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เบี้ย64\1.สูงอายุ\ประกาศ\"/>
    </mc:Choice>
  </mc:AlternateContent>
  <xr:revisionPtr revIDLastSave="0" documentId="13_ncr:1_{2C47C26B-0015-425F-AA0F-0B8A1306E9BA}" xr6:coauthVersionLast="45" xr6:coauthVersionMax="45" xr10:uidLastSave="{00000000-0000-0000-0000-000000000000}"/>
  <bookViews>
    <workbookView xWindow="-120" yWindow="-120" windowWidth="20730" windowHeight="11160" tabRatio="897" firstSheet="1" activeTab="7" xr2:uid="{00000000-000D-0000-FFFF-FFFF00000000}"/>
  </bookViews>
  <sheets>
    <sheet name="เบี้ยผู้สูงอายุตาย  56" sheetId="33" state="hidden" r:id="rId1"/>
    <sheet name="ม. 1" sheetId="2" r:id="rId2"/>
    <sheet name="ม.2" sheetId="46" r:id="rId3"/>
    <sheet name="ม.3" sheetId="47" r:id="rId4"/>
    <sheet name="ม.4" sheetId="48" r:id="rId5"/>
    <sheet name="ม.5" sheetId="49" r:id="rId6"/>
    <sheet name="ม.7" sheetId="51" r:id="rId7"/>
    <sheet name="ม.8" sheetId="52" r:id="rId8"/>
    <sheet name="ม.9" sheetId="53" r:id="rId9"/>
    <sheet name="ม.10" sheetId="54" r:id="rId10"/>
    <sheet name="ม.11" sheetId="55" r:id="rId11"/>
    <sheet name="ม.12" sheetId="58" r:id="rId12"/>
    <sheet name="ม.13" sheetId="59" r:id="rId13"/>
    <sheet name="ม.14" sheetId="60" r:id="rId14"/>
    <sheet name="ม.15" sheetId="61" r:id="rId15"/>
    <sheet name="ม.16" sheetId="62" r:id="rId16"/>
    <sheet name="ม.17" sheetId="63" r:id="rId17"/>
    <sheet name="ม.18" sheetId="64" r:id="rId18"/>
    <sheet name="ม.19" sheetId="66" r:id="rId19"/>
  </sheets>
  <definedNames>
    <definedName name="_xlnm._FilterDatabase" localSheetId="1" hidden="1">'ม. 1'!$A$5:$H$968</definedName>
    <definedName name="_xlnm._FilterDatabase" localSheetId="9" hidden="1">ม.10!$A$5:$H$834</definedName>
    <definedName name="_xlnm._FilterDatabase" localSheetId="10" hidden="1">ม.11!$A$5:$H$889</definedName>
    <definedName name="_xlnm._FilterDatabase" localSheetId="11" hidden="1">ม.12!$A$5:$H$970</definedName>
    <definedName name="_xlnm._FilterDatabase" localSheetId="12" hidden="1">ม.13!$A$5:$H$898</definedName>
    <definedName name="_xlnm._FilterDatabase" localSheetId="13" hidden="1">ม.14!$A$5:$H$949</definedName>
    <definedName name="_xlnm._FilterDatabase" localSheetId="14" hidden="1">ม.15!$A$5:$H$943</definedName>
    <definedName name="_xlnm._FilterDatabase" localSheetId="15" hidden="1">ม.16!$A$5:$H$913</definedName>
    <definedName name="_xlnm._FilterDatabase" localSheetId="16" hidden="1">ม.17!$A$5:$H$890</definedName>
    <definedName name="_xlnm._FilterDatabase" localSheetId="17" hidden="1">ม.18!$A$5:$H$919</definedName>
    <definedName name="_xlnm._FilterDatabase" localSheetId="18" hidden="1">ม.19!$A$5:$H$880</definedName>
    <definedName name="_xlnm._FilterDatabase" localSheetId="2" hidden="1">ม.2!$A$5:$H$892</definedName>
    <definedName name="_xlnm._FilterDatabase" localSheetId="3" hidden="1">ม.3!$A$5:$H$986</definedName>
    <definedName name="_xlnm._FilterDatabase" localSheetId="4" hidden="1">ม.4!$A$5:$H$973</definedName>
    <definedName name="_xlnm._FilterDatabase" localSheetId="5" hidden="1">ม.5!$A$5:$H$955</definedName>
    <definedName name="_xlnm._FilterDatabase" localSheetId="6" hidden="1">ม.7!$A$5:$H$926</definedName>
    <definedName name="_xlnm._FilterDatabase" localSheetId="7" hidden="1">ม.8!$A$5:$H$927</definedName>
    <definedName name="_xlnm._FilterDatabase" localSheetId="8" hidden="1">ม.9!$A$5:$H$912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9" i="63" l="1"/>
  <c r="H8" i="63"/>
  <c r="H9" i="63"/>
  <c r="H10" i="63"/>
  <c r="H11" i="63"/>
  <c r="H12" i="63"/>
  <c r="H13" i="63"/>
  <c r="H14" i="63"/>
  <c r="H15" i="63"/>
  <c r="H16" i="63"/>
  <c r="H17" i="63"/>
  <c r="H18" i="63"/>
  <c r="H19" i="63"/>
  <c r="H20" i="63"/>
  <c r="H21" i="63"/>
  <c r="H22" i="63"/>
  <c r="H23" i="63"/>
  <c r="H24" i="63"/>
  <c r="H25" i="63"/>
  <c r="H26" i="63"/>
  <c r="H27" i="63"/>
  <c r="H28" i="63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80" i="63"/>
  <c r="H81" i="63"/>
  <c r="H82" i="63"/>
  <c r="H83" i="63"/>
  <c r="H84" i="63"/>
  <c r="H85" i="63"/>
  <c r="H86" i="63"/>
  <c r="H87" i="63"/>
  <c r="H6" i="66" l="1"/>
  <c r="F88" i="2" l="1"/>
  <c r="F10" i="2" l="1"/>
  <c r="H115" i="47" l="1"/>
  <c r="F135" i="61" l="1"/>
  <c r="H135" i="61" s="1"/>
  <c r="F83" i="59" l="1"/>
  <c r="H83" i="59" s="1"/>
  <c r="F149" i="61" l="1"/>
  <c r="H149" i="61" s="1"/>
  <c r="H9" i="46" l="1"/>
  <c r="F5" i="66" l="1"/>
  <c r="H5" i="66" s="1"/>
  <c r="F45" i="64"/>
  <c r="H45" i="64" s="1"/>
  <c r="F44" i="64"/>
  <c r="H44" i="64" s="1"/>
  <c r="F43" i="64"/>
  <c r="H43" i="64" s="1"/>
  <c r="F42" i="64"/>
  <c r="H42" i="64" s="1"/>
  <c r="F41" i="64"/>
  <c r="H41" i="64" s="1"/>
  <c r="F40" i="64"/>
  <c r="H40" i="64" s="1"/>
  <c r="F39" i="64"/>
  <c r="H39" i="64" s="1"/>
  <c r="F38" i="64"/>
  <c r="H38" i="64" s="1"/>
  <c r="F37" i="64"/>
  <c r="H37" i="64" s="1"/>
  <c r="F36" i="64"/>
  <c r="H36" i="64" s="1"/>
  <c r="F35" i="64"/>
  <c r="H35" i="64" s="1"/>
  <c r="F34" i="64"/>
  <c r="H34" i="64" s="1"/>
  <c r="F33" i="64"/>
  <c r="H33" i="64" s="1"/>
  <c r="F32" i="64"/>
  <c r="H32" i="64" s="1"/>
  <c r="F31" i="64"/>
  <c r="H31" i="64" s="1"/>
  <c r="F30" i="64"/>
  <c r="H30" i="64" s="1"/>
  <c r="F29" i="64"/>
  <c r="H29" i="64" s="1"/>
  <c r="F28" i="64"/>
  <c r="H28" i="64" s="1"/>
  <c r="F27" i="64"/>
  <c r="H27" i="64" s="1"/>
  <c r="F26" i="64"/>
  <c r="H26" i="64" s="1"/>
  <c r="F25" i="64"/>
  <c r="H25" i="64" s="1"/>
  <c r="F24" i="64"/>
  <c r="H24" i="64" s="1"/>
  <c r="F23" i="64"/>
  <c r="H23" i="64" s="1"/>
  <c r="F22" i="64"/>
  <c r="H22" i="64" s="1"/>
  <c r="F21" i="64"/>
  <c r="H21" i="64" s="1"/>
  <c r="F20" i="64"/>
  <c r="H20" i="64" s="1"/>
  <c r="F19" i="64"/>
  <c r="H19" i="64" s="1"/>
  <c r="F18" i="64"/>
  <c r="H18" i="64" s="1"/>
  <c r="F17" i="64"/>
  <c r="H17" i="64" s="1"/>
  <c r="F16" i="64"/>
  <c r="H16" i="64" s="1"/>
  <c r="F15" i="64"/>
  <c r="H15" i="64" s="1"/>
  <c r="F14" i="64"/>
  <c r="H14" i="64" s="1"/>
  <c r="F13" i="64"/>
  <c r="H13" i="64" s="1"/>
  <c r="F12" i="64"/>
  <c r="H12" i="64" s="1"/>
  <c r="F11" i="64"/>
  <c r="H11" i="64" s="1"/>
  <c r="F10" i="64"/>
  <c r="H10" i="64" s="1"/>
  <c r="F9" i="64"/>
  <c r="H9" i="64" s="1"/>
  <c r="F8" i="64"/>
  <c r="H8" i="64" s="1"/>
  <c r="F7" i="64"/>
  <c r="H7" i="64" s="1"/>
  <c r="F6" i="64"/>
  <c r="H6" i="64" s="1"/>
  <c r="F5" i="64"/>
  <c r="H5" i="64" s="1"/>
  <c r="F87" i="63"/>
  <c r="F86" i="63"/>
  <c r="F85" i="63"/>
  <c r="F84" i="63"/>
  <c r="F83" i="63"/>
  <c r="F82" i="63"/>
  <c r="F81" i="63"/>
  <c r="F80" i="63"/>
  <c r="F79" i="63"/>
  <c r="F78" i="63"/>
  <c r="F77" i="63"/>
  <c r="F76" i="63"/>
  <c r="F74" i="63"/>
  <c r="F73" i="63"/>
  <c r="F72" i="63"/>
  <c r="F71" i="63"/>
  <c r="F70" i="63"/>
  <c r="F69" i="63"/>
  <c r="F68" i="63"/>
  <c r="F67" i="63"/>
  <c r="F66" i="63"/>
  <c r="F65" i="63"/>
  <c r="F64" i="63"/>
  <c r="F63" i="63"/>
  <c r="F62" i="63"/>
  <c r="F61" i="63"/>
  <c r="F60" i="63"/>
  <c r="F59" i="63"/>
  <c r="F58" i="63"/>
  <c r="F57" i="63"/>
  <c r="F56" i="63"/>
  <c r="F55" i="63"/>
  <c r="F54" i="63"/>
  <c r="F53" i="63"/>
  <c r="F52" i="63"/>
  <c r="F51" i="63"/>
  <c r="F50" i="63"/>
  <c r="F49" i="63"/>
  <c r="F48" i="63"/>
  <c r="F47" i="63"/>
  <c r="F46" i="63"/>
  <c r="F45" i="63"/>
  <c r="F44" i="63"/>
  <c r="F43" i="63"/>
  <c r="F42" i="63"/>
  <c r="F41" i="63"/>
  <c r="F40" i="63"/>
  <c r="F39" i="63"/>
  <c r="F38" i="63"/>
  <c r="F37" i="63"/>
  <c r="F36" i="63"/>
  <c r="F35" i="63"/>
  <c r="F34" i="63"/>
  <c r="F33" i="63"/>
  <c r="F32" i="63"/>
  <c r="F31" i="63"/>
  <c r="F30" i="63"/>
  <c r="F29" i="63"/>
  <c r="F28" i="63"/>
  <c r="F27" i="63"/>
  <c r="F26" i="63"/>
  <c r="F25" i="63"/>
  <c r="F24" i="63"/>
  <c r="F23" i="63"/>
  <c r="F22" i="63"/>
  <c r="F21" i="63"/>
  <c r="F20" i="63"/>
  <c r="F19" i="63"/>
  <c r="F18" i="63"/>
  <c r="F17" i="63"/>
  <c r="F16" i="63"/>
  <c r="F15" i="63"/>
  <c r="F14" i="63"/>
  <c r="F13" i="63"/>
  <c r="F12" i="63"/>
  <c r="F11" i="63"/>
  <c r="F10" i="63"/>
  <c r="F9" i="63"/>
  <c r="F8" i="63"/>
  <c r="H7" i="63"/>
  <c r="F7" i="63"/>
  <c r="F6" i="63"/>
  <c r="H6" i="63" s="1"/>
  <c r="F5" i="63"/>
  <c r="H5" i="63" s="1"/>
  <c r="F111" i="62"/>
  <c r="H111" i="62" s="1"/>
  <c r="F110" i="62"/>
  <c r="H110" i="62" s="1"/>
  <c r="F109" i="62"/>
  <c r="H109" i="62" s="1"/>
  <c r="F108" i="62"/>
  <c r="H108" i="62" s="1"/>
  <c r="F107" i="62"/>
  <c r="H107" i="62" s="1"/>
  <c r="H106" i="62"/>
  <c r="F106" i="62"/>
  <c r="F105" i="62"/>
  <c r="H105" i="62" s="1"/>
  <c r="F104" i="62"/>
  <c r="H104" i="62" s="1"/>
  <c r="F103" i="62"/>
  <c r="H103" i="62" s="1"/>
  <c r="F102" i="62"/>
  <c r="H102" i="62" s="1"/>
  <c r="F101" i="62"/>
  <c r="H101" i="62" s="1"/>
  <c r="F100" i="62"/>
  <c r="H100" i="62" s="1"/>
  <c r="F99" i="62"/>
  <c r="H99" i="62" s="1"/>
  <c r="H98" i="62"/>
  <c r="F98" i="62"/>
  <c r="F97" i="62"/>
  <c r="H97" i="62" s="1"/>
  <c r="F96" i="62"/>
  <c r="H96" i="62" s="1"/>
  <c r="F95" i="62"/>
  <c r="H95" i="62" s="1"/>
  <c r="F94" i="62"/>
  <c r="H94" i="62" s="1"/>
  <c r="F93" i="62"/>
  <c r="H93" i="62" s="1"/>
  <c r="F92" i="62"/>
  <c r="H92" i="62" s="1"/>
  <c r="F91" i="62"/>
  <c r="H91" i="62" s="1"/>
  <c r="H90" i="62"/>
  <c r="F90" i="62"/>
  <c r="F89" i="62"/>
  <c r="H89" i="62" s="1"/>
  <c r="F88" i="62"/>
  <c r="H88" i="62" s="1"/>
  <c r="F87" i="62"/>
  <c r="H87" i="62" s="1"/>
  <c r="F86" i="62"/>
  <c r="H86" i="62" s="1"/>
  <c r="F85" i="62"/>
  <c r="H85" i="62" s="1"/>
  <c r="F84" i="62"/>
  <c r="H84" i="62" s="1"/>
  <c r="F83" i="62"/>
  <c r="H83" i="62" s="1"/>
  <c r="H82" i="62"/>
  <c r="F82" i="62"/>
  <c r="F81" i="62"/>
  <c r="H81" i="62" s="1"/>
  <c r="F80" i="62"/>
  <c r="H80" i="62" s="1"/>
  <c r="F79" i="62"/>
  <c r="H79" i="62" s="1"/>
  <c r="F78" i="62"/>
  <c r="H78" i="62" s="1"/>
  <c r="F77" i="62"/>
  <c r="H77" i="62" s="1"/>
  <c r="F76" i="62"/>
  <c r="H76" i="62" s="1"/>
  <c r="F75" i="62"/>
  <c r="H75" i="62" s="1"/>
  <c r="H74" i="62"/>
  <c r="F74" i="62"/>
  <c r="F73" i="62"/>
  <c r="H73" i="62" s="1"/>
  <c r="F72" i="62"/>
  <c r="H72" i="62" s="1"/>
  <c r="F71" i="62"/>
  <c r="H71" i="62" s="1"/>
  <c r="F70" i="62"/>
  <c r="H70" i="62" s="1"/>
  <c r="F69" i="62"/>
  <c r="H69" i="62" s="1"/>
  <c r="F68" i="62"/>
  <c r="H68" i="62" s="1"/>
  <c r="F67" i="62"/>
  <c r="H67" i="62" s="1"/>
  <c r="H66" i="62"/>
  <c r="F66" i="62"/>
  <c r="F65" i="62"/>
  <c r="H65" i="62" s="1"/>
  <c r="F64" i="62"/>
  <c r="H64" i="62" s="1"/>
  <c r="F63" i="62"/>
  <c r="H63" i="62" s="1"/>
  <c r="F62" i="62"/>
  <c r="H62" i="62" s="1"/>
  <c r="F61" i="62"/>
  <c r="H61" i="62" s="1"/>
  <c r="F60" i="62"/>
  <c r="H60" i="62" s="1"/>
  <c r="F59" i="62"/>
  <c r="H59" i="62" s="1"/>
  <c r="H58" i="62"/>
  <c r="F58" i="62"/>
  <c r="F57" i="62"/>
  <c r="H57" i="62" s="1"/>
  <c r="F56" i="62"/>
  <c r="H56" i="62" s="1"/>
  <c r="F55" i="62"/>
  <c r="H55" i="62" s="1"/>
  <c r="F54" i="62"/>
  <c r="H54" i="62" s="1"/>
  <c r="F53" i="62"/>
  <c r="H53" i="62" s="1"/>
  <c r="F52" i="62"/>
  <c r="H52" i="62" s="1"/>
  <c r="F51" i="62"/>
  <c r="H51" i="62" s="1"/>
  <c r="H50" i="62"/>
  <c r="F50" i="62"/>
  <c r="F49" i="62"/>
  <c r="H49" i="62" s="1"/>
  <c r="F48" i="62"/>
  <c r="H48" i="62" s="1"/>
  <c r="F47" i="62"/>
  <c r="H47" i="62" s="1"/>
  <c r="F46" i="62"/>
  <c r="H46" i="62" s="1"/>
  <c r="F45" i="62"/>
  <c r="H45" i="62" s="1"/>
  <c r="F44" i="62"/>
  <c r="H44" i="62" s="1"/>
  <c r="F43" i="62"/>
  <c r="H43" i="62" s="1"/>
  <c r="H42" i="62"/>
  <c r="F42" i="62"/>
  <c r="F41" i="62"/>
  <c r="H41" i="62" s="1"/>
  <c r="F40" i="62"/>
  <c r="H40" i="62" s="1"/>
  <c r="F39" i="62"/>
  <c r="H39" i="62" s="1"/>
  <c r="F38" i="62"/>
  <c r="H38" i="62" s="1"/>
  <c r="F37" i="62"/>
  <c r="H37" i="62" s="1"/>
  <c r="F36" i="62"/>
  <c r="H36" i="62" s="1"/>
  <c r="F35" i="62"/>
  <c r="H35" i="62" s="1"/>
  <c r="H34" i="62"/>
  <c r="F34" i="62"/>
  <c r="F33" i="62"/>
  <c r="H33" i="62" s="1"/>
  <c r="F32" i="62"/>
  <c r="H32" i="62" s="1"/>
  <c r="F31" i="62"/>
  <c r="H31" i="62" s="1"/>
  <c r="F30" i="62"/>
  <c r="H30" i="62" s="1"/>
  <c r="F29" i="62"/>
  <c r="H29" i="62" s="1"/>
  <c r="F28" i="62"/>
  <c r="H28" i="62" s="1"/>
  <c r="F27" i="62"/>
  <c r="H27" i="62" s="1"/>
  <c r="H26" i="62"/>
  <c r="F26" i="62"/>
  <c r="F25" i="62"/>
  <c r="H25" i="62" s="1"/>
  <c r="F24" i="62"/>
  <c r="H24" i="62" s="1"/>
  <c r="F23" i="62"/>
  <c r="H23" i="62" s="1"/>
  <c r="F22" i="62"/>
  <c r="H22" i="62" s="1"/>
  <c r="F21" i="62"/>
  <c r="H21" i="62" s="1"/>
  <c r="F20" i="62"/>
  <c r="H20" i="62" s="1"/>
  <c r="F19" i="62"/>
  <c r="H19" i="62" s="1"/>
  <c r="H18" i="62"/>
  <c r="F18" i="62"/>
  <c r="F17" i="62"/>
  <c r="H17" i="62" s="1"/>
  <c r="F16" i="62"/>
  <c r="H16" i="62" s="1"/>
  <c r="F15" i="62"/>
  <c r="H15" i="62" s="1"/>
  <c r="F14" i="62"/>
  <c r="H14" i="62" s="1"/>
  <c r="F13" i="62"/>
  <c r="H13" i="62" s="1"/>
  <c r="F12" i="62"/>
  <c r="H12" i="62" s="1"/>
  <c r="F11" i="62"/>
  <c r="H11" i="62" s="1"/>
  <c r="F10" i="62"/>
  <c r="H10" i="62" s="1"/>
  <c r="H9" i="62"/>
  <c r="F9" i="62"/>
  <c r="F8" i="62"/>
  <c r="H8" i="62" s="1"/>
  <c r="F7" i="62"/>
  <c r="H7" i="62" s="1"/>
  <c r="F6" i="62"/>
  <c r="H6" i="62" s="1"/>
  <c r="H5" i="62"/>
  <c r="F5" i="62"/>
  <c r="F148" i="61"/>
  <c r="H148" i="61" s="1"/>
  <c r="F147" i="61"/>
  <c r="H147" i="61" s="1"/>
  <c r="F146" i="61"/>
  <c r="H146" i="61" s="1"/>
  <c r="F145" i="61"/>
  <c r="H145" i="61" s="1"/>
  <c r="F144" i="61"/>
  <c r="H144" i="61" s="1"/>
  <c r="F143" i="61"/>
  <c r="H143" i="61" s="1"/>
  <c r="F142" i="61"/>
  <c r="H142" i="61" s="1"/>
  <c r="F141" i="61"/>
  <c r="H141" i="61" s="1"/>
  <c r="F140" i="61"/>
  <c r="H140" i="61" s="1"/>
  <c r="F139" i="61"/>
  <c r="H139" i="61" s="1"/>
  <c r="F138" i="61"/>
  <c r="H138" i="61" s="1"/>
  <c r="F137" i="61"/>
  <c r="H137" i="61" s="1"/>
  <c r="F136" i="61"/>
  <c r="H136" i="61" s="1"/>
  <c r="F134" i="61"/>
  <c r="H134" i="61" s="1"/>
  <c r="F133" i="61"/>
  <c r="H133" i="61" s="1"/>
  <c r="F132" i="61"/>
  <c r="H132" i="61" s="1"/>
  <c r="F131" i="61"/>
  <c r="H131" i="61" s="1"/>
  <c r="F130" i="61"/>
  <c r="H130" i="61" s="1"/>
  <c r="F129" i="61"/>
  <c r="H129" i="61" s="1"/>
  <c r="F128" i="61"/>
  <c r="H128" i="61" s="1"/>
  <c r="F127" i="61"/>
  <c r="H127" i="61" s="1"/>
  <c r="F126" i="61"/>
  <c r="H126" i="61" s="1"/>
  <c r="F125" i="61"/>
  <c r="H125" i="61" s="1"/>
  <c r="F124" i="61"/>
  <c r="H124" i="61" s="1"/>
  <c r="F123" i="61"/>
  <c r="H123" i="61" s="1"/>
  <c r="F122" i="61"/>
  <c r="H122" i="61" s="1"/>
  <c r="F121" i="61"/>
  <c r="H121" i="61" s="1"/>
  <c r="F120" i="61"/>
  <c r="H120" i="61" s="1"/>
  <c r="F119" i="61"/>
  <c r="H119" i="61" s="1"/>
  <c r="F118" i="61"/>
  <c r="H118" i="61" s="1"/>
  <c r="F117" i="61"/>
  <c r="H117" i="61" s="1"/>
  <c r="F116" i="61"/>
  <c r="H116" i="61" s="1"/>
  <c r="F115" i="61"/>
  <c r="H115" i="61" s="1"/>
  <c r="F114" i="61"/>
  <c r="H114" i="61" s="1"/>
  <c r="F113" i="61"/>
  <c r="H113" i="61" s="1"/>
  <c r="F112" i="61"/>
  <c r="H112" i="61" s="1"/>
  <c r="F111" i="61"/>
  <c r="H111" i="61" s="1"/>
  <c r="F110" i="61"/>
  <c r="H110" i="61" s="1"/>
  <c r="F109" i="61"/>
  <c r="H109" i="61" s="1"/>
  <c r="F108" i="61"/>
  <c r="H108" i="61" s="1"/>
  <c r="F107" i="61"/>
  <c r="H107" i="61" s="1"/>
  <c r="F106" i="61"/>
  <c r="H106" i="61" s="1"/>
  <c r="F105" i="61"/>
  <c r="H105" i="61" s="1"/>
  <c r="F104" i="61"/>
  <c r="H104" i="61" s="1"/>
  <c r="F103" i="61"/>
  <c r="H103" i="61" s="1"/>
  <c r="F102" i="61"/>
  <c r="H102" i="61" s="1"/>
  <c r="F101" i="61"/>
  <c r="H101" i="61" s="1"/>
  <c r="F100" i="61"/>
  <c r="H100" i="61" s="1"/>
  <c r="F99" i="61"/>
  <c r="H99" i="61" s="1"/>
  <c r="F98" i="61"/>
  <c r="H98" i="61" s="1"/>
  <c r="F97" i="61"/>
  <c r="H97" i="61" s="1"/>
  <c r="F96" i="61"/>
  <c r="H96" i="61" s="1"/>
  <c r="F95" i="61"/>
  <c r="H95" i="61" s="1"/>
  <c r="F94" i="61"/>
  <c r="H94" i="61" s="1"/>
  <c r="F93" i="61"/>
  <c r="H93" i="61" s="1"/>
  <c r="F92" i="61"/>
  <c r="H92" i="61" s="1"/>
  <c r="F91" i="61"/>
  <c r="H91" i="61" s="1"/>
  <c r="F90" i="61"/>
  <c r="H90" i="61" s="1"/>
  <c r="F89" i="61"/>
  <c r="H89" i="61" s="1"/>
  <c r="F88" i="61"/>
  <c r="H88" i="61" s="1"/>
  <c r="F87" i="61"/>
  <c r="H87" i="61" s="1"/>
  <c r="F86" i="61"/>
  <c r="H86" i="61" s="1"/>
  <c r="F85" i="61"/>
  <c r="H85" i="61" s="1"/>
  <c r="F84" i="61"/>
  <c r="H84" i="61" s="1"/>
  <c r="F83" i="61"/>
  <c r="H83" i="61" s="1"/>
  <c r="F82" i="61"/>
  <c r="H82" i="61" s="1"/>
  <c r="F81" i="61"/>
  <c r="H81" i="61" s="1"/>
  <c r="F80" i="61"/>
  <c r="H80" i="61" s="1"/>
  <c r="F79" i="61"/>
  <c r="H79" i="61" s="1"/>
  <c r="F78" i="61"/>
  <c r="H78" i="61" s="1"/>
  <c r="F77" i="61"/>
  <c r="H77" i="61" s="1"/>
  <c r="F76" i="61"/>
  <c r="H76" i="61" s="1"/>
  <c r="F75" i="61"/>
  <c r="H75" i="61" s="1"/>
  <c r="F74" i="61"/>
  <c r="H74" i="61" s="1"/>
  <c r="F73" i="61"/>
  <c r="H73" i="61" s="1"/>
  <c r="F72" i="61"/>
  <c r="H72" i="61" s="1"/>
  <c r="F71" i="61"/>
  <c r="H71" i="61" s="1"/>
  <c r="F70" i="61"/>
  <c r="H70" i="61" s="1"/>
  <c r="F69" i="61"/>
  <c r="H69" i="61" s="1"/>
  <c r="F68" i="61"/>
  <c r="H68" i="61" s="1"/>
  <c r="F67" i="61"/>
  <c r="H67" i="61" s="1"/>
  <c r="F66" i="61"/>
  <c r="H66" i="61" s="1"/>
  <c r="F65" i="61"/>
  <c r="H65" i="61" s="1"/>
  <c r="F64" i="61"/>
  <c r="H64" i="61" s="1"/>
  <c r="F63" i="61"/>
  <c r="H63" i="61" s="1"/>
  <c r="F62" i="61"/>
  <c r="H62" i="61" s="1"/>
  <c r="F61" i="61"/>
  <c r="H61" i="61" s="1"/>
  <c r="F60" i="61"/>
  <c r="H60" i="61" s="1"/>
  <c r="F59" i="61"/>
  <c r="H59" i="61" s="1"/>
  <c r="F58" i="61"/>
  <c r="H58" i="61" s="1"/>
  <c r="F57" i="61"/>
  <c r="H57" i="61" s="1"/>
  <c r="F56" i="61"/>
  <c r="H56" i="61" s="1"/>
  <c r="F55" i="61"/>
  <c r="H55" i="61" s="1"/>
  <c r="F54" i="61"/>
  <c r="H54" i="61" s="1"/>
  <c r="F53" i="61"/>
  <c r="H53" i="61" s="1"/>
  <c r="F52" i="61"/>
  <c r="H52" i="61" s="1"/>
  <c r="F51" i="61"/>
  <c r="H51" i="61" s="1"/>
  <c r="F50" i="61"/>
  <c r="H50" i="61" s="1"/>
  <c r="F49" i="61"/>
  <c r="H49" i="61" s="1"/>
  <c r="F48" i="61"/>
  <c r="H48" i="61" s="1"/>
  <c r="F47" i="61"/>
  <c r="H47" i="61" s="1"/>
  <c r="F46" i="61"/>
  <c r="H46" i="61" s="1"/>
  <c r="F45" i="61"/>
  <c r="H45" i="61" s="1"/>
  <c r="F44" i="61"/>
  <c r="H44" i="61" s="1"/>
  <c r="F43" i="61"/>
  <c r="H43" i="61" s="1"/>
  <c r="F42" i="61"/>
  <c r="H42" i="61" s="1"/>
  <c r="F41" i="61"/>
  <c r="H41" i="61" s="1"/>
  <c r="F40" i="61"/>
  <c r="H40" i="61" s="1"/>
  <c r="F39" i="61"/>
  <c r="H39" i="61" s="1"/>
  <c r="F38" i="61"/>
  <c r="H38" i="61" s="1"/>
  <c r="F37" i="61"/>
  <c r="H37" i="61" s="1"/>
  <c r="F36" i="61"/>
  <c r="H36" i="61" s="1"/>
  <c r="F35" i="61"/>
  <c r="H35" i="61" s="1"/>
  <c r="F34" i="61"/>
  <c r="H34" i="61" s="1"/>
  <c r="F33" i="61"/>
  <c r="H33" i="61" s="1"/>
  <c r="F32" i="61"/>
  <c r="H32" i="61" s="1"/>
  <c r="F31" i="61"/>
  <c r="H31" i="61" s="1"/>
  <c r="F30" i="61"/>
  <c r="H30" i="61" s="1"/>
  <c r="F29" i="61"/>
  <c r="H29" i="61" s="1"/>
  <c r="F28" i="61"/>
  <c r="H28" i="61" s="1"/>
  <c r="F27" i="61"/>
  <c r="H27" i="61" s="1"/>
  <c r="F26" i="61"/>
  <c r="H26" i="61" s="1"/>
  <c r="F25" i="61"/>
  <c r="H25" i="61" s="1"/>
  <c r="F24" i="61"/>
  <c r="H24" i="61" s="1"/>
  <c r="F23" i="61"/>
  <c r="H23" i="61" s="1"/>
  <c r="F22" i="61"/>
  <c r="H22" i="61" s="1"/>
  <c r="F21" i="61"/>
  <c r="H21" i="61" s="1"/>
  <c r="F20" i="61"/>
  <c r="H20" i="61" s="1"/>
  <c r="F19" i="61"/>
  <c r="H19" i="61" s="1"/>
  <c r="F18" i="61"/>
  <c r="H18" i="61" s="1"/>
  <c r="F17" i="61"/>
  <c r="H17" i="61" s="1"/>
  <c r="F16" i="61"/>
  <c r="H16" i="61" s="1"/>
  <c r="F15" i="61"/>
  <c r="H15" i="61" s="1"/>
  <c r="F14" i="61"/>
  <c r="H14" i="61" s="1"/>
  <c r="F13" i="61"/>
  <c r="H13" i="61" s="1"/>
  <c r="F12" i="61"/>
  <c r="H12" i="61" s="1"/>
  <c r="F11" i="61"/>
  <c r="H11" i="61" s="1"/>
  <c r="F10" i="61"/>
  <c r="H10" i="61" s="1"/>
  <c r="F9" i="61"/>
  <c r="H9" i="61" s="1"/>
  <c r="F8" i="61"/>
  <c r="H8" i="61" s="1"/>
  <c r="F7" i="61"/>
  <c r="H7" i="61" s="1"/>
  <c r="F6" i="61"/>
  <c r="H6" i="61" s="1"/>
  <c r="F5" i="61"/>
  <c r="H5" i="61" s="1"/>
  <c r="F145" i="60"/>
  <c r="H145" i="60" s="1"/>
  <c r="F144" i="60"/>
  <c r="H144" i="60" s="1"/>
  <c r="F143" i="60"/>
  <c r="H143" i="60" s="1"/>
  <c r="F142" i="60"/>
  <c r="H142" i="60" s="1"/>
  <c r="F141" i="60"/>
  <c r="H141" i="60" s="1"/>
  <c r="F140" i="60"/>
  <c r="H140" i="60" s="1"/>
  <c r="F139" i="60"/>
  <c r="H139" i="60" s="1"/>
  <c r="F138" i="60"/>
  <c r="H138" i="60" s="1"/>
  <c r="F137" i="60"/>
  <c r="H137" i="60" s="1"/>
  <c r="F136" i="60"/>
  <c r="H136" i="60" s="1"/>
  <c r="F135" i="60"/>
  <c r="H135" i="60" s="1"/>
  <c r="F134" i="60"/>
  <c r="H134" i="60" s="1"/>
  <c r="F133" i="60"/>
  <c r="H133" i="60" s="1"/>
  <c r="F132" i="60"/>
  <c r="H132" i="60" s="1"/>
  <c r="F131" i="60"/>
  <c r="H131" i="60" s="1"/>
  <c r="F130" i="60"/>
  <c r="H130" i="60" s="1"/>
  <c r="F129" i="60"/>
  <c r="H129" i="60" s="1"/>
  <c r="F128" i="60"/>
  <c r="H128" i="60" s="1"/>
  <c r="F127" i="60"/>
  <c r="H127" i="60" s="1"/>
  <c r="F126" i="60"/>
  <c r="H126" i="60" s="1"/>
  <c r="F125" i="60"/>
  <c r="H125" i="60" s="1"/>
  <c r="F124" i="60"/>
  <c r="H124" i="60" s="1"/>
  <c r="F123" i="60"/>
  <c r="H123" i="60" s="1"/>
  <c r="H122" i="60"/>
  <c r="H121" i="60"/>
  <c r="H120" i="60"/>
  <c r="H119" i="60"/>
  <c r="H118" i="60"/>
  <c r="F117" i="60"/>
  <c r="H117" i="60" s="1"/>
  <c r="F116" i="60"/>
  <c r="H116" i="60" s="1"/>
  <c r="F115" i="60"/>
  <c r="H115" i="60" s="1"/>
  <c r="F114" i="60"/>
  <c r="H114" i="60" s="1"/>
  <c r="F113" i="60"/>
  <c r="H113" i="60" s="1"/>
  <c r="F112" i="60"/>
  <c r="H112" i="60" s="1"/>
  <c r="F111" i="60"/>
  <c r="H111" i="60" s="1"/>
  <c r="F110" i="60"/>
  <c r="H110" i="60" s="1"/>
  <c r="F109" i="60"/>
  <c r="H109" i="60" s="1"/>
  <c r="F108" i="60"/>
  <c r="H108" i="60" s="1"/>
  <c r="F107" i="60"/>
  <c r="H107" i="60" s="1"/>
  <c r="F106" i="60"/>
  <c r="H106" i="60" s="1"/>
  <c r="F105" i="60"/>
  <c r="H105" i="60" s="1"/>
  <c r="F104" i="60"/>
  <c r="H104" i="60" s="1"/>
  <c r="F103" i="60"/>
  <c r="H103" i="60" s="1"/>
  <c r="F102" i="60"/>
  <c r="H102" i="60" s="1"/>
  <c r="F101" i="60"/>
  <c r="H101" i="60" s="1"/>
  <c r="F100" i="60"/>
  <c r="H100" i="60" s="1"/>
  <c r="F99" i="60"/>
  <c r="H99" i="60" s="1"/>
  <c r="F98" i="60"/>
  <c r="H98" i="60" s="1"/>
  <c r="F97" i="60"/>
  <c r="H97" i="60" s="1"/>
  <c r="F96" i="60"/>
  <c r="H96" i="60" s="1"/>
  <c r="F95" i="60"/>
  <c r="H95" i="60" s="1"/>
  <c r="F94" i="60"/>
  <c r="H94" i="60" s="1"/>
  <c r="F93" i="60"/>
  <c r="H93" i="60" s="1"/>
  <c r="F92" i="60"/>
  <c r="H92" i="60" s="1"/>
  <c r="F91" i="60"/>
  <c r="H91" i="60" s="1"/>
  <c r="F90" i="60"/>
  <c r="H90" i="60" s="1"/>
  <c r="F89" i="60"/>
  <c r="H89" i="60" s="1"/>
  <c r="F88" i="60"/>
  <c r="H88" i="60" s="1"/>
  <c r="F87" i="60"/>
  <c r="H87" i="60" s="1"/>
  <c r="F86" i="60"/>
  <c r="H86" i="60" s="1"/>
  <c r="F85" i="60"/>
  <c r="H85" i="60" s="1"/>
  <c r="F84" i="60"/>
  <c r="H84" i="60" s="1"/>
  <c r="F83" i="60"/>
  <c r="H83" i="60" s="1"/>
  <c r="F82" i="60"/>
  <c r="H82" i="60" s="1"/>
  <c r="F81" i="60"/>
  <c r="H81" i="60" s="1"/>
  <c r="F80" i="60"/>
  <c r="H80" i="60" s="1"/>
  <c r="F79" i="60"/>
  <c r="H79" i="60" s="1"/>
  <c r="F78" i="60"/>
  <c r="H78" i="60" s="1"/>
  <c r="F77" i="60"/>
  <c r="H77" i="60" s="1"/>
  <c r="F76" i="60"/>
  <c r="H76" i="60" s="1"/>
  <c r="F75" i="60"/>
  <c r="H75" i="60" s="1"/>
  <c r="F74" i="60"/>
  <c r="H74" i="60" s="1"/>
  <c r="F73" i="60"/>
  <c r="H73" i="60" s="1"/>
  <c r="F72" i="60"/>
  <c r="H72" i="60" s="1"/>
  <c r="F71" i="60"/>
  <c r="H71" i="60" s="1"/>
  <c r="F70" i="60"/>
  <c r="H70" i="60" s="1"/>
  <c r="F69" i="60"/>
  <c r="H69" i="60" s="1"/>
  <c r="F68" i="60"/>
  <c r="H68" i="60" s="1"/>
  <c r="F67" i="60"/>
  <c r="H67" i="60" s="1"/>
  <c r="F66" i="60"/>
  <c r="H66" i="60" s="1"/>
  <c r="F65" i="60"/>
  <c r="H65" i="60" s="1"/>
  <c r="F64" i="60"/>
  <c r="H64" i="60" s="1"/>
  <c r="F63" i="60"/>
  <c r="H63" i="60" s="1"/>
  <c r="F62" i="60"/>
  <c r="H62" i="60" s="1"/>
  <c r="F61" i="60"/>
  <c r="H61" i="60" s="1"/>
  <c r="F60" i="60"/>
  <c r="H60" i="60" s="1"/>
  <c r="F59" i="60"/>
  <c r="H59" i="60" s="1"/>
  <c r="F58" i="60"/>
  <c r="H58" i="60" s="1"/>
  <c r="F57" i="60"/>
  <c r="H57" i="60" s="1"/>
  <c r="F56" i="60"/>
  <c r="H56" i="60" s="1"/>
  <c r="F55" i="60"/>
  <c r="H55" i="60" s="1"/>
  <c r="F54" i="60"/>
  <c r="H54" i="60" s="1"/>
  <c r="F53" i="60"/>
  <c r="H53" i="60" s="1"/>
  <c r="F52" i="60"/>
  <c r="H52" i="60" s="1"/>
  <c r="F51" i="60"/>
  <c r="H51" i="60" s="1"/>
  <c r="F50" i="60"/>
  <c r="H50" i="60" s="1"/>
  <c r="F49" i="60"/>
  <c r="H49" i="60" s="1"/>
  <c r="F48" i="60"/>
  <c r="H48" i="60" s="1"/>
  <c r="F47" i="60"/>
  <c r="H47" i="60" s="1"/>
  <c r="F46" i="60"/>
  <c r="H46" i="60" s="1"/>
  <c r="F45" i="60"/>
  <c r="H45" i="60" s="1"/>
  <c r="F44" i="60"/>
  <c r="H44" i="60" s="1"/>
  <c r="F43" i="60"/>
  <c r="H43" i="60" s="1"/>
  <c r="F42" i="60"/>
  <c r="H42" i="60" s="1"/>
  <c r="F41" i="60"/>
  <c r="H41" i="60" s="1"/>
  <c r="F40" i="60"/>
  <c r="H40" i="60" s="1"/>
  <c r="F39" i="60"/>
  <c r="H39" i="60" s="1"/>
  <c r="F38" i="60"/>
  <c r="H38" i="60" s="1"/>
  <c r="F37" i="60"/>
  <c r="H37" i="60" s="1"/>
  <c r="F36" i="60"/>
  <c r="H36" i="60" s="1"/>
  <c r="F35" i="60"/>
  <c r="H35" i="60" s="1"/>
  <c r="F34" i="60"/>
  <c r="H34" i="60" s="1"/>
  <c r="F33" i="60"/>
  <c r="H33" i="60" s="1"/>
  <c r="F32" i="60"/>
  <c r="H32" i="60" s="1"/>
  <c r="F31" i="60"/>
  <c r="H31" i="60" s="1"/>
  <c r="F30" i="60"/>
  <c r="H30" i="60" s="1"/>
  <c r="F29" i="60"/>
  <c r="H29" i="60" s="1"/>
  <c r="F28" i="60"/>
  <c r="H28" i="60" s="1"/>
  <c r="F27" i="60"/>
  <c r="H27" i="60" s="1"/>
  <c r="F26" i="60"/>
  <c r="H26" i="60" s="1"/>
  <c r="F25" i="60"/>
  <c r="H25" i="60" s="1"/>
  <c r="F24" i="60"/>
  <c r="H24" i="60" s="1"/>
  <c r="F23" i="60"/>
  <c r="H23" i="60" s="1"/>
  <c r="F22" i="60"/>
  <c r="H22" i="60" s="1"/>
  <c r="F21" i="60"/>
  <c r="H21" i="60" s="1"/>
  <c r="F20" i="60"/>
  <c r="H20" i="60" s="1"/>
  <c r="F19" i="60"/>
  <c r="H19" i="60" s="1"/>
  <c r="F18" i="60"/>
  <c r="H18" i="60" s="1"/>
  <c r="F17" i="60"/>
  <c r="H17" i="60" s="1"/>
  <c r="F16" i="60"/>
  <c r="H16" i="60" s="1"/>
  <c r="F15" i="60"/>
  <c r="H15" i="60" s="1"/>
  <c r="F14" i="60"/>
  <c r="H14" i="60" s="1"/>
  <c r="F13" i="60"/>
  <c r="H13" i="60" s="1"/>
  <c r="F12" i="60"/>
  <c r="H12" i="60" s="1"/>
  <c r="F11" i="60"/>
  <c r="H11" i="60" s="1"/>
  <c r="F10" i="60"/>
  <c r="H10" i="60" s="1"/>
  <c r="F9" i="60"/>
  <c r="H9" i="60" s="1"/>
  <c r="F8" i="60"/>
  <c r="H8" i="60" s="1"/>
  <c r="F7" i="60"/>
  <c r="H7" i="60" s="1"/>
  <c r="F6" i="60"/>
  <c r="H6" i="60" s="1"/>
  <c r="F5" i="60"/>
  <c r="H5" i="60" s="1"/>
  <c r="F91" i="59"/>
  <c r="H91" i="59" s="1"/>
  <c r="F90" i="59"/>
  <c r="H90" i="59" s="1"/>
  <c r="F89" i="59"/>
  <c r="H89" i="59" s="1"/>
  <c r="F88" i="59"/>
  <c r="H88" i="59" s="1"/>
  <c r="F87" i="59"/>
  <c r="H87" i="59" s="1"/>
  <c r="F86" i="59"/>
  <c r="H86" i="59" s="1"/>
  <c r="F85" i="59"/>
  <c r="H85" i="59" s="1"/>
  <c r="F84" i="59"/>
  <c r="H84" i="59" s="1"/>
  <c r="F82" i="59"/>
  <c r="H82" i="59" s="1"/>
  <c r="F81" i="59"/>
  <c r="H81" i="59" s="1"/>
  <c r="F80" i="59"/>
  <c r="H80" i="59" s="1"/>
  <c r="F79" i="59"/>
  <c r="H79" i="59" s="1"/>
  <c r="H78" i="59"/>
  <c r="F78" i="59"/>
  <c r="F77" i="59"/>
  <c r="H77" i="59" s="1"/>
  <c r="F76" i="59"/>
  <c r="H76" i="59" s="1"/>
  <c r="F75" i="59"/>
  <c r="H75" i="59" s="1"/>
  <c r="F74" i="59"/>
  <c r="H74" i="59" s="1"/>
  <c r="F73" i="59"/>
  <c r="H73" i="59" s="1"/>
  <c r="F72" i="59"/>
  <c r="H72" i="59" s="1"/>
  <c r="F71" i="59"/>
  <c r="H71" i="59" s="1"/>
  <c r="F70" i="59"/>
  <c r="H70" i="59" s="1"/>
  <c r="F69" i="59"/>
  <c r="H69" i="59" s="1"/>
  <c r="F68" i="59"/>
  <c r="H68" i="59" s="1"/>
  <c r="F67" i="59"/>
  <c r="H67" i="59" s="1"/>
  <c r="F66" i="59"/>
  <c r="H66" i="59" s="1"/>
  <c r="F65" i="59"/>
  <c r="H65" i="59" s="1"/>
  <c r="F64" i="59"/>
  <c r="H64" i="59" s="1"/>
  <c r="F63" i="59"/>
  <c r="H63" i="59" s="1"/>
  <c r="H62" i="59"/>
  <c r="F62" i="59"/>
  <c r="F61" i="59"/>
  <c r="H61" i="59" s="1"/>
  <c r="F60" i="59"/>
  <c r="H60" i="59" s="1"/>
  <c r="F59" i="59"/>
  <c r="H59" i="59" s="1"/>
  <c r="F58" i="59"/>
  <c r="H58" i="59" s="1"/>
  <c r="F57" i="59"/>
  <c r="H57" i="59" s="1"/>
  <c r="F56" i="59"/>
  <c r="H56" i="59" s="1"/>
  <c r="F55" i="59"/>
  <c r="H55" i="59" s="1"/>
  <c r="F54" i="59"/>
  <c r="H54" i="59" s="1"/>
  <c r="F53" i="59"/>
  <c r="H53" i="59" s="1"/>
  <c r="F52" i="59"/>
  <c r="H52" i="59" s="1"/>
  <c r="F51" i="59"/>
  <c r="H51" i="59" s="1"/>
  <c r="F50" i="59"/>
  <c r="H50" i="59" s="1"/>
  <c r="F49" i="59"/>
  <c r="H49" i="59" s="1"/>
  <c r="F48" i="59"/>
  <c r="H48" i="59" s="1"/>
  <c r="F47" i="59"/>
  <c r="H47" i="59" s="1"/>
  <c r="H46" i="59"/>
  <c r="F46" i="59"/>
  <c r="F45" i="59"/>
  <c r="H45" i="59" s="1"/>
  <c r="F44" i="59"/>
  <c r="H44" i="59" s="1"/>
  <c r="F43" i="59"/>
  <c r="H43" i="59" s="1"/>
  <c r="F42" i="59"/>
  <c r="H42" i="59" s="1"/>
  <c r="F41" i="59"/>
  <c r="H41" i="59" s="1"/>
  <c r="F40" i="59"/>
  <c r="H40" i="59" s="1"/>
  <c r="F39" i="59"/>
  <c r="H39" i="59" s="1"/>
  <c r="F38" i="59"/>
  <c r="H38" i="59" s="1"/>
  <c r="F37" i="59"/>
  <c r="H37" i="59" s="1"/>
  <c r="F36" i="59"/>
  <c r="H36" i="59" s="1"/>
  <c r="F35" i="59"/>
  <c r="H35" i="59" s="1"/>
  <c r="F34" i="59"/>
  <c r="H34" i="59" s="1"/>
  <c r="F33" i="59"/>
  <c r="H33" i="59" s="1"/>
  <c r="F32" i="59"/>
  <c r="H32" i="59" s="1"/>
  <c r="F31" i="59"/>
  <c r="H31" i="59" s="1"/>
  <c r="H30" i="59"/>
  <c r="F30" i="59"/>
  <c r="F29" i="59"/>
  <c r="H29" i="59" s="1"/>
  <c r="F28" i="59"/>
  <c r="H28" i="59" s="1"/>
  <c r="F27" i="59"/>
  <c r="H27" i="59" s="1"/>
  <c r="F26" i="59"/>
  <c r="H26" i="59" s="1"/>
  <c r="F25" i="59"/>
  <c r="H25" i="59" s="1"/>
  <c r="F24" i="59"/>
  <c r="H24" i="59" s="1"/>
  <c r="F23" i="59"/>
  <c r="H23" i="59" s="1"/>
  <c r="F22" i="59"/>
  <c r="H22" i="59" s="1"/>
  <c r="F21" i="59"/>
  <c r="H21" i="59" s="1"/>
  <c r="F20" i="59"/>
  <c r="H20" i="59" s="1"/>
  <c r="F19" i="59"/>
  <c r="H19" i="59" s="1"/>
  <c r="F18" i="59"/>
  <c r="H18" i="59" s="1"/>
  <c r="F17" i="59"/>
  <c r="H17" i="59" s="1"/>
  <c r="F16" i="59"/>
  <c r="H16" i="59" s="1"/>
  <c r="F15" i="59"/>
  <c r="H15" i="59" s="1"/>
  <c r="H14" i="59"/>
  <c r="F14" i="59"/>
  <c r="F13" i="59"/>
  <c r="H13" i="59" s="1"/>
  <c r="F12" i="59"/>
  <c r="H12" i="59" s="1"/>
  <c r="F11" i="59"/>
  <c r="H11" i="59" s="1"/>
  <c r="F10" i="59"/>
  <c r="H10" i="59" s="1"/>
  <c r="F9" i="59"/>
  <c r="H9" i="59" s="1"/>
  <c r="F8" i="59"/>
  <c r="H8" i="59" s="1"/>
  <c r="F7" i="59"/>
  <c r="H7" i="59" s="1"/>
  <c r="F6" i="59"/>
  <c r="H6" i="59" s="1"/>
  <c r="F5" i="59"/>
  <c r="H5" i="59" s="1"/>
  <c r="H173" i="58"/>
  <c r="F172" i="58"/>
  <c r="H172" i="58" s="1"/>
  <c r="F171" i="58"/>
  <c r="H171" i="58" s="1"/>
  <c r="F170" i="58"/>
  <c r="H170" i="58" s="1"/>
  <c r="F169" i="58"/>
  <c r="H169" i="58" s="1"/>
  <c r="F168" i="58"/>
  <c r="H168" i="58" s="1"/>
  <c r="F167" i="58"/>
  <c r="H167" i="58" s="1"/>
  <c r="F166" i="58"/>
  <c r="H166" i="58" s="1"/>
  <c r="F165" i="58"/>
  <c r="H165" i="58" s="1"/>
  <c r="F164" i="58"/>
  <c r="H164" i="58" s="1"/>
  <c r="F163" i="58"/>
  <c r="H163" i="58" s="1"/>
  <c r="F162" i="58"/>
  <c r="H162" i="58" s="1"/>
  <c r="F161" i="58"/>
  <c r="H161" i="58" s="1"/>
  <c r="F160" i="58"/>
  <c r="H160" i="58" s="1"/>
  <c r="F159" i="58"/>
  <c r="H159" i="58" s="1"/>
  <c r="F158" i="58"/>
  <c r="H158" i="58" s="1"/>
  <c r="F157" i="58"/>
  <c r="H157" i="58" s="1"/>
  <c r="F156" i="58"/>
  <c r="H156" i="58" s="1"/>
  <c r="F155" i="58"/>
  <c r="H155" i="58" s="1"/>
  <c r="F154" i="58"/>
  <c r="H154" i="58" s="1"/>
  <c r="F153" i="58"/>
  <c r="H153" i="58" s="1"/>
  <c r="F152" i="58"/>
  <c r="H152" i="58" s="1"/>
  <c r="F151" i="58"/>
  <c r="H151" i="58" s="1"/>
  <c r="F150" i="58"/>
  <c r="H150" i="58" s="1"/>
  <c r="F149" i="58"/>
  <c r="H149" i="58" s="1"/>
  <c r="F148" i="58"/>
  <c r="H148" i="58" s="1"/>
  <c r="F147" i="58"/>
  <c r="H147" i="58" s="1"/>
  <c r="F146" i="58"/>
  <c r="H146" i="58" s="1"/>
  <c r="F145" i="58"/>
  <c r="H145" i="58" s="1"/>
  <c r="F144" i="58"/>
  <c r="H144" i="58" s="1"/>
  <c r="F143" i="58"/>
  <c r="H143" i="58" s="1"/>
  <c r="F142" i="58"/>
  <c r="H142" i="58" s="1"/>
  <c r="F141" i="58"/>
  <c r="H141" i="58" s="1"/>
  <c r="F140" i="58"/>
  <c r="H140" i="58" s="1"/>
  <c r="F139" i="58"/>
  <c r="H139" i="58" s="1"/>
  <c r="F138" i="58"/>
  <c r="H138" i="58" s="1"/>
  <c r="F137" i="58"/>
  <c r="H137" i="58" s="1"/>
  <c r="F136" i="58"/>
  <c r="H136" i="58" s="1"/>
  <c r="F135" i="58"/>
  <c r="H135" i="58" s="1"/>
  <c r="F134" i="58"/>
  <c r="H134" i="58" s="1"/>
  <c r="F133" i="58"/>
  <c r="H133" i="58" s="1"/>
  <c r="F132" i="58"/>
  <c r="H132" i="58" s="1"/>
  <c r="F131" i="58"/>
  <c r="H131" i="58" s="1"/>
  <c r="F130" i="58"/>
  <c r="H130" i="58" s="1"/>
  <c r="F129" i="58"/>
  <c r="H129" i="58" s="1"/>
  <c r="F128" i="58"/>
  <c r="H128" i="58" s="1"/>
  <c r="F127" i="58"/>
  <c r="H127" i="58" s="1"/>
  <c r="F126" i="58"/>
  <c r="H126" i="58" s="1"/>
  <c r="F125" i="58"/>
  <c r="H125" i="58" s="1"/>
  <c r="F124" i="58"/>
  <c r="H124" i="58" s="1"/>
  <c r="F123" i="58"/>
  <c r="H123" i="58" s="1"/>
  <c r="F122" i="58"/>
  <c r="H122" i="58" s="1"/>
  <c r="F121" i="58"/>
  <c r="H121" i="58" s="1"/>
  <c r="F120" i="58"/>
  <c r="H120" i="58" s="1"/>
  <c r="F119" i="58"/>
  <c r="H119" i="58" s="1"/>
  <c r="F118" i="58"/>
  <c r="H118" i="58" s="1"/>
  <c r="F117" i="58"/>
  <c r="H117" i="58" s="1"/>
  <c r="F116" i="58"/>
  <c r="H116" i="58" s="1"/>
  <c r="F115" i="58"/>
  <c r="H115" i="58" s="1"/>
  <c r="F114" i="58"/>
  <c r="H114" i="58" s="1"/>
  <c r="F113" i="58"/>
  <c r="H113" i="58" s="1"/>
  <c r="F112" i="58"/>
  <c r="H112" i="58" s="1"/>
  <c r="F111" i="58"/>
  <c r="H111" i="58" s="1"/>
  <c r="F110" i="58"/>
  <c r="H110" i="58" s="1"/>
  <c r="F109" i="58"/>
  <c r="H109" i="58" s="1"/>
  <c r="F108" i="58"/>
  <c r="H108" i="58" s="1"/>
  <c r="F107" i="58"/>
  <c r="H107" i="58" s="1"/>
  <c r="F106" i="58"/>
  <c r="H106" i="58" s="1"/>
  <c r="F105" i="58"/>
  <c r="H105" i="58" s="1"/>
  <c r="F104" i="58"/>
  <c r="H104" i="58" s="1"/>
  <c r="F103" i="58"/>
  <c r="H103" i="58" s="1"/>
  <c r="F102" i="58"/>
  <c r="H102" i="58" s="1"/>
  <c r="F101" i="58"/>
  <c r="H101" i="58" s="1"/>
  <c r="F100" i="58"/>
  <c r="H100" i="58" s="1"/>
  <c r="F99" i="58"/>
  <c r="H99" i="58" s="1"/>
  <c r="F98" i="58"/>
  <c r="H98" i="58" s="1"/>
  <c r="F97" i="58"/>
  <c r="H97" i="58" s="1"/>
  <c r="F96" i="58"/>
  <c r="H96" i="58" s="1"/>
  <c r="F95" i="58"/>
  <c r="H95" i="58" s="1"/>
  <c r="F94" i="58"/>
  <c r="H94" i="58" s="1"/>
  <c r="F93" i="58"/>
  <c r="H93" i="58" s="1"/>
  <c r="F92" i="58"/>
  <c r="H92" i="58" s="1"/>
  <c r="F91" i="58"/>
  <c r="H91" i="58" s="1"/>
  <c r="F90" i="58"/>
  <c r="H90" i="58" s="1"/>
  <c r="F89" i="58"/>
  <c r="H89" i="58" s="1"/>
  <c r="F88" i="58"/>
  <c r="H88" i="58" s="1"/>
  <c r="F87" i="58"/>
  <c r="H87" i="58" s="1"/>
  <c r="F86" i="58"/>
  <c r="H86" i="58" s="1"/>
  <c r="F85" i="58"/>
  <c r="H85" i="58" s="1"/>
  <c r="F84" i="58"/>
  <c r="H84" i="58" s="1"/>
  <c r="F83" i="58"/>
  <c r="H83" i="58" s="1"/>
  <c r="F82" i="58"/>
  <c r="H82" i="58" s="1"/>
  <c r="F81" i="58"/>
  <c r="H81" i="58" s="1"/>
  <c r="F80" i="58"/>
  <c r="H80" i="58" s="1"/>
  <c r="F79" i="58"/>
  <c r="H79" i="58" s="1"/>
  <c r="F78" i="58"/>
  <c r="H78" i="58" s="1"/>
  <c r="F77" i="58"/>
  <c r="H77" i="58" s="1"/>
  <c r="F76" i="58"/>
  <c r="H76" i="58" s="1"/>
  <c r="F75" i="58"/>
  <c r="H75" i="58" s="1"/>
  <c r="F74" i="58"/>
  <c r="H74" i="58" s="1"/>
  <c r="F73" i="58"/>
  <c r="H73" i="58" s="1"/>
  <c r="F72" i="58"/>
  <c r="H72" i="58" s="1"/>
  <c r="F71" i="58"/>
  <c r="H71" i="58" s="1"/>
  <c r="F70" i="58"/>
  <c r="H70" i="58" s="1"/>
  <c r="F69" i="58"/>
  <c r="H69" i="58" s="1"/>
  <c r="F68" i="58"/>
  <c r="H68" i="58" s="1"/>
  <c r="F67" i="58"/>
  <c r="H67" i="58" s="1"/>
  <c r="F66" i="58"/>
  <c r="H66" i="58" s="1"/>
  <c r="F65" i="58"/>
  <c r="H65" i="58" s="1"/>
  <c r="F64" i="58"/>
  <c r="H64" i="58" s="1"/>
  <c r="F63" i="58"/>
  <c r="H63" i="58" s="1"/>
  <c r="F62" i="58"/>
  <c r="H62" i="58" s="1"/>
  <c r="F61" i="58"/>
  <c r="H61" i="58" s="1"/>
  <c r="F60" i="58"/>
  <c r="H60" i="58" s="1"/>
  <c r="F59" i="58"/>
  <c r="H59" i="58" s="1"/>
  <c r="F58" i="58"/>
  <c r="H58" i="58" s="1"/>
  <c r="F57" i="58"/>
  <c r="H57" i="58" s="1"/>
  <c r="F56" i="58"/>
  <c r="H56" i="58" s="1"/>
  <c r="F55" i="58"/>
  <c r="H55" i="58" s="1"/>
  <c r="F54" i="58"/>
  <c r="H54" i="58" s="1"/>
  <c r="F53" i="58"/>
  <c r="H53" i="58" s="1"/>
  <c r="F52" i="58"/>
  <c r="H52" i="58" s="1"/>
  <c r="F51" i="58"/>
  <c r="H51" i="58" s="1"/>
  <c r="F50" i="58"/>
  <c r="H50" i="58" s="1"/>
  <c r="F49" i="58"/>
  <c r="H49" i="58" s="1"/>
  <c r="F48" i="58"/>
  <c r="H48" i="58" s="1"/>
  <c r="F47" i="58"/>
  <c r="H47" i="58" s="1"/>
  <c r="F46" i="58"/>
  <c r="H46" i="58" s="1"/>
  <c r="F45" i="58"/>
  <c r="H45" i="58" s="1"/>
  <c r="F44" i="58"/>
  <c r="H44" i="58" s="1"/>
  <c r="F43" i="58"/>
  <c r="H43" i="58" s="1"/>
  <c r="F42" i="58"/>
  <c r="H42" i="58" s="1"/>
  <c r="F41" i="58"/>
  <c r="H41" i="58" s="1"/>
  <c r="F40" i="58"/>
  <c r="H40" i="58" s="1"/>
  <c r="F39" i="58"/>
  <c r="H39" i="58" s="1"/>
  <c r="F38" i="58"/>
  <c r="H38" i="58" s="1"/>
  <c r="F37" i="58"/>
  <c r="H37" i="58" s="1"/>
  <c r="F36" i="58"/>
  <c r="H36" i="58" s="1"/>
  <c r="F35" i="58"/>
  <c r="H35" i="58" s="1"/>
  <c r="F34" i="58"/>
  <c r="H34" i="58" s="1"/>
  <c r="F33" i="58"/>
  <c r="H33" i="58" s="1"/>
  <c r="F32" i="58"/>
  <c r="H32" i="58" s="1"/>
  <c r="F31" i="58"/>
  <c r="H31" i="58" s="1"/>
  <c r="F30" i="58"/>
  <c r="H30" i="58" s="1"/>
  <c r="F29" i="58"/>
  <c r="H29" i="58" s="1"/>
  <c r="F28" i="58"/>
  <c r="H28" i="58" s="1"/>
  <c r="F27" i="58"/>
  <c r="H27" i="58" s="1"/>
  <c r="F26" i="58"/>
  <c r="H26" i="58" s="1"/>
  <c r="F25" i="58"/>
  <c r="H25" i="58" s="1"/>
  <c r="F24" i="58"/>
  <c r="H24" i="58" s="1"/>
  <c r="F23" i="58"/>
  <c r="H23" i="58" s="1"/>
  <c r="F22" i="58"/>
  <c r="H22" i="58" s="1"/>
  <c r="F21" i="58"/>
  <c r="H21" i="58" s="1"/>
  <c r="F20" i="58"/>
  <c r="H20" i="58" s="1"/>
  <c r="F19" i="58"/>
  <c r="H19" i="58" s="1"/>
  <c r="F18" i="58"/>
  <c r="H18" i="58" s="1"/>
  <c r="F17" i="58"/>
  <c r="H17" i="58" s="1"/>
  <c r="F16" i="58"/>
  <c r="H16" i="58" s="1"/>
  <c r="F15" i="58"/>
  <c r="H15" i="58" s="1"/>
  <c r="F14" i="58"/>
  <c r="H14" i="58" s="1"/>
  <c r="F13" i="58"/>
  <c r="H13" i="58" s="1"/>
  <c r="F12" i="58"/>
  <c r="H12" i="58" s="1"/>
  <c r="F11" i="58"/>
  <c r="H11" i="58" s="1"/>
  <c r="F10" i="58"/>
  <c r="H10" i="58" s="1"/>
  <c r="F9" i="58"/>
  <c r="H9" i="58" s="1"/>
  <c r="F8" i="58"/>
  <c r="H8" i="58" s="1"/>
  <c r="F7" i="58"/>
  <c r="H7" i="58" s="1"/>
  <c r="F6" i="58"/>
  <c r="H6" i="58" s="1"/>
  <c r="F5" i="58"/>
  <c r="H5" i="58" s="1"/>
  <c r="F82" i="55"/>
  <c r="H82" i="55" s="1"/>
  <c r="H81" i="55"/>
  <c r="F80" i="55"/>
  <c r="H80" i="55" s="1"/>
  <c r="F79" i="55"/>
  <c r="H79" i="55" s="1"/>
  <c r="F78" i="55"/>
  <c r="H78" i="55" s="1"/>
  <c r="H77" i="55"/>
  <c r="F76" i="55"/>
  <c r="H76" i="55" s="1"/>
  <c r="F75" i="55"/>
  <c r="H75" i="55" s="1"/>
  <c r="H74" i="55"/>
  <c r="F73" i="55"/>
  <c r="H73" i="55" s="1"/>
  <c r="F72" i="55"/>
  <c r="H72" i="55" s="1"/>
  <c r="H71" i="55"/>
  <c r="F70" i="55"/>
  <c r="H70" i="55" s="1"/>
  <c r="F69" i="55"/>
  <c r="H69" i="55" s="1"/>
  <c r="F68" i="55"/>
  <c r="H68" i="55" s="1"/>
  <c r="F67" i="55"/>
  <c r="H67" i="55" s="1"/>
  <c r="F66" i="55"/>
  <c r="H66" i="55" s="1"/>
  <c r="F65" i="55"/>
  <c r="H65" i="55" s="1"/>
  <c r="F64" i="55"/>
  <c r="H64" i="55" s="1"/>
  <c r="F63" i="55"/>
  <c r="H63" i="55" s="1"/>
  <c r="F62" i="55"/>
  <c r="H62" i="55" s="1"/>
  <c r="F61" i="55"/>
  <c r="H61" i="55" s="1"/>
  <c r="F60" i="55"/>
  <c r="H60" i="55" s="1"/>
  <c r="F59" i="55"/>
  <c r="H59" i="55" s="1"/>
  <c r="F58" i="55"/>
  <c r="H58" i="55" s="1"/>
  <c r="F57" i="55"/>
  <c r="H57" i="55" s="1"/>
  <c r="F56" i="55"/>
  <c r="H56" i="55" s="1"/>
  <c r="F55" i="55"/>
  <c r="H55" i="55" s="1"/>
  <c r="F54" i="55"/>
  <c r="H54" i="55" s="1"/>
  <c r="F53" i="55"/>
  <c r="H53" i="55" s="1"/>
  <c r="F52" i="55"/>
  <c r="H52" i="55" s="1"/>
  <c r="F51" i="55"/>
  <c r="H51" i="55" s="1"/>
  <c r="F50" i="55"/>
  <c r="H50" i="55" s="1"/>
  <c r="F49" i="55"/>
  <c r="H49" i="55" s="1"/>
  <c r="F48" i="55"/>
  <c r="H48" i="55" s="1"/>
  <c r="F47" i="55"/>
  <c r="H47" i="55" s="1"/>
  <c r="F46" i="55"/>
  <c r="H46" i="55" s="1"/>
  <c r="F45" i="55"/>
  <c r="H45" i="55" s="1"/>
  <c r="F44" i="55"/>
  <c r="H44" i="55" s="1"/>
  <c r="F43" i="55"/>
  <c r="H43" i="55" s="1"/>
  <c r="F42" i="55"/>
  <c r="H42" i="55" s="1"/>
  <c r="F41" i="55"/>
  <c r="H41" i="55" s="1"/>
  <c r="F40" i="55"/>
  <c r="H40" i="55" s="1"/>
  <c r="F39" i="55"/>
  <c r="H39" i="55" s="1"/>
  <c r="F38" i="55"/>
  <c r="H38" i="55" s="1"/>
  <c r="F37" i="55"/>
  <c r="H37" i="55" s="1"/>
  <c r="F36" i="55"/>
  <c r="H36" i="55" s="1"/>
  <c r="F35" i="55"/>
  <c r="H35" i="55" s="1"/>
  <c r="F34" i="55"/>
  <c r="H34" i="55" s="1"/>
  <c r="F33" i="55"/>
  <c r="H33" i="55" s="1"/>
  <c r="F32" i="55"/>
  <c r="H32" i="55" s="1"/>
  <c r="F31" i="55"/>
  <c r="H31" i="55" s="1"/>
  <c r="F30" i="55"/>
  <c r="H30" i="55" s="1"/>
  <c r="F29" i="55"/>
  <c r="H29" i="55" s="1"/>
  <c r="F28" i="55"/>
  <c r="H28" i="55" s="1"/>
  <c r="F27" i="55"/>
  <c r="H27" i="55" s="1"/>
  <c r="F26" i="55"/>
  <c r="H26" i="55" s="1"/>
  <c r="F25" i="55"/>
  <c r="H25" i="55" s="1"/>
  <c r="F24" i="55"/>
  <c r="H24" i="55" s="1"/>
  <c r="F23" i="55"/>
  <c r="H23" i="55" s="1"/>
  <c r="F22" i="55"/>
  <c r="H22" i="55" s="1"/>
  <c r="F21" i="55"/>
  <c r="H21" i="55" s="1"/>
  <c r="F20" i="55"/>
  <c r="H20" i="55" s="1"/>
  <c r="F19" i="55"/>
  <c r="H19" i="55" s="1"/>
  <c r="F18" i="55"/>
  <c r="H18" i="55" s="1"/>
  <c r="F17" i="55"/>
  <c r="H17" i="55" s="1"/>
  <c r="F16" i="55"/>
  <c r="H16" i="55" s="1"/>
  <c r="F15" i="55"/>
  <c r="H15" i="55" s="1"/>
  <c r="F14" i="55"/>
  <c r="H14" i="55" s="1"/>
  <c r="F13" i="55"/>
  <c r="H13" i="55" s="1"/>
  <c r="F12" i="55"/>
  <c r="H12" i="55" s="1"/>
  <c r="F11" i="55"/>
  <c r="H11" i="55" s="1"/>
  <c r="F10" i="55"/>
  <c r="H10" i="55" s="1"/>
  <c r="F9" i="55"/>
  <c r="H9" i="55" s="1"/>
  <c r="F8" i="55"/>
  <c r="H8" i="55" s="1"/>
  <c r="F7" i="55"/>
  <c r="H7" i="55" s="1"/>
  <c r="F6" i="55"/>
  <c r="H6" i="55" s="1"/>
  <c r="F5" i="55"/>
  <c r="H5" i="55" s="1"/>
  <c r="F24" i="54"/>
  <c r="H24" i="54" s="1"/>
  <c r="F23" i="54"/>
  <c r="H23" i="54" s="1"/>
  <c r="F22" i="54"/>
  <c r="H22" i="54" s="1"/>
  <c r="F21" i="54"/>
  <c r="H21" i="54" s="1"/>
  <c r="F20" i="54"/>
  <c r="H20" i="54" s="1"/>
  <c r="F19" i="54"/>
  <c r="H19" i="54" s="1"/>
  <c r="F18" i="54"/>
  <c r="H18" i="54" s="1"/>
  <c r="F17" i="54"/>
  <c r="H17" i="54" s="1"/>
  <c r="F16" i="54"/>
  <c r="H16" i="54" s="1"/>
  <c r="F15" i="54"/>
  <c r="H15" i="54" s="1"/>
  <c r="F14" i="54"/>
  <c r="H14" i="54" s="1"/>
  <c r="F13" i="54"/>
  <c r="H13" i="54" s="1"/>
  <c r="F12" i="54"/>
  <c r="H12" i="54" s="1"/>
  <c r="F11" i="54"/>
  <c r="H11" i="54" s="1"/>
  <c r="F10" i="54"/>
  <c r="H10" i="54" s="1"/>
  <c r="H9" i="54"/>
  <c r="F9" i="54"/>
  <c r="F8" i="54"/>
  <c r="H8" i="54" s="1"/>
  <c r="F7" i="54"/>
  <c r="H7" i="54" s="1"/>
  <c r="F6" i="54"/>
  <c r="H6" i="54" s="1"/>
  <c r="F5" i="54"/>
  <c r="H5" i="54" s="1"/>
  <c r="F109" i="53"/>
  <c r="H109" i="53" s="1"/>
  <c r="F108" i="53"/>
  <c r="H108" i="53" s="1"/>
  <c r="F107" i="53"/>
  <c r="H107" i="53" s="1"/>
  <c r="F106" i="53"/>
  <c r="H106" i="53" s="1"/>
  <c r="F105" i="53"/>
  <c r="H105" i="53" s="1"/>
  <c r="F104" i="53"/>
  <c r="H104" i="53" s="1"/>
  <c r="F103" i="53"/>
  <c r="H103" i="53" s="1"/>
  <c r="F102" i="53"/>
  <c r="H102" i="53" s="1"/>
  <c r="F101" i="53"/>
  <c r="H101" i="53" s="1"/>
  <c r="F100" i="53"/>
  <c r="H100" i="53" s="1"/>
  <c r="F99" i="53"/>
  <c r="H99" i="53" s="1"/>
  <c r="F98" i="53"/>
  <c r="H98" i="53" s="1"/>
  <c r="F97" i="53"/>
  <c r="H97" i="53" s="1"/>
  <c r="F96" i="53"/>
  <c r="H96" i="53" s="1"/>
  <c r="F95" i="53"/>
  <c r="H95" i="53" s="1"/>
  <c r="H94" i="53"/>
  <c r="F93" i="53"/>
  <c r="H93" i="53" s="1"/>
  <c r="F92" i="53"/>
  <c r="H92" i="53" s="1"/>
  <c r="F91" i="53"/>
  <c r="H91" i="53" s="1"/>
  <c r="H90" i="53"/>
  <c r="F89" i="53"/>
  <c r="H89" i="53" s="1"/>
  <c r="F88" i="53"/>
  <c r="H88" i="53" s="1"/>
  <c r="F87" i="53"/>
  <c r="H87" i="53" s="1"/>
  <c r="H86" i="53"/>
  <c r="F85" i="53"/>
  <c r="H85" i="53" s="1"/>
  <c r="F84" i="53"/>
  <c r="H84" i="53" s="1"/>
  <c r="F83" i="53"/>
  <c r="H83" i="53" s="1"/>
  <c r="F82" i="53"/>
  <c r="H82" i="53" s="1"/>
  <c r="F81" i="53"/>
  <c r="H81" i="53" s="1"/>
  <c r="F80" i="53"/>
  <c r="H80" i="53" s="1"/>
  <c r="F79" i="53"/>
  <c r="H79" i="53" s="1"/>
  <c r="F78" i="53"/>
  <c r="H78" i="53" s="1"/>
  <c r="F77" i="53"/>
  <c r="H77" i="53" s="1"/>
  <c r="F76" i="53"/>
  <c r="H76" i="53" s="1"/>
  <c r="F75" i="53"/>
  <c r="H75" i="53" s="1"/>
  <c r="F74" i="53"/>
  <c r="H74" i="53" s="1"/>
  <c r="F73" i="53"/>
  <c r="H73" i="53" s="1"/>
  <c r="F72" i="53"/>
  <c r="H72" i="53" s="1"/>
  <c r="F71" i="53"/>
  <c r="H71" i="53" s="1"/>
  <c r="F70" i="53"/>
  <c r="H70" i="53" s="1"/>
  <c r="F69" i="53"/>
  <c r="H69" i="53" s="1"/>
  <c r="F68" i="53"/>
  <c r="H68" i="53" s="1"/>
  <c r="F67" i="53"/>
  <c r="H67" i="53" s="1"/>
  <c r="F66" i="53"/>
  <c r="H66" i="53" s="1"/>
  <c r="H65" i="53"/>
  <c r="F65" i="53"/>
  <c r="F64" i="53"/>
  <c r="H64" i="53" s="1"/>
  <c r="F63" i="53"/>
  <c r="H63" i="53" s="1"/>
  <c r="F62" i="53"/>
  <c r="H62" i="53" s="1"/>
  <c r="F61" i="53"/>
  <c r="H61" i="53" s="1"/>
  <c r="F60" i="53"/>
  <c r="H60" i="53" s="1"/>
  <c r="H59" i="53"/>
  <c r="F59" i="53"/>
  <c r="F58" i="53"/>
  <c r="H58" i="53" s="1"/>
  <c r="F57" i="53"/>
  <c r="H57" i="53" s="1"/>
  <c r="F56" i="53"/>
  <c r="H56" i="53" s="1"/>
  <c r="F55" i="53"/>
  <c r="H55" i="53" s="1"/>
  <c r="F54" i="53"/>
  <c r="H54" i="53" s="1"/>
  <c r="H53" i="53"/>
  <c r="F53" i="53"/>
  <c r="F52" i="53"/>
  <c r="H52" i="53" s="1"/>
  <c r="F51" i="53"/>
  <c r="H51" i="53" s="1"/>
  <c r="F50" i="53"/>
  <c r="H50" i="53" s="1"/>
  <c r="F49" i="53"/>
  <c r="H49" i="53" s="1"/>
  <c r="F48" i="53"/>
  <c r="H48" i="53" s="1"/>
  <c r="F47" i="53"/>
  <c r="H47" i="53" s="1"/>
  <c r="F46" i="53"/>
  <c r="H46" i="53" s="1"/>
  <c r="F45" i="53"/>
  <c r="H45" i="53" s="1"/>
  <c r="F44" i="53"/>
  <c r="H44" i="53" s="1"/>
  <c r="F43" i="53"/>
  <c r="H43" i="53" s="1"/>
  <c r="F42" i="53"/>
  <c r="H42" i="53" s="1"/>
  <c r="F41" i="53"/>
  <c r="H41" i="53" s="1"/>
  <c r="F40" i="53"/>
  <c r="H40" i="53" s="1"/>
  <c r="F39" i="53"/>
  <c r="H39" i="53" s="1"/>
  <c r="F38" i="53"/>
  <c r="H38" i="53" s="1"/>
  <c r="F37" i="53"/>
  <c r="H37" i="53" s="1"/>
  <c r="F36" i="53"/>
  <c r="H36" i="53" s="1"/>
  <c r="F35" i="53"/>
  <c r="H35" i="53" s="1"/>
  <c r="F34" i="53"/>
  <c r="H34" i="53" s="1"/>
  <c r="H33" i="53"/>
  <c r="F33" i="53"/>
  <c r="F32" i="53"/>
  <c r="H32" i="53" s="1"/>
  <c r="F31" i="53"/>
  <c r="H31" i="53" s="1"/>
  <c r="F30" i="53"/>
  <c r="H30" i="53" s="1"/>
  <c r="F29" i="53"/>
  <c r="H29" i="53" s="1"/>
  <c r="F28" i="53"/>
  <c r="H28" i="53" s="1"/>
  <c r="H27" i="53"/>
  <c r="F27" i="53"/>
  <c r="F26" i="53"/>
  <c r="H26" i="53" s="1"/>
  <c r="F25" i="53"/>
  <c r="H25" i="53" s="1"/>
  <c r="F24" i="53"/>
  <c r="H24" i="53" s="1"/>
  <c r="F23" i="53"/>
  <c r="H23" i="53" s="1"/>
  <c r="F22" i="53"/>
  <c r="H22" i="53" s="1"/>
  <c r="H21" i="53"/>
  <c r="F21" i="53"/>
  <c r="F20" i="53"/>
  <c r="H20" i="53" s="1"/>
  <c r="F19" i="53"/>
  <c r="H19" i="53" s="1"/>
  <c r="F18" i="53"/>
  <c r="H18" i="53" s="1"/>
  <c r="F17" i="53"/>
  <c r="H17" i="53" s="1"/>
  <c r="F16" i="53"/>
  <c r="H16" i="53" s="1"/>
  <c r="F15" i="53"/>
  <c r="H15" i="53" s="1"/>
  <c r="F14" i="53"/>
  <c r="H14" i="53" s="1"/>
  <c r="F13" i="53"/>
  <c r="H13" i="53" s="1"/>
  <c r="F12" i="53"/>
  <c r="H12" i="53" s="1"/>
  <c r="F11" i="53"/>
  <c r="H11" i="53" s="1"/>
  <c r="F10" i="53"/>
  <c r="H10" i="53" s="1"/>
  <c r="F9" i="53"/>
  <c r="H9" i="53" s="1"/>
  <c r="F8" i="53"/>
  <c r="H8" i="53" s="1"/>
  <c r="F7" i="53"/>
  <c r="H7" i="53" s="1"/>
  <c r="F6" i="53"/>
  <c r="H6" i="53" s="1"/>
  <c r="F5" i="53"/>
  <c r="H5" i="53" s="1"/>
  <c r="F121" i="52"/>
  <c r="H121" i="52" s="1"/>
  <c r="F120" i="52"/>
  <c r="H120" i="52" s="1"/>
  <c r="F119" i="52"/>
  <c r="H119" i="52" s="1"/>
  <c r="F118" i="52"/>
  <c r="H118" i="52" s="1"/>
  <c r="F117" i="52"/>
  <c r="H117" i="52" s="1"/>
  <c r="F116" i="52"/>
  <c r="H116" i="52" s="1"/>
  <c r="F115" i="52"/>
  <c r="H115" i="52" s="1"/>
  <c r="F114" i="52"/>
  <c r="H114" i="52" s="1"/>
  <c r="F113" i="52"/>
  <c r="H113" i="52" s="1"/>
  <c r="F112" i="52"/>
  <c r="H112" i="52" s="1"/>
  <c r="F111" i="52"/>
  <c r="H111" i="52" s="1"/>
  <c r="F110" i="52"/>
  <c r="H110" i="52" s="1"/>
  <c r="F109" i="52"/>
  <c r="H109" i="52" s="1"/>
  <c r="F108" i="52"/>
  <c r="H108" i="52" s="1"/>
  <c r="F107" i="52"/>
  <c r="H107" i="52" s="1"/>
  <c r="F106" i="52"/>
  <c r="H106" i="52" s="1"/>
  <c r="F105" i="52"/>
  <c r="H105" i="52" s="1"/>
  <c r="F104" i="52"/>
  <c r="H104" i="52" s="1"/>
  <c r="F103" i="52"/>
  <c r="H103" i="52" s="1"/>
  <c r="F102" i="52"/>
  <c r="H102" i="52" s="1"/>
  <c r="F101" i="52"/>
  <c r="H101" i="52" s="1"/>
  <c r="F100" i="52"/>
  <c r="H100" i="52" s="1"/>
  <c r="F99" i="52"/>
  <c r="H99" i="52" s="1"/>
  <c r="H98" i="52"/>
  <c r="H97" i="52"/>
  <c r="F96" i="52"/>
  <c r="H96" i="52" s="1"/>
  <c r="F95" i="52"/>
  <c r="H95" i="52" s="1"/>
  <c r="F94" i="52"/>
  <c r="H94" i="52" s="1"/>
  <c r="F93" i="52"/>
  <c r="H93" i="52" s="1"/>
  <c r="F92" i="52"/>
  <c r="H92" i="52" s="1"/>
  <c r="F91" i="52"/>
  <c r="H91" i="52" s="1"/>
  <c r="F90" i="52"/>
  <c r="H90" i="52" s="1"/>
  <c r="F89" i="52"/>
  <c r="H89" i="52" s="1"/>
  <c r="F88" i="52"/>
  <c r="H88" i="52" s="1"/>
  <c r="F87" i="52"/>
  <c r="H87" i="52" s="1"/>
  <c r="F86" i="52"/>
  <c r="H86" i="52" s="1"/>
  <c r="F85" i="52"/>
  <c r="H85" i="52" s="1"/>
  <c r="F84" i="52"/>
  <c r="H84" i="52" s="1"/>
  <c r="F83" i="52"/>
  <c r="H83" i="52" s="1"/>
  <c r="F82" i="52"/>
  <c r="H82" i="52" s="1"/>
  <c r="F81" i="52"/>
  <c r="H81" i="52" s="1"/>
  <c r="F80" i="52"/>
  <c r="H80" i="52" s="1"/>
  <c r="F79" i="52"/>
  <c r="H79" i="52" s="1"/>
  <c r="F78" i="52"/>
  <c r="H78" i="52" s="1"/>
  <c r="F77" i="52"/>
  <c r="H77" i="52" s="1"/>
  <c r="F76" i="52"/>
  <c r="H76" i="52" s="1"/>
  <c r="F75" i="52"/>
  <c r="H75" i="52" s="1"/>
  <c r="F74" i="52"/>
  <c r="H74" i="52" s="1"/>
  <c r="F73" i="52"/>
  <c r="H73" i="52" s="1"/>
  <c r="F72" i="52"/>
  <c r="H72" i="52" s="1"/>
  <c r="F71" i="52"/>
  <c r="H71" i="52" s="1"/>
  <c r="F70" i="52"/>
  <c r="H70" i="52" s="1"/>
  <c r="F69" i="52"/>
  <c r="H69" i="52" s="1"/>
  <c r="F68" i="52"/>
  <c r="H68" i="52" s="1"/>
  <c r="F67" i="52"/>
  <c r="H67" i="52" s="1"/>
  <c r="F66" i="52"/>
  <c r="H66" i="52" s="1"/>
  <c r="F65" i="52"/>
  <c r="H65" i="52" s="1"/>
  <c r="F64" i="52"/>
  <c r="H64" i="52" s="1"/>
  <c r="F63" i="52"/>
  <c r="H63" i="52" s="1"/>
  <c r="F62" i="52"/>
  <c r="H62" i="52" s="1"/>
  <c r="F61" i="52"/>
  <c r="H61" i="52" s="1"/>
  <c r="F60" i="52"/>
  <c r="H60" i="52" s="1"/>
  <c r="F59" i="52"/>
  <c r="H59" i="52" s="1"/>
  <c r="F58" i="52"/>
  <c r="H58" i="52" s="1"/>
  <c r="F57" i="52"/>
  <c r="H57" i="52" s="1"/>
  <c r="F56" i="52"/>
  <c r="H56" i="52" s="1"/>
  <c r="F55" i="52"/>
  <c r="H55" i="52" s="1"/>
  <c r="F54" i="52"/>
  <c r="H54" i="52" s="1"/>
  <c r="F53" i="52"/>
  <c r="H53" i="52" s="1"/>
  <c r="F52" i="52"/>
  <c r="H52" i="52" s="1"/>
  <c r="F51" i="52"/>
  <c r="H51" i="52" s="1"/>
  <c r="F50" i="52"/>
  <c r="H50" i="52" s="1"/>
  <c r="F49" i="52"/>
  <c r="H49" i="52" s="1"/>
  <c r="F48" i="52"/>
  <c r="H48" i="52" s="1"/>
  <c r="F47" i="52"/>
  <c r="H47" i="52" s="1"/>
  <c r="F46" i="52"/>
  <c r="H46" i="52" s="1"/>
  <c r="F45" i="52"/>
  <c r="H45" i="52" s="1"/>
  <c r="F44" i="52"/>
  <c r="H44" i="52" s="1"/>
  <c r="F43" i="52"/>
  <c r="H43" i="52" s="1"/>
  <c r="F42" i="52"/>
  <c r="H42" i="52" s="1"/>
  <c r="F41" i="52"/>
  <c r="H41" i="52" s="1"/>
  <c r="F40" i="52"/>
  <c r="H40" i="52" s="1"/>
  <c r="F39" i="52"/>
  <c r="H39" i="52" s="1"/>
  <c r="F38" i="52"/>
  <c r="H38" i="52" s="1"/>
  <c r="F37" i="52"/>
  <c r="H37" i="52" s="1"/>
  <c r="F36" i="52"/>
  <c r="H36" i="52" s="1"/>
  <c r="F35" i="52"/>
  <c r="H35" i="52" s="1"/>
  <c r="F34" i="52"/>
  <c r="H34" i="52" s="1"/>
  <c r="F33" i="52"/>
  <c r="H33" i="52" s="1"/>
  <c r="F32" i="52"/>
  <c r="H32" i="52" s="1"/>
  <c r="F31" i="52"/>
  <c r="H31" i="52" s="1"/>
  <c r="F30" i="52"/>
  <c r="H30" i="52" s="1"/>
  <c r="F29" i="52"/>
  <c r="H29" i="52" s="1"/>
  <c r="F28" i="52"/>
  <c r="H28" i="52" s="1"/>
  <c r="F27" i="52"/>
  <c r="H27" i="52" s="1"/>
  <c r="F26" i="52"/>
  <c r="H26" i="52" s="1"/>
  <c r="F25" i="52"/>
  <c r="H25" i="52" s="1"/>
  <c r="F24" i="52"/>
  <c r="H24" i="52" s="1"/>
  <c r="F23" i="52"/>
  <c r="H23" i="52" s="1"/>
  <c r="F22" i="52"/>
  <c r="H22" i="52" s="1"/>
  <c r="F21" i="52"/>
  <c r="H21" i="52" s="1"/>
  <c r="F20" i="52"/>
  <c r="H20" i="52" s="1"/>
  <c r="F19" i="52"/>
  <c r="H19" i="52" s="1"/>
  <c r="F18" i="52"/>
  <c r="H18" i="52" s="1"/>
  <c r="F17" i="52"/>
  <c r="H17" i="52" s="1"/>
  <c r="F16" i="52"/>
  <c r="H16" i="52" s="1"/>
  <c r="F15" i="52"/>
  <c r="H15" i="52" s="1"/>
  <c r="F14" i="52"/>
  <c r="H14" i="52" s="1"/>
  <c r="F13" i="52"/>
  <c r="H13" i="52" s="1"/>
  <c r="F12" i="52"/>
  <c r="H12" i="52" s="1"/>
  <c r="F11" i="52"/>
  <c r="H11" i="52" s="1"/>
  <c r="F10" i="52"/>
  <c r="H10" i="52" s="1"/>
  <c r="F9" i="52"/>
  <c r="H9" i="52" s="1"/>
  <c r="F8" i="52"/>
  <c r="H8" i="52" s="1"/>
  <c r="F7" i="52"/>
  <c r="H7" i="52" s="1"/>
  <c r="F6" i="52"/>
  <c r="H6" i="52" s="1"/>
  <c r="F5" i="52"/>
  <c r="H5" i="52" s="1"/>
  <c r="F157" i="51"/>
  <c r="H157" i="51" s="1"/>
  <c r="F156" i="51"/>
  <c r="H156" i="51" s="1"/>
  <c r="F155" i="51"/>
  <c r="H155" i="51" s="1"/>
  <c r="F154" i="51"/>
  <c r="H154" i="51" s="1"/>
  <c r="F153" i="51"/>
  <c r="H153" i="51" s="1"/>
  <c r="F152" i="51"/>
  <c r="H152" i="51" s="1"/>
  <c r="F151" i="51"/>
  <c r="H151" i="51" s="1"/>
  <c r="F150" i="51"/>
  <c r="H150" i="51" s="1"/>
  <c r="F149" i="51"/>
  <c r="H149" i="51" s="1"/>
  <c r="F148" i="51"/>
  <c r="H148" i="51" s="1"/>
  <c r="F147" i="51"/>
  <c r="H147" i="51" s="1"/>
  <c r="F146" i="51"/>
  <c r="H146" i="51" s="1"/>
  <c r="F145" i="51"/>
  <c r="H145" i="51" s="1"/>
  <c r="F144" i="51"/>
  <c r="H144" i="51" s="1"/>
  <c r="F143" i="51"/>
  <c r="H143" i="51" s="1"/>
  <c r="F142" i="51"/>
  <c r="H142" i="51" s="1"/>
  <c r="F141" i="51"/>
  <c r="H141" i="51" s="1"/>
  <c r="F140" i="51"/>
  <c r="H140" i="51" s="1"/>
  <c r="F139" i="51"/>
  <c r="H139" i="51" s="1"/>
  <c r="F138" i="51"/>
  <c r="H138" i="51" s="1"/>
  <c r="F137" i="51"/>
  <c r="H137" i="51" s="1"/>
  <c r="F136" i="51"/>
  <c r="H136" i="51" s="1"/>
  <c r="F135" i="51"/>
  <c r="H135" i="51" s="1"/>
  <c r="F134" i="51"/>
  <c r="H134" i="51" s="1"/>
  <c r="F133" i="51"/>
  <c r="H133" i="51" s="1"/>
  <c r="F132" i="51"/>
  <c r="H132" i="51" s="1"/>
  <c r="F131" i="51"/>
  <c r="H131" i="51" s="1"/>
  <c r="F130" i="51"/>
  <c r="H130" i="51" s="1"/>
  <c r="F129" i="51"/>
  <c r="H129" i="51" s="1"/>
  <c r="F128" i="51"/>
  <c r="H128" i="51" s="1"/>
  <c r="F127" i="51"/>
  <c r="H127" i="51" s="1"/>
  <c r="F126" i="51"/>
  <c r="H126" i="51" s="1"/>
  <c r="F125" i="51"/>
  <c r="H125" i="51" s="1"/>
  <c r="F124" i="51"/>
  <c r="H124" i="51" s="1"/>
  <c r="F123" i="51"/>
  <c r="H123" i="51" s="1"/>
  <c r="H122" i="51"/>
  <c r="F122" i="51"/>
  <c r="F121" i="51"/>
  <c r="H121" i="51" s="1"/>
  <c r="F120" i="51"/>
  <c r="H120" i="51" s="1"/>
  <c r="F119" i="51"/>
  <c r="H119" i="51" s="1"/>
  <c r="F118" i="51"/>
  <c r="H118" i="51" s="1"/>
  <c r="F117" i="51"/>
  <c r="H117" i="51" s="1"/>
  <c r="F116" i="51"/>
  <c r="H116" i="51" s="1"/>
  <c r="F115" i="51"/>
  <c r="H115" i="51" s="1"/>
  <c r="F114" i="51"/>
  <c r="H114" i="51" s="1"/>
  <c r="F113" i="51"/>
  <c r="H113" i="51" s="1"/>
  <c r="F112" i="51"/>
  <c r="H112" i="51" s="1"/>
  <c r="F111" i="51"/>
  <c r="H111" i="51" s="1"/>
  <c r="F110" i="51"/>
  <c r="H110" i="51" s="1"/>
  <c r="F109" i="51"/>
  <c r="H109" i="51" s="1"/>
  <c r="F108" i="51"/>
  <c r="H108" i="51" s="1"/>
  <c r="F107" i="51"/>
  <c r="H107" i="51" s="1"/>
  <c r="F106" i="51"/>
  <c r="H106" i="51" s="1"/>
  <c r="F105" i="51"/>
  <c r="H105" i="51" s="1"/>
  <c r="H104" i="51"/>
  <c r="F104" i="51"/>
  <c r="F103" i="51"/>
  <c r="H103" i="51" s="1"/>
  <c r="F102" i="51"/>
  <c r="H102" i="51" s="1"/>
  <c r="F101" i="51"/>
  <c r="H101" i="51" s="1"/>
  <c r="F100" i="51"/>
  <c r="H100" i="51" s="1"/>
  <c r="F99" i="51"/>
  <c r="H99" i="51" s="1"/>
  <c r="F98" i="51"/>
  <c r="H98" i="51" s="1"/>
  <c r="F97" i="51"/>
  <c r="H97" i="51" s="1"/>
  <c r="F96" i="51"/>
  <c r="H96" i="51" s="1"/>
  <c r="F95" i="51"/>
  <c r="H95" i="51" s="1"/>
  <c r="F94" i="51"/>
  <c r="H94" i="51" s="1"/>
  <c r="F93" i="51"/>
  <c r="H93" i="51" s="1"/>
  <c r="F92" i="51"/>
  <c r="H92" i="51" s="1"/>
  <c r="F91" i="51"/>
  <c r="H91" i="51" s="1"/>
  <c r="F90" i="51"/>
  <c r="H90" i="51" s="1"/>
  <c r="F89" i="51"/>
  <c r="H89" i="51" s="1"/>
  <c r="F88" i="51"/>
  <c r="H88" i="51" s="1"/>
  <c r="F87" i="51"/>
  <c r="H87" i="51" s="1"/>
  <c r="F86" i="51"/>
  <c r="H86" i="51" s="1"/>
  <c r="F85" i="51"/>
  <c r="H85" i="51" s="1"/>
  <c r="F84" i="51"/>
  <c r="H84" i="51" s="1"/>
  <c r="F83" i="51"/>
  <c r="H83" i="51" s="1"/>
  <c r="F82" i="51"/>
  <c r="H82" i="51" s="1"/>
  <c r="F81" i="51"/>
  <c r="H81" i="51" s="1"/>
  <c r="F80" i="51"/>
  <c r="H80" i="51" s="1"/>
  <c r="F79" i="51"/>
  <c r="H79" i="51" s="1"/>
  <c r="F78" i="51"/>
  <c r="H78" i="51" s="1"/>
  <c r="F77" i="51"/>
  <c r="H77" i="51" s="1"/>
  <c r="F76" i="51"/>
  <c r="H76" i="51" s="1"/>
  <c r="F75" i="51"/>
  <c r="H75" i="51" s="1"/>
  <c r="F74" i="51"/>
  <c r="H74" i="51" s="1"/>
  <c r="F73" i="51"/>
  <c r="H73" i="51" s="1"/>
  <c r="F72" i="51"/>
  <c r="H72" i="51" s="1"/>
  <c r="F71" i="51"/>
  <c r="H71" i="51" s="1"/>
  <c r="F70" i="51"/>
  <c r="H70" i="51" s="1"/>
  <c r="F69" i="51"/>
  <c r="H69" i="51" s="1"/>
  <c r="F68" i="51"/>
  <c r="H68" i="51" s="1"/>
  <c r="F67" i="51"/>
  <c r="H67" i="51" s="1"/>
  <c r="F66" i="51"/>
  <c r="H66" i="51" s="1"/>
  <c r="F65" i="51"/>
  <c r="H65" i="51" s="1"/>
  <c r="F64" i="51"/>
  <c r="H64" i="51" s="1"/>
  <c r="F63" i="51"/>
  <c r="H63" i="51" s="1"/>
  <c r="F62" i="51"/>
  <c r="H62" i="51" s="1"/>
  <c r="F61" i="51"/>
  <c r="H61" i="51" s="1"/>
  <c r="F60" i="51"/>
  <c r="H60" i="51" s="1"/>
  <c r="F59" i="51"/>
  <c r="H59" i="51" s="1"/>
  <c r="F58" i="51"/>
  <c r="H58" i="51" s="1"/>
  <c r="F57" i="51"/>
  <c r="H57" i="51" s="1"/>
  <c r="F56" i="51"/>
  <c r="H56" i="51" s="1"/>
  <c r="F55" i="51"/>
  <c r="H55" i="51" s="1"/>
  <c r="F54" i="51"/>
  <c r="H54" i="51" s="1"/>
  <c r="F53" i="51"/>
  <c r="H53" i="51" s="1"/>
  <c r="F52" i="51"/>
  <c r="H52" i="51" s="1"/>
  <c r="F51" i="51"/>
  <c r="H51" i="51" s="1"/>
  <c r="F50" i="51"/>
  <c r="H50" i="51" s="1"/>
  <c r="F49" i="51"/>
  <c r="H49" i="51" s="1"/>
  <c r="F48" i="51"/>
  <c r="H48" i="51" s="1"/>
  <c r="F47" i="51"/>
  <c r="H47" i="51" s="1"/>
  <c r="F46" i="51"/>
  <c r="H46" i="51" s="1"/>
  <c r="F45" i="51"/>
  <c r="H45" i="51" s="1"/>
  <c r="F44" i="51"/>
  <c r="H44" i="51" s="1"/>
  <c r="F43" i="51"/>
  <c r="H43" i="51" s="1"/>
  <c r="F42" i="51"/>
  <c r="H42" i="51" s="1"/>
  <c r="F41" i="51"/>
  <c r="H41" i="51" s="1"/>
  <c r="F40" i="51"/>
  <c r="H40" i="51" s="1"/>
  <c r="F39" i="51"/>
  <c r="H39" i="51" s="1"/>
  <c r="F38" i="51"/>
  <c r="H38" i="51" s="1"/>
  <c r="F37" i="51"/>
  <c r="H37" i="51" s="1"/>
  <c r="F36" i="51"/>
  <c r="H36" i="51" s="1"/>
  <c r="F35" i="51"/>
  <c r="H35" i="51" s="1"/>
  <c r="F34" i="51"/>
  <c r="H34" i="51" s="1"/>
  <c r="F33" i="51"/>
  <c r="H33" i="51" s="1"/>
  <c r="F32" i="51"/>
  <c r="H32" i="51" s="1"/>
  <c r="F31" i="51"/>
  <c r="H31" i="51" s="1"/>
  <c r="F30" i="51"/>
  <c r="H30" i="51" s="1"/>
  <c r="F29" i="51"/>
  <c r="H29" i="51" s="1"/>
  <c r="F28" i="51"/>
  <c r="H28" i="51" s="1"/>
  <c r="F27" i="51"/>
  <c r="H27" i="51" s="1"/>
  <c r="F26" i="51"/>
  <c r="H26" i="51" s="1"/>
  <c r="F25" i="51"/>
  <c r="H25" i="51" s="1"/>
  <c r="F24" i="51"/>
  <c r="H24" i="51" s="1"/>
  <c r="F23" i="51"/>
  <c r="H23" i="51" s="1"/>
  <c r="F22" i="51"/>
  <c r="H22" i="51" s="1"/>
  <c r="F21" i="51"/>
  <c r="H21" i="51" s="1"/>
  <c r="F20" i="51"/>
  <c r="H20" i="51" s="1"/>
  <c r="F19" i="51"/>
  <c r="H19" i="51" s="1"/>
  <c r="F18" i="51"/>
  <c r="H18" i="51" s="1"/>
  <c r="F17" i="51"/>
  <c r="H17" i="51" s="1"/>
  <c r="F16" i="51"/>
  <c r="H16" i="51" s="1"/>
  <c r="F15" i="51"/>
  <c r="H15" i="51" s="1"/>
  <c r="F14" i="51"/>
  <c r="H14" i="51" s="1"/>
  <c r="F13" i="51"/>
  <c r="H13" i="51" s="1"/>
  <c r="F12" i="51"/>
  <c r="H12" i="51" s="1"/>
  <c r="F11" i="51"/>
  <c r="H11" i="51" s="1"/>
  <c r="F10" i="51"/>
  <c r="H10" i="51" s="1"/>
  <c r="F9" i="51"/>
  <c r="H9" i="51" s="1"/>
  <c r="F8" i="51"/>
  <c r="H8" i="51" s="1"/>
  <c r="F7" i="51"/>
  <c r="H7" i="51" s="1"/>
  <c r="F6" i="51"/>
  <c r="H6" i="51" s="1"/>
  <c r="F5" i="51"/>
  <c r="H5" i="51" s="1"/>
  <c r="F196" i="49"/>
  <c r="H196" i="49" s="1"/>
  <c r="F195" i="49"/>
  <c r="H195" i="49" s="1"/>
  <c r="F194" i="49"/>
  <c r="H194" i="49" s="1"/>
  <c r="F193" i="49"/>
  <c r="H193" i="49" s="1"/>
  <c r="F192" i="49"/>
  <c r="H192" i="49" s="1"/>
  <c r="F191" i="49"/>
  <c r="H191" i="49" s="1"/>
  <c r="F190" i="49"/>
  <c r="H190" i="49" s="1"/>
  <c r="F189" i="49"/>
  <c r="H189" i="49" s="1"/>
  <c r="F188" i="49"/>
  <c r="H188" i="49" s="1"/>
  <c r="F187" i="49"/>
  <c r="H187" i="49" s="1"/>
  <c r="F186" i="49"/>
  <c r="H186" i="49" s="1"/>
  <c r="F185" i="49"/>
  <c r="H185" i="49" s="1"/>
  <c r="F184" i="49"/>
  <c r="H184" i="49" s="1"/>
  <c r="F183" i="49"/>
  <c r="H183" i="49" s="1"/>
  <c r="F182" i="49"/>
  <c r="H182" i="49" s="1"/>
  <c r="H181" i="49"/>
  <c r="F181" i="49"/>
  <c r="F180" i="49"/>
  <c r="H180" i="49" s="1"/>
  <c r="F179" i="49"/>
  <c r="H179" i="49" s="1"/>
  <c r="F178" i="49"/>
  <c r="H178" i="49" s="1"/>
  <c r="F177" i="49"/>
  <c r="H177" i="49" s="1"/>
  <c r="F176" i="49"/>
  <c r="H176" i="49" s="1"/>
  <c r="F175" i="49"/>
  <c r="H175" i="49" s="1"/>
  <c r="F174" i="49"/>
  <c r="H174" i="49" s="1"/>
  <c r="F173" i="49"/>
  <c r="H173" i="49" s="1"/>
  <c r="F172" i="49"/>
  <c r="H172" i="49" s="1"/>
  <c r="F171" i="49"/>
  <c r="H171" i="49" s="1"/>
  <c r="F170" i="49"/>
  <c r="H170" i="49" s="1"/>
  <c r="F169" i="49"/>
  <c r="H169" i="49" s="1"/>
  <c r="F168" i="49"/>
  <c r="H168" i="49" s="1"/>
  <c r="F167" i="49"/>
  <c r="H167" i="49" s="1"/>
  <c r="F166" i="49"/>
  <c r="H166" i="49" s="1"/>
  <c r="F165" i="49"/>
  <c r="H165" i="49" s="1"/>
  <c r="F164" i="49"/>
  <c r="H164" i="49" s="1"/>
  <c r="F163" i="49"/>
  <c r="H163" i="49" s="1"/>
  <c r="F162" i="49"/>
  <c r="H162" i="49" s="1"/>
  <c r="F161" i="49"/>
  <c r="H161" i="49" s="1"/>
  <c r="F160" i="49"/>
  <c r="H160" i="49" s="1"/>
  <c r="F159" i="49"/>
  <c r="H159" i="49" s="1"/>
  <c r="F158" i="49"/>
  <c r="H158" i="49" s="1"/>
  <c r="F157" i="49"/>
  <c r="H157" i="49" s="1"/>
  <c r="F156" i="49"/>
  <c r="H156" i="49" s="1"/>
  <c r="F155" i="49"/>
  <c r="H155" i="49" s="1"/>
  <c r="F154" i="49"/>
  <c r="H154" i="49" s="1"/>
  <c r="F153" i="49"/>
  <c r="H153" i="49" s="1"/>
  <c r="F152" i="49"/>
  <c r="H152" i="49" s="1"/>
  <c r="F151" i="49"/>
  <c r="H151" i="49" s="1"/>
  <c r="F150" i="49"/>
  <c r="H150" i="49" s="1"/>
  <c r="H149" i="49"/>
  <c r="F149" i="49"/>
  <c r="F148" i="49"/>
  <c r="H148" i="49" s="1"/>
  <c r="F147" i="49"/>
  <c r="H147" i="49" s="1"/>
  <c r="F146" i="49"/>
  <c r="H146" i="49" s="1"/>
  <c r="F145" i="49"/>
  <c r="H145" i="49" s="1"/>
  <c r="F144" i="49"/>
  <c r="H144" i="49" s="1"/>
  <c r="F143" i="49"/>
  <c r="H143" i="49" s="1"/>
  <c r="F142" i="49"/>
  <c r="H142" i="49" s="1"/>
  <c r="F141" i="49"/>
  <c r="H141" i="49" s="1"/>
  <c r="F140" i="49"/>
  <c r="H140" i="49" s="1"/>
  <c r="F139" i="49"/>
  <c r="H139" i="49" s="1"/>
  <c r="F138" i="49"/>
  <c r="H138" i="49" s="1"/>
  <c r="F137" i="49"/>
  <c r="H137" i="49" s="1"/>
  <c r="F136" i="49"/>
  <c r="H136" i="49" s="1"/>
  <c r="F135" i="49"/>
  <c r="H135" i="49" s="1"/>
  <c r="F134" i="49"/>
  <c r="H134" i="49" s="1"/>
  <c r="F133" i="49"/>
  <c r="H133" i="49" s="1"/>
  <c r="F132" i="49"/>
  <c r="H132" i="49" s="1"/>
  <c r="F131" i="49"/>
  <c r="H131" i="49" s="1"/>
  <c r="F130" i="49"/>
  <c r="H130" i="49" s="1"/>
  <c r="F129" i="49"/>
  <c r="H129" i="49" s="1"/>
  <c r="F128" i="49"/>
  <c r="H128" i="49" s="1"/>
  <c r="F127" i="49"/>
  <c r="H127" i="49" s="1"/>
  <c r="F126" i="49"/>
  <c r="H126" i="49" s="1"/>
  <c r="F125" i="49"/>
  <c r="H125" i="49" s="1"/>
  <c r="F124" i="49"/>
  <c r="H124" i="49" s="1"/>
  <c r="F123" i="49"/>
  <c r="H123" i="49" s="1"/>
  <c r="F122" i="49"/>
  <c r="H122" i="49" s="1"/>
  <c r="F121" i="49"/>
  <c r="H121" i="49" s="1"/>
  <c r="F120" i="49"/>
  <c r="H120" i="49" s="1"/>
  <c r="F119" i="49"/>
  <c r="H119" i="49" s="1"/>
  <c r="F118" i="49"/>
  <c r="H118" i="49" s="1"/>
  <c r="H117" i="49"/>
  <c r="F117" i="49"/>
  <c r="F116" i="49"/>
  <c r="H116" i="49" s="1"/>
  <c r="F115" i="49"/>
  <c r="H115" i="49" s="1"/>
  <c r="F114" i="49"/>
  <c r="H114" i="49" s="1"/>
  <c r="F113" i="49"/>
  <c r="H113" i="49" s="1"/>
  <c r="F112" i="49"/>
  <c r="H112" i="49" s="1"/>
  <c r="F111" i="49"/>
  <c r="H111" i="49" s="1"/>
  <c r="F110" i="49"/>
  <c r="H110" i="49" s="1"/>
  <c r="F109" i="49"/>
  <c r="H109" i="49" s="1"/>
  <c r="F108" i="49"/>
  <c r="H108" i="49" s="1"/>
  <c r="F107" i="49"/>
  <c r="H107" i="49" s="1"/>
  <c r="F106" i="49"/>
  <c r="H106" i="49" s="1"/>
  <c r="F105" i="49"/>
  <c r="H105" i="49" s="1"/>
  <c r="F104" i="49"/>
  <c r="H104" i="49" s="1"/>
  <c r="F103" i="49"/>
  <c r="H103" i="49" s="1"/>
  <c r="F102" i="49"/>
  <c r="H102" i="49" s="1"/>
  <c r="F101" i="49"/>
  <c r="H101" i="49" s="1"/>
  <c r="F100" i="49"/>
  <c r="H100" i="49" s="1"/>
  <c r="F99" i="49"/>
  <c r="H99" i="49" s="1"/>
  <c r="F98" i="49"/>
  <c r="H98" i="49" s="1"/>
  <c r="F97" i="49"/>
  <c r="H97" i="49" s="1"/>
  <c r="F96" i="49"/>
  <c r="H96" i="49" s="1"/>
  <c r="F95" i="49"/>
  <c r="H95" i="49" s="1"/>
  <c r="F94" i="49"/>
  <c r="H94" i="49" s="1"/>
  <c r="F93" i="49"/>
  <c r="H93" i="49" s="1"/>
  <c r="F92" i="49"/>
  <c r="H92" i="49" s="1"/>
  <c r="F91" i="49"/>
  <c r="H91" i="49" s="1"/>
  <c r="F90" i="49"/>
  <c r="H90" i="49" s="1"/>
  <c r="F89" i="49"/>
  <c r="H89" i="49" s="1"/>
  <c r="F88" i="49"/>
  <c r="H88" i="49" s="1"/>
  <c r="F87" i="49"/>
  <c r="H87" i="49" s="1"/>
  <c r="F86" i="49"/>
  <c r="H86" i="49" s="1"/>
  <c r="H85" i="49"/>
  <c r="F85" i="49"/>
  <c r="F84" i="49"/>
  <c r="H84" i="49" s="1"/>
  <c r="F83" i="49"/>
  <c r="H83" i="49" s="1"/>
  <c r="F82" i="49"/>
  <c r="H82" i="49" s="1"/>
  <c r="F81" i="49"/>
  <c r="H81" i="49" s="1"/>
  <c r="F80" i="49"/>
  <c r="H80" i="49" s="1"/>
  <c r="F79" i="49"/>
  <c r="H79" i="49" s="1"/>
  <c r="F78" i="49"/>
  <c r="H78" i="49" s="1"/>
  <c r="F77" i="49"/>
  <c r="H77" i="49" s="1"/>
  <c r="F76" i="49"/>
  <c r="H76" i="49" s="1"/>
  <c r="F75" i="49"/>
  <c r="H75" i="49" s="1"/>
  <c r="F74" i="49"/>
  <c r="H74" i="49" s="1"/>
  <c r="F73" i="49"/>
  <c r="H73" i="49" s="1"/>
  <c r="F72" i="49"/>
  <c r="H72" i="49" s="1"/>
  <c r="F71" i="49"/>
  <c r="H71" i="49" s="1"/>
  <c r="F70" i="49"/>
  <c r="H70" i="49" s="1"/>
  <c r="F69" i="49"/>
  <c r="H69" i="49" s="1"/>
  <c r="F68" i="49"/>
  <c r="H68" i="49" s="1"/>
  <c r="F67" i="49"/>
  <c r="H67" i="49" s="1"/>
  <c r="F66" i="49"/>
  <c r="H66" i="49" s="1"/>
  <c r="F65" i="49"/>
  <c r="H65" i="49" s="1"/>
  <c r="F64" i="49"/>
  <c r="H64" i="49" s="1"/>
  <c r="F63" i="49"/>
  <c r="H63" i="49" s="1"/>
  <c r="F62" i="49"/>
  <c r="H62" i="49" s="1"/>
  <c r="F61" i="49"/>
  <c r="H61" i="49" s="1"/>
  <c r="F60" i="49"/>
  <c r="H60" i="49" s="1"/>
  <c r="F59" i="49"/>
  <c r="H59" i="49" s="1"/>
  <c r="F58" i="49"/>
  <c r="H58" i="49" s="1"/>
  <c r="F57" i="49"/>
  <c r="H57" i="49" s="1"/>
  <c r="F56" i="49"/>
  <c r="H56" i="49" s="1"/>
  <c r="F55" i="49"/>
  <c r="H55" i="49" s="1"/>
  <c r="F54" i="49"/>
  <c r="H54" i="49" s="1"/>
  <c r="H53" i="49"/>
  <c r="F53" i="49"/>
  <c r="F52" i="49"/>
  <c r="H52" i="49" s="1"/>
  <c r="F51" i="49"/>
  <c r="H51" i="49" s="1"/>
  <c r="F50" i="49"/>
  <c r="H50" i="49" s="1"/>
  <c r="F49" i="49"/>
  <c r="H49" i="49" s="1"/>
  <c r="F48" i="49"/>
  <c r="H48" i="49" s="1"/>
  <c r="F47" i="49"/>
  <c r="H47" i="49" s="1"/>
  <c r="F46" i="49"/>
  <c r="H46" i="49" s="1"/>
  <c r="F45" i="49"/>
  <c r="H45" i="49" s="1"/>
  <c r="F44" i="49"/>
  <c r="H44" i="49" s="1"/>
  <c r="F43" i="49"/>
  <c r="H43" i="49" s="1"/>
  <c r="F42" i="49"/>
  <c r="H42" i="49" s="1"/>
  <c r="F41" i="49"/>
  <c r="H41" i="49" s="1"/>
  <c r="F40" i="49"/>
  <c r="H40" i="49" s="1"/>
  <c r="F39" i="49"/>
  <c r="H39" i="49" s="1"/>
  <c r="F38" i="49"/>
  <c r="H38" i="49" s="1"/>
  <c r="F37" i="49"/>
  <c r="H37" i="49" s="1"/>
  <c r="F36" i="49"/>
  <c r="H36" i="49" s="1"/>
  <c r="F35" i="49"/>
  <c r="H35" i="49" s="1"/>
  <c r="F34" i="49"/>
  <c r="H34" i="49" s="1"/>
  <c r="F33" i="49"/>
  <c r="H33" i="49" s="1"/>
  <c r="F32" i="49"/>
  <c r="H32" i="49" s="1"/>
  <c r="F31" i="49"/>
  <c r="H31" i="49" s="1"/>
  <c r="F30" i="49"/>
  <c r="H30" i="49" s="1"/>
  <c r="F29" i="49"/>
  <c r="H29" i="49" s="1"/>
  <c r="F28" i="49"/>
  <c r="H28" i="49" s="1"/>
  <c r="F27" i="49"/>
  <c r="H27" i="49" s="1"/>
  <c r="F26" i="49"/>
  <c r="H26" i="49" s="1"/>
  <c r="F25" i="49"/>
  <c r="H25" i="49" s="1"/>
  <c r="F24" i="49"/>
  <c r="H24" i="49" s="1"/>
  <c r="F23" i="49"/>
  <c r="H23" i="49" s="1"/>
  <c r="F22" i="49"/>
  <c r="H22" i="49" s="1"/>
  <c r="H21" i="49"/>
  <c r="F21" i="49"/>
  <c r="F20" i="49"/>
  <c r="H20" i="49" s="1"/>
  <c r="F19" i="49"/>
  <c r="H19" i="49" s="1"/>
  <c r="F18" i="49"/>
  <c r="H18" i="49" s="1"/>
  <c r="F17" i="49"/>
  <c r="H17" i="49" s="1"/>
  <c r="F16" i="49"/>
  <c r="H16" i="49" s="1"/>
  <c r="F15" i="49"/>
  <c r="H15" i="49" s="1"/>
  <c r="F14" i="49"/>
  <c r="H14" i="49" s="1"/>
  <c r="F13" i="49"/>
  <c r="H13" i="49" s="1"/>
  <c r="F12" i="49"/>
  <c r="H12" i="49" s="1"/>
  <c r="F11" i="49"/>
  <c r="H11" i="49" s="1"/>
  <c r="F10" i="49"/>
  <c r="H10" i="49" s="1"/>
  <c r="F9" i="49"/>
  <c r="H9" i="49" s="1"/>
  <c r="F8" i="49"/>
  <c r="H8" i="49" s="1"/>
  <c r="F7" i="49"/>
  <c r="H7" i="49" s="1"/>
  <c r="F6" i="49"/>
  <c r="H6" i="49" s="1"/>
  <c r="F5" i="49"/>
  <c r="H5" i="49" s="1"/>
  <c r="F109" i="48"/>
  <c r="H109" i="48" s="1"/>
  <c r="F108" i="48"/>
  <c r="H108" i="48" s="1"/>
  <c r="F107" i="48"/>
  <c r="H107" i="48" s="1"/>
  <c r="F106" i="48"/>
  <c r="H106" i="48" s="1"/>
  <c r="F105" i="48"/>
  <c r="H105" i="48" s="1"/>
  <c r="F104" i="48"/>
  <c r="H104" i="48" s="1"/>
  <c r="F103" i="48"/>
  <c r="H103" i="48" s="1"/>
  <c r="F102" i="48"/>
  <c r="H102" i="48" s="1"/>
  <c r="F101" i="48"/>
  <c r="H101" i="48" s="1"/>
  <c r="F100" i="48"/>
  <c r="H100" i="48" s="1"/>
  <c r="H99" i="48"/>
  <c r="F99" i="48"/>
  <c r="F98" i="48"/>
  <c r="H98" i="48" s="1"/>
  <c r="H97" i="48"/>
  <c r="H96" i="48"/>
  <c r="H95" i="48"/>
  <c r="F94" i="48"/>
  <c r="H94" i="48" s="1"/>
  <c r="F93" i="48"/>
  <c r="H93" i="48" s="1"/>
  <c r="F92" i="48"/>
  <c r="H92" i="48" s="1"/>
  <c r="F91" i="48"/>
  <c r="H91" i="48" s="1"/>
  <c r="F90" i="48"/>
  <c r="H90" i="48" s="1"/>
  <c r="F89" i="48"/>
  <c r="H89" i="48" s="1"/>
  <c r="F88" i="48"/>
  <c r="H88" i="48" s="1"/>
  <c r="F87" i="48"/>
  <c r="H87" i="48" s="1"/>
  <c r="F86" i="48"/>
  <c r="H86" i="48" s="1"/>
  <c r="F85" i="48"/>
  <c r="H85" i="48" s="1"/>
  <c r="F84" i="48"/>
  <c r="H84" i="48" s="1"/>
  <c r="F83" i="48"/>
  <c r="H83" i="48" s="1"/>
  <c r="F82" i="48"/>
  <c r="H82" i="48" s="1"/>
  <c r="F81" i="48"/>
  <c r="H81" i="48" s="1"/>
  <c r="F80" i="48"/>
  <c r="H80" i="48" s="1"/>
  <c r="F79" i="48"/>
  <c r="H79" i="48" s="1"/>
  <c r="F78" i="48"/>
  <c r="H78" i="48" s="1"/>
  <c r="F77" i="48"/>
  <c r="H77" i="48" s="1"/>
  <c r="F76" i="48"/>
  <c r="H76" i="48" s="1"/>
  <c r="F75" i="48"/>
  <c r="H75" i="48" s="1"/>
  <c r="F74" i="48"/>
  <c r="H74" i="48" s="1"/>
  <c r="F73" i="48"/>
  <c r="H73" i="48" s="1"/>
  <c r="F72" i="48"/>
  <c r="H72" i="48" s="1"/>
  <c r="F71" i="48"/>
  <c r="H71" i="48" s="1"/>
  <c r="F70" i="48"/>
  <c r="H70" i="48" s="1"/>
  <c r="F69" i="48"/>
  <c r="H69" i="48" s="1"/>
  <c r="F68" i="48"/>
  <c r="H68" i="48" s="1"/>
  <c r="F67" i="48"/>
  <c r="H67" i="48" s="1"/>
  <c r="F66" i="48"/>
  <c r="H66" i="48" s="1"/>
  <c r="F65" i="48"/>
  <c r="H65" i="48" s="1"/>
  <c r="F64" i="48"/>
  <c r="H64" i="48" s="1"/>
  <c r="F63" i="48"/>
  <c r="H63" i="48" s="1"/>
  <c r="F62" i="48"/>
  <c r="H62" i="48" s="1"/>
  <c r="F61" i="48"/>
  <c r="H61" i="48" s="1"/>
  <c r="F60" i="48"/>
  <c r="H60" i="48" s="1"/>
  <c r="F59" i="48"/>
  <c r="H59" i="48" s="1"/>
  <c r="F58" i="48"/>
  <c r="H58" i="48" s="1"/>
  <c r="F57" i="48"/>
  <c r="H57" i="48" s="1"/>
  <c r="F56" i="48"/>
  <c r="H56" i="48" s="1"/>
  <c r="F55" i="48"/>
  <c r="H55" i="48" s="1"/>
  <c r="F54" i="48"/>
  <c r="H54" i="48" s="1"/>
  <c r="F53" i="48"/>
  <c r="H53" i="48" s="1"/>
  <c r="F52" i="48"/>
  <c r="H52" i="48" s="1"/>
  <c r="F51" i="48"/>
  <c r="H51" i="48" s="1"/>
  <c r="F50" i="48"/>
  <c r="H50" i="48" s="1"/>
  <c r="F49" i="48"/>
  <c r="H49" i="48" s="1"/>
  <c r="F48" i="48"/>
  <c r="H48" i="48" s="1"/>
  <c r="F47" i="48"/>
  <c r="H47" i="48" s="1"/>
  <c r="F46" i="48"/>
  <c r="H46" i="48" s="1"/>
  <c r="F45" i="48"/>
  <c r="H45" i="48" s="1"/>
  <c r="F44" i="48"/>
  <c r="H44" i="48" s="1"/>
  <c r="F43" i="48"/>
  <c r="H43" i="48" s="1"/>
  <c r="F42" i="48"/>
  <c r="H42" i="48" s="1"/>
  <c r="F41" i="48"/>
  <c r="H41" i="48" s="1"/>
  <c r="F40" i="48"/>
  <c r="H40" i="48" s="1"/>
  <c r="F39" i="48"/>
  <c r="H39" i="48" s="1"/>
  <c r="F38" i="48"/>
  <c r="H38" i="48" s="1"/>
  <c r="F37" i="48"/>
  <c r="H37" i="48" s="1"/>
  <c r="F36" i="48"/>
  <c r="H36" i="48" s="1"/>
  <c r="F35" i="48"/>
  <c r="H35" i="48" s="1"/>
  <c r="F34" i="48"/>
  <c r="H34" i="48" s="1"/>
  <c r="F33" i="48"/>
  <c r="H33" i="48" s="1"/>
  <c r="F32" i="48"/>
  <c r="H32" i="48" s="1"/>
  <c r="F31" i="48"/>
  <c r="H31" i="48" s="1"/>
  <c r="F30" i="48"/>
  <c r="H30" i="48" s="1"/>
  <c r="F29" i="48"/>
  <c r="H29" i="48" s="1"/>
  <c r="F28" i="48"/>
  <c r="H28" i="48" s="1"/>
  <c r="F27" i="48"/>
  <c r="H27" i="48" s="1"/>
  <c r="F26" i="48"/>
  <c r="H26" i="48" s="1"/>
  <c r="F25" i="48"/>
  <c r="H25" i="48" s="1"/>
  <c r="F24" i="48"/>
  <c r="H24" i="48" s="1"/>
  <c r="F23" i="48"/>
  <c r="H23" i="48" s="1"/>
  <c r="F22" i="48"/>
  <c r="H22" i="48" s="1"/>
  <c r="F21" i="48"/>
  <c r="H21" i="48" s="1"/>
  <c r="F20" i="48"/>
  <c r="H20" i="48" s="1"/>
  <c r="F19" i="48"/>
  <c r="H19" i="48" s="1"/>
  <c r="F18" i="48"/>
  <c r="H18" i="48" s="1"/>
  <c r="F17" i="48"/>
  <c r="H17" i="48" s="1"/>
  <c r="F16" i="48"/>
  <c r="H16" i="48" s="1"/>
  <c r="F15" i="48"/>
  <c r="H15" i="48" s="1"/>
  <c r="F14" i="48"/>
  <c r="H14" i="48" s="1"/>
  <c r="F13" i="48"/>
  <c r="H13" i="48" s="1"/>
  <c r="F12" i="48"/>
  <c r="H12" i="48" s="1"/>
  <c r="F11" i="48"/>
  <c r="H11" i="48" s="1"/>
  <c r="F10" i="48"/>
  <c r="H10" i="48" s="1"/>
  <c r="F9" i="48"/>
  <c r="H9" i="48" s="1"/>
  <c r="F8" i="48"/>
  <c r="H8" i="48" s="1"/>
  <c r="F7" i="48"/>
  <c r="H7" i="48" s="1"/>
  <c r="F6" i="48"/>
  <c r="H6" i="48" s="1"/>
  <c r="F5" i="48"/>
  <c r="H5" i="48" s="1"/>
  <c r="F119" i="47"/>
  <c r="H119" i="47" s="1"/>
  <c r="F118" i="47"/>
  <c r="H118" i="47" s="1"/>
  <c r="F117" i="47"/>
  <c r="H117" i="47" s="1"/>
  <c r="F116" i="47"/>
  <c r="H116" i="47" s="1"/>
  <c r="F114" i="47"/>
  <c r="H114" i="47" s="1"/>
  <c r="F113" i="47"/>
  <c r="H113" i="47" s="1"/>
  <c r="F112" i="47"/>
  <c r="H112" i="47" s="1"/>
  <c r="F111" i="47"/>
  <c r="H111" i="47" s="1"/>
  <c r="F110" i="47"/>
  <c r="H110" i="47" s="1"/>
  <c r="F109" i="47"/>
  <c r="H109" i="47" s="1"/>
  <c r="F108" i="47"/>
  <c r="H108" i="47" s="1"/>
  <c r="F107" i="47"/>
  <c r="H107" i="47" s="1"/>
  <c r="F106" i="47"/>
  <c r="H106" i="47" s="1"/>
  <c r="F105" i="47"/>
  <c r="H105" i="47" s="1"/>
  <c r="F104" i="47"/>
  <c r="H104" i="47" s="1"/>
  <c r="F103" i="47"/>
  <c r="H103" i="47" s="1"/>
  <c r="F102" i="47"/>
  <c r="H102" i="47" s="1"/>
  <c r="H101" i="47"/>
  <c r="F100" i="47"/>
  <c r="H100" i="47" s="1"/>
  <c r="F99" i="47"/>
  <c r="H99" i="47" s="1"/>
  <c r="F98" i="47"/>
  <c r="H98" i="47" s="1"/>
  <c r="F97" i="47"/>
  <c r="H97" i="47" s="1"/>
  <c r="F96" i="47"/>
  <c r="H96" i="47" s="1"/>
  <c r="F95" i="47"/>
  <c r="H95" i="47" s="1"/>
  <c r="F94" i="47"/>
  <c r="H94" i="47" s="1"/>
  <c r="F93" i="47"/>
  <c r="H93" i="47" s="1"/>
  <c r="F92" i="47"/>
  <c r="H92" i="47" s="1"/>
  <c r="F91" i="47"/>
  <c r="H91" i="47" s="1"/>
  <c r="F90" i="47"/>
  <c r="H90" i="47" s="1"/>
  <c r="F89" i="47"/>
  <c r="H89" i="47" s="1"/>
  <c r="F88" i="47"/>
  <c r="H88" i="47" s="1"/>
  <c r="F87" i="47"/>
  <c r="H87" i="47" s="1"/>
  <c r="F86" i="47"/>
  <c r="H86" i="47" s="1"/>
  <c r="F85" i="47"/>
  <c r="H85" i="47" s="1"/>
  <c r="F84" i="47"/>
  <c r="H84" i="47" s="1"/>
  <c r="F83" i="47"/>
  <c r="H83" i="47" s="1"/>
  <c r="F82" i="47"/>
  <c r="H82" i="47" s="1"/>
  <c r="F81" i="47"/>
  <c r="H81" i="47" s="1"/>
  <c r="F80" i="47"/>
  <c r="H80" i="47" s="1"/>
  <c r="F79" i="47"/>
  <c r="H79" i="47" s="1"/>
  <c r="F78" i="47"/>
  <c r="H78" i="47" s="1"/>
  <c r="F77" i="47"/>
  <c r="H77" i="47" s="1"/>
  <c r="F76" i="47"/>
  <c r="H76" i="47" s="1"/>
  <c r="F75" i="47"/>
  <c r="H75" i="47" s="1"/>
  <c r="F74" i="47"/>
  <c r="H74" i="47" s="1"/>
  <c r="F73" i="47"/>
  <c r="H73" i="47" s="1"/>
  <c r="F72" i="47"/>
  <c r="H72" i="47" s="1"/>
  <c r="F71" i="47"/>
  <c r="H71" i="47" s="1"/>
  <c r="F70" i="47"/>
  <c r="H70" i="47" s="1"/>
  <c r="F69" i="47"/>
  <c r="H69" i="47" s="1"/>
  <c r="F68" i="47"/>
  <c r="H68" i="47" s="1"/>
  <c r="F67" i="47"/>
  <c r="H67" i="47" s="1"/>
  <c r="F66" i="47"/>
  <c r="H66" i="47" s="1"/>
  <c r="F65" i="47"/>
  <c r="H65" i="47" s="1"/>
  <c r="F64" i="47"/>
  <c r="H64" i="47" s="1"/>
  <c r="F63" i="47"/>
  <c r="H63" i="47" s="1"/>
  <c r="F62" i="47"/>
  <c r="H62" i="47" s="1"/>
  <c r="F61" i="47"/>
  <c r="H61" i="47" s="1"/>
  <c r="F60" i="47"/>
  <c r="H60" i="47" s="1"/>
  <c r="F59" i="47"/>
  <c r="H59" i="47" s="1"/>
  <c r="F58" i="47"/>
  <c r="H58" i="47" s="1"/>
  <c r="F57" i="47"/>
  <c r="H57" i="47" s="1"/>
  <c r="F56" i="47"/>
  <c r="H56" i="47" s="1"/>
  <c r="F55" i="47"/>
  <c r="H55" i="47" s="1"/>
  <c r="F54" i="47"/>
  <c r="H54" i="47" s="1"/>
  <c r="F53" i="47"/>
  <c r="H53" i="47" s="1"/>
  <c r="F52" i="47"/>
  <c r="H52" i="47" s="1"/>
  <c r="F51" i="47"/>
  <c r="H51" i="47" s="1"/>
  <c r="F50" i="47"/>
  <c r="H50" i="47" s="1"/>
  <c r="F49" i="47"/>
  <c r="H49" i="47" s="1"/>
  <c r="F48" i="47"/>
  <c r="H48" i="47" s="1"/>
  <c r="F47" i="47"/>
  <c r="H47" i="47" s="1"/>
  <c r="F46" i="47"/>
  <c r="H46" i="47" s="1"/>
  <c r="F45" i="47"/>
  <c r="H45" i="47" s="1"/>
  <c r="F44" i="47"/>
  <c r="H44" i="47" s="1"/>
  <c r="F43" i="47"/>
  <c r="H43" i="47" s="1"/>
  <c r="F42" i="47"/>
  <c r="H42" i="47" s="1"/>
  <c r="F41" i="47"/>
  <c r="H41" i="47" s="1"/>
  <c r="F40" i="47"/>
  <c r="H40" i="47" s="1"/>
  <c r="F39" i="47"/>
  <c r="H39" i="47" s="1"/>
  <c r="F38" i="47"/>
  <c r="H38" i="47" s="1"/>
  <c r="F37" i="47"/>
  <c r="H37" i="47" s="1"/>
  <c r="F36" i="47"/>
  <c r="H36" i="47" s="1"/>
  <c r="F35" i="47"/>
  <c r="H35" i="47" s="1"/>
  <c r="F34" i="47"/>
  <c r="H34" i="47" s="1"/>
  <c r="F33" i="47"/>
  <c r="H33" i="47" s="1"/>
  <c r="F32" i="47"/>
  <c r="H32" i="47" s="1"/>
  <c r="F31" i="47"/>
  <c r="H31" i="47" s="1"/>
  <c r="F30" i="47"/>
  <c r="H30" i="47" s="1"/>
  <c r="F29" i="47"/>
  <c r="H29" i="47" s="1"/>
  <c r="F28" i="47"/>
  <c r="H28" i="47" s="1"/>
  <c r="F27" i="47"/>
  <c r="H27" i="47" s="1"/>
  <c r="F26" i="47"/>
  <c r="H26" i="47" s="1"/>
  <c r="F25" i="47"/>
  <c r="H25" i="47" s="1"/>
  <c r="F24" i="47"/>
  <c r="H24" i="47" s="1"/>
  <c r="F23" i="47"/>
  <c r="H23" i="47" s="1"/>
  <c r="F22" i="47"/>
  <c r="H22" i="47" s="1"/>
  <c r="F21" i="47"/>
  <c r="H21" i="47" s="1"/>
  <c r="F20" i="47"/>
  <c r="H20" i="47" s="1"/>
  <c r="F19" i="47"/>
  <c r="H19" i="47" s="1"/>
  <c r="F18" i="47"/>
  <c r="H18" i="47" s="1"/>
  <c r="F17" i="47"/>
  <c r="H17" i="47" s="1"/>
  <c r="F16" i="47"/>
  <c r="H16" i="47" s="1"/>
  <c r="F15" i="47"/>
  <c r="H15" i="47" s="1"/>
  <c r="F14" i="47"/>
  <c r="H14" i="47" s="1"/>
  <c r="F13" i="47"/>
  <c r="H13" i="47" s="1"/>
  <c r="F12" i="47"/>
  <c r="H12" i="47" s="1"/>
  <c r="F11" i="47"/>
  <c r="H11" i="47" s="1"/>
  <c r="F10" i="47"/>
  <c r="H10" i="47" s="1"/>
  <c r="F9" i="47"/>
  <c r="H9" i="47" s="1"/>
  <c r="F8" i="47"/>
  <c r="H8" i="47" s="1"/>
  <c r="H7" i="47"/>
  <c r="F7" i="47"/>
  <c r="F6" i="47"/>
  <c r="H6" i="47" s="1"/>
  <c r="F5" i="47"/>
  <c r="H5" i="47" s="1"/>
  <c r="H8" i="46"/>
  <c r="F7" i="46"/>
  <c r="H7" i="46" s="1"/>
  <c r="F6" i="46"/>
  <c r="H6" i="46" s="1"/>
  <c r="F5" i="46"/>
  <c r="H5" i="46" s="1"/>
  <c r="H99" i="2"/>
  <c r="H98" i="2"/>
  <c r="H97" i="2"/>
  <c r="H96" i="2"/>
  <c r="H95" i="2"/>
  <c r="H94" i="2"/>
  <c r="H93" i="2"/>
  <c r="H92" i="2"/>
  <c r="H91" i="2"/>
  <c r="H90" i="2"/>
  <c r="H88" i="2"/>
  <c r="F89" i="2"/>
  <c r="H89" i="2" s="1"/>
  <c r="F87" i="2"/>
  <c r="H87" i="2" s="1"/>
  <c r="F86" i="2"/>
  <c r="H86" i="2" s="1"/>
  <c r="F85" i="2"/>
  <c r="H85" i="2" s="1"/>
  <c r="F84" i="2"/>
  <c r="H84" i="2" s="1"/>
  <c r="H83" i="2"/>
  <c r="F83" i="2"/>
  <c r="H82" i="2"/>
  <c r="H81" i="2"/>
  <c r="H80" i="2"/>
  <c r="H79" i="2"/>
  <c r="F78" i="2"/>
  <c r="H78" i="2" s="1"/>
  <c r="F77" i="2"/>
  <c r="H77" i="2" s="1"/>
  <c r="F76" i="2"/>
  <c r="H76" i="2" s="1"/>
  <c r="F75" i="2"/>
  <c r="H75" i="2" s="1"/>
  <c r="F74" i="2"/>
  <c r="H74" i="2" s="1"/>
  <c r="F73" i="2"/>
  <c r="H73" i="2" s="1"/>
  <c r="F72" i="2"/>
  <c r="H72" i="2" s="1"/>
  <c r="F71" i="2"/>
  <c r="H71" i="2" s="1"/>
  <c r="F70" i="2"/>
  <c r="H70" i="2" s="1"/>
  <c r="F69" i="2"/>
  <c r="H69" i="2" s="1"/>
  <c r="F68" i="2"/>
  <c r="H68" i="2" s="1"/>
  <c r="F67" i="2"/>
  <c r="H67" i="2" s="1"/>
  <c r="F66" i="2"/>
  <c r="H66" i="2" s="1"/>
  <c r="F65" i="2"/>
  <c r="H65" i="2" s="1"/>
  <c r="F64" i="2"/>
  <c r="H64" i="2" s="1"/>
  <c r="F63" i="2"/>
  <c r="H63" i="2" s="1"/>
  <c r="F62" i="2"/>
  <c r="H62" i="2" s="1"/>
  <c r="F61" i="2"/>
  <c r="H61" i="2" s="1"/>
  <c r="F60" i="2"/>
  <c r="H60" i="2" s="1"/>
  <c r="F59" i="2"/>
  <c r="H59" i="2" s="1"/>
  <c r="F58" i="2"/>
  <c r="H58" i="2" s="1"/>
  <c r="F57" i="2"/>
  <c r="H57" i="2" s="1"/>
  <c r="F56" i="2"/>
  <c r="H56" i="2" s="1"/>
  <c r="F55" i="2"/>
  <c r="H55" i="2" s="1"/>
  <c r="F54" i="2"/>
  <c r="H54" i="2" s="1"/>
  <c r="F53" i="2"/>
  <c r="H53" i="2" s="1"/>
  <c r="F52" i="2"/>
  <c r="H52" i="2" s="1"/>
  <c r="F51" i="2"/>
  <c r="H51" i="2" s="1"/>
  <c r="F50" i="2"/>
  <c r="H50" i="2" s="1"/>
  <c r="F49" i="2"/>
  <c r="H49" i="2" s="1"/>
  <c r="F48" i="2"/>
  <c r="H48" i="2" s="1"/>
  <c r="F47" i="2"/>
  <c r="H47" i="2" s="1"/>
  <c r="F46" i="2"/>
  <c r="H46" i="2" s="1"/>
  <c r="F45" i="2"/>
  <c r="H45" i="2" s="1"/>
  <c r="F44" i="2"/>
  <c r="H44" i="2" s="1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H32" i="2" s="1"/>
  <c r="F31" i="2"/>
  <c r="H31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H23" i="2"/>
  <c r="F23" i="2"/>
  <c r="F22" i="2"/>
  <c r="H22" i="2" s="1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H10" i="2"/>
  <c r="F9" i="2"/>
  <c r="H9" i="2" s="1"/>
  <c r="F8" i="2"/>
  <c r="H8" i="2" s="1"/>
  <c r="F7" i="2"/>
  <c r="H7" i="2" s="1"/>
  <c r="F6" i="2"/>
  <c r="H6" i="2" s="1"/>
  <c r="F5" i="2"/>
  <c r="H5" i="2" s="1"/>
  <c r="O72" i="33"/>
  <c r="O71" i="33"/>
  <c r="O73" i="33" s="1"/>
  <c r="J39" i="33"/>
  <c r="I39" i="33"/>
  <c r="H39" i="33"/>
  <c r="G39" i="33"/>
  <c r="K39" i="33" s="1"/>
  <c r="M39" i="33" s="1"/>
  <c r="J38" i="33"/>
  <c r="I38" i="33"/>
  <c r="H38" i="33"/>
  <c r="G38" i="33"/>
  <c r="K38" i="33" s="1"/>
  <c r="M38" i="33" s="1"/>
  <c r="N38" i="33" s="1"/>
  <c r="I37" i="33"/>
  <c r="H37" i="33"/>
  <c r="G37" i="33"/>
  <c r="K37" i="33" s="1"/>
  <c r="M37" i="33" s="1"/>
  <c r="N37" i="33" s="1"/>
  <c r="I36" i="33"/>
  <c r="H36" i="33"/>
  <c r="G36" i="33"/>
  <c r="J36" i="33" s="1"/>
  <c r="I35" i="33"/>
  <c r="H35" i="33"/>
  <c r="G35" i="33"/>
  <c r="K35" i="33" s="1"/>
  <c r="M35" i="33" s="1"/>
  <c r="N35" i="33" s="1"/>
  <c r="I34" i="33"/>
  <c r="H34" i="33"/>
  <c r="G34" i="33"/>
  <c r="K34" i="33" s="1"/>
  <c r="M34" i="33" s="1"/>
  <c r="N34" i="33" s="1"/>
  <c r="I33" i="33"/>
  <c r="H33" i="33"/>
  <c r="G33" i="33"/>
  <c r="K33" i="33" s="1"/>
  <c r="M33" i="33" s="1"/>
  <c r="N33" i="33" s="1"/>
  <c r="I32" i="33"/>
  <c r="H32" i="33"/>
  <c r="G32" i="33"/>
  <c r="J32" i="33" s="1"/>
  <c r="I31" i="33"/>
  <c r="H31" i="33"/>
  <c r="G31" i="33"/>
  <c r="K31" i="33" s="1"/>
  <c r="M31" i="33" s="1"/>
  <c r="N31" i="33" s="1"/>
  <c r="I30" i="33"/>
  <c r="H30" i="33"/>
  <c r="G30" i="33"/>
  <c r="K30" i="33" s="1"/>
  <c r="M30" i="33" s="1"/>
  <c r="N30" i="33" s="1"/>
  <c r="I29" i="33"/>
  <c r="H29" i="33"/>
  <c r="G29" i="33"/>
  <c r="K29" i="33" s="1"/>
  <c r="M29" i="33" s="1"/>
  <c r="N29" i="33" s="1"/>
  <c r="I28" i="33"/>
  <c r="H28" i="33"/>
  <c r="G28" i="33"/>
  <c r="J28" i="33" s="1"/>
  <c r="I27" i="33"/>
  <c r="H27" i="33"/>
  <c r="G27" i="33"/>
  <c r="K27" i="33" s="1"/>
  <c r="M27" i="33" s="1"/>
  <c r="N27" i="33" s="1"/>
  <c r="I26" i="33"/>
  <c r="H26" i="33"/>
  <c r="G26" i="33"/>
  <c r="K26" i="33" s="1"/>
  <c r="M26" i="33" s="1"/>
  <c r="N26" i="33" s="1"/>
  <c r="I25" i="33"/>
  <c r="H25" i="33"/>
  <c r="G25" i="33"/>
  <c r="J25" i="33" s="1"/>
  <c r="I24" i="33"/>
  <c r="H24" i="33"/>
  <c r="G24" i="33"/>
  <c r="I23" i="33"/>
  <c r="H23" i="33"/>
  <c r="G23" i="33"/>
  <c r="J23" i="33" s="1"/>
  <c r="I22" i="33"/>
  <c r="H22" i="33"/>
  <c r="G22" i="33"/>
  <c r="K22" i="33" s="1"/>
  <c r="M22" i="33" s="1"/>
  <c r="N22" i="33" s="1"/>
  <c r="I21" i="33"/>
  <c r="H21" i="33"/>
  <c r="G21" i="33"/>
  <c r="K21" i="33" s="1"/>
  <c r="M21" i="33" s="1"/>
  <c r="J20" i="33"/>
  <c r="I20" i="33"/>
  <c r="H20" i="33"/>
  <c r="G20" i="33"/>
  <c r="K20" i="33" s="1"/>
  <c r="M20" i="33" s="1"/>
  <c r="J19" i="33"/>
  <c r="I19" i="33"/>
  <c r="H19" i="33"/>
  <c r="G19" i="33"/>
  <c r="K19" i="33" s="1"/>
  <c r="M19" i="33" s="1"/>
  <c r="N19" i="33" s="1"/>
  <c r="I18" i="33"/>
  <c r="H18" i="33"/>
  <c r="G18" i="33"/>
  <c r="K18" i="33" s="1"/>
  <c r="M18" i="33" s="1"/>
  <c r="N18" i="33" s="1"/>
  <c r="I17" i="33"/>
  <c r="H17" i="33"/>
  <c r="G17" i="33"/>
  <c r="J17" i="33" s="1"/>
  <c r="I16" i="33"/>
  <c r="H16" i="33"/>
  <c r="G16" i="33"/>
  <c r="I15" i="33"/>
  <c r="H15" i="33"/>
  <c r="G15" i="33"/>
  <c r="K15" i="33" s="1"/>
  <c r="M15" i="33" s="1"/>
  <c r="I14" i="33"/>
  <c r="H14" i="33"/>
  <c r="G14" i="33"/>
  <c r="J14" i="33" s="1"/>
  <c r="J13" i="33"/>
  <c r="I13" i="33"/>
  <c r="H13" i="33"/>
  <c r="G13" i="33"/>
  <c r="K13" i="33" s="1"/>
  <c r="M13" i="33" s="1"/>
  <c r="N13" i="33" s="1"/>
  <c r="J12" i="33"/>
  <c r="I12" i="33"/>
  <c r="H12" i="33"/>
  <c r="G12" i="33"/>
  <c r="K12" i="33" s="1"/>
  <c r="M12" i="33" s="1"/>
  <c r="N12" i="33" s="1"/>
  <c r="I11" i="33"/>
  <c r="H11" i="33"/>
  <c r="G11" i="33"/>
  <c r="K11" i="33" s="1"/>
  <c r="M11" i="33" s="1"/>
  <c r="N11" i="33" s="1"/>
  <c r="I10" i="33"/>
  <c r="H10" i="33"/>
  <c r="G10" i="33"/>
  <c r="J10" i="33" s="1"/>
  <c r="I9" i="33"/>
  <c r="H9" i="33"/>
  <c r="G9" i="33"/>
  <c r="I8" i="33"/>
  <c r="H8" i="33"/>
  <c r="G8" i="33"/>
  <c r="I7" i="33"/>
  <c r="H7" i="33"/>
  <c r="G7" i="33"/>
  <c r="K7" i="33" s="1"/>
  <c r="M7" i="33" s="1"/>
  <c r="N7" i="33" s="1"/>
  <c r="I6" i="33"/>
  <c r="H6" i="33"/>
  <c r="G6" i="33"/>
  <c r="J6" i="33" s="1"/>
  <c r="J30" i="33" l="1"/>
  <c r="J31" i="33"/>
  <c r="K9" i="33"/>
  <c r="M9" i="33" s="1"/>
  <c r="N9" i="33" s="1"/>
  <c r="J9" i="33"/>
  <c r="K8" i="33"/>
  <c r="M8" i="33" s="1"/>
  <c r="N8" i="33" s="1"/>
  <c r="J8" i="33"/>
  <c r="K16" i="33"/>
  <c r="M16" i="33" s="1"/>
  <c r="N16" i="33" s="1"/>
  <c r="J16" i="33"/>
  <c r="J22" i="33"/>
  <c r="K24" i="33"/>
  <c r="M24" i="33" s="1"/>
  <c r="J24" i="33"/>
  <c r="J26" i="33"/>
  <c r="J27" i="33"/>
  <c r="J34" i="33"/>
  <c r="J35" i="33"/>
  <c r="K17" i="33"/>
  <c r="M17" i="33" s="1"/>
  <c r="N17" i="33" s="1"/>
  <c r="K36" i="33"/>
  <c r="M36" i="33" s="1"/>
  <c r="N36" i="33" s="1"/>
  <c r="K6" i="33"/>
  <c r="M6" i="33" s="1"/>
  <c r="N6" i="33" s="1"/>
  <c r="K14" i="33"/>
  <c r="M14" i="33" s="1"/>
  <c r="N14" i="33" s="1"/>
  <c r="K25" i="33"/>
  <c r="M25" i="33" s="1"/>
  <c r="K28" i="33"/>
  <c r="M28" i="33" s="1"/>
  <c r="N28" i="33" s="1"/>
  <c r="K10" i="33"/>
  <c r="M10" i="33" s="1"/>
  <c r="N10" i="33" s="1"/>
  <c r="K23" i="33"/>
  <c r="M23" i="33" s="1"/>
  <c r="K32" i="33"/>
  <c r="M32" i="33" s="1"/>
  <c r="N32" i="33" s="1"/>
  <c r="J7" i="33"/>
  <c r="J11" i="33"/>
  <c r="J15" i="33"/>
  <c r="J18" i="33"/>
  <c r="J21" i="33"/>
  <c r="J29" i="33"/>
  <c r="J33" i="33"/>
  <c r="J37" i="33"/>
  <c r="N67" i="33" l="1"/>
</calcChain>
</file>

<file path=xl/sharedStrings.xml><?xml version="1.0" encoding="utf-8"?>
<sst xmlns="http://schemas.openxmlformats.org/spreadsheetml/2006/main" count="5990" uniqueCount="5635">
  <si>
    <t>นางสุริยา  เกตุคำภา</t>
  </si>
  <si>
    <t>นางบุญถม  ชมศิริ</t>
  </si>
  <si>
    <t>นายนิยม  ชำนิยันต์</t>
  </si>
  <si>
    <t>นางสุวันทา  พุทไธสง</t>
  </si>
  <si>
    <t>นางทองเลื่อน  พวงสุวรรณ์</t>
  </si>
  <si>
    <t>นายไพรัตน์  ศรีสวัสดิ์</t>
  </si>
  <si>
    <t>นางคำผอน  บุญสิทธิ์</t>
  </si>
  <si>
    <t>นางกองศรี  สีหา</t>
  </si>
  <si>
    <t>นางจิตร  คตภูธร</t>
  </si>
  <si>
    <t>นางจันทร์  ชมภูพาน</t>
  </si>
  <si>
    <t>นางถวัลย์  รอดขันเมือง</t>
  </si>
  <si>
    <t>นางประเดิม  สุวรรณโสภา</t>
  </si>
  <si>
    <t>นายสีทา  กุลสุวรรณ์</t>
  </si>
  <si>
    <t>นายเสมอ  ใบเหลือง</t>
  </si>
  <si>
    <t>นางเงิน  ยืนยง</t>
  </si>
  <si>
    <t>นางอุดม  สุทธิบริบาล</t>
  </si>
  <si>
    <t>นางไฮรี  จันทรสิงหาญ</t>
  </si>
  <si>
    <t>นายประมวล  วิเศษทอง</t>
  </si>
  <si>
    <t>นางฉันทนา  เจริญรื่น</t>
  </si>
  <si>
    <t>นางสมบัติ  วิเศษทอง</t>
  </si>
  <si>
    <t>นายสงัด  รองศักดิ์</t>
  </si>
  <si>
    <t>นางจันทร์  รองศักดิ์</t>
  </si>
  <si>
    <t>นางนวลจันทร์  บุญอ้วน</t>
  </si>
  <si>
    <t>นายสมบูรณ์  บุญอ้วน</t>
  </si>
  <si>
    <t>นางรำไพ  เรืองสุข</t>
  </si>
  <si>
    <t>นางเกษรา  โพธิผล</t>
  </si>
  <si>
    <t>นางแพงสี  งาตะเชนท์</t>
  </si>
  <si>
    <t>นายเจียง  โพธิดอกไม้</t>
  </si>
  <si>
    <t>นางอ่อน  พลชารี</t>
  </si>
  <si>
    <t>นายประเสริฐ  เบญจจินดา</t>
  </si>
  <si>
    <t>นางปุ่น  เข็มงามดี</t>
  </si>
  <si>
    <t>นางประคอง  ผิวบาง</t>
  </si>
  <si>
    <t>นางหนูเพียร  โพธิผล</t>
  </si>
  <si>
    <t>นางไล  พุขุนทด</t>
  </si>
  <si>
    <t>นางมาลี  มหาโยธี</t>
  </si>
  <si>
    <t>นายอนงค์  ชารีโคตร</t>
  </si>
  <si>
    <t>นางแดง  วงศ์รักธรรม</t>
  </si>
  <si>
    <t>นางคำปุ่น  มิตตสีดา</t>
  </si>
  <si>
    <t>นางบัวศรี  ศรีฮาด</t>
  </si>
  <si>
    <t>นางปู้  จันทร์ปัญญา</t>
  </si>
  <si>
    <t>นายบัวคำ  ชาวกล้า</t>
  </si>
  <si>
    <t>นางชัย  โพธิผล</t>
  </si>
  <si>
    <t>นายพรมมา  พาทอง</t>
  </si>
  <si>
    <t>นายสมพร  ชารีโคตร</t>
  </si>
  <si>
    <t>นางผ่อง  กองทอง</t>
  </si>
  <si>
    <t>นางโสภิดา  ศรีชัยยศ</t>
  </si>
  <si>
    <t>นางยนต์  กุลสุวรรณ</t>
  </si>
  <si>
    <t>นายชาย  วงจำปา</t>
  </si>
  <si>
    <t>นายเกษม  สิงห์หล้า</t>
  </si>
  <si>
    <t>นายสงวน  วิเศษทอง</t>
  </si>
  <si>
    <t>นางวาปี  สิมรักแก้ว</t>
  </si>
  <si>
    <t>นายชัยประเสริฐ  คู่วัจนกุล</t>
  </si>
  <si>
    <t>นางจารุวรรณ  พระชัยบุญ</t>
  </si>
  <si>
    <t>นางไพเราะ  จันทรสิงหาญ</t>
  </si>
  <si>
    <t>นายอำคา  ยืนยง</t>
  </si>
  <si>
    <t>นายรัศมี  ระมั่น</t>
  </si>
  <si>
    <t>นางสมศรี  คำทองสุข</t>
  </si>
  <si>
    <t>นายประสาท  สุทธิบริบาล</t>
  </si>
  <si>
    <t>นางเฉลิมศรี  พลดงนอก</t>
  </si>
  <si>
    <t>นายแดง  หิริโกกุล</t>
  </si>
  <si>
    <t>นางเคน  แสงนอก</t>
  </si>
  <si>
    <t>นายสงวน  สิงหาพรม</t>
  </si>
  <si>
    <t>นายวีรพล  มหาโยธี</t>
  </si>
  <si>
    <t>นายสนอง  อนันตภักดิ์</t>
  </si>
  <si>
    <t>นายบุญถม  ศรีกุลวงษ์</t>
  </si>
  <si>
    <t>นางสีจันทร์  บุญประเสริฐ</t>
  </si>
  <si>
    <t>นางน้อย  ปะวะสาร</t>
  </si>
  <si>
    <t>นางเสริม  วังหอม</t>
  </si>
  <si>
    <t>นางสังข์  ทองภู</t>
  </si>
  <si>
    <t>นางพุธ  วังหอม</t>
  </si>
  <si>
    <t>นางกันหา  วังหอม</t>
  </si>
  <si>
    <t>นายสมบูรณ์  จันทร์ปัญญา</t>
  </si>
  <si>
    <t>นางชารี  รัตนเสนศรี</t>
  </si>
  <si>
    <t>นายสมศักดิ์  สุริยะ</t>
  </si>
  <si>
    <t>นายวีระ  ดงแสนแก้ว</t>
  </si>
  <si>
    <t>นายพรวน  คำสุนา</t>
  </si>
  <si>
    <t>นางสมหวัง  คำสุนา</t>
  </si>
  <si>
    <t>นายสายทอง  รัตนแสนศรี</t>
  </si>
  <si>
    <t>นางบุญสี  วังหอม</t>
  </si>
  <si>
    <t>นายศิลา  รัตนแสนศรี</t>
  </si>
  <si>
    <t>นายเกษม  คำเสนา</t>
  </si>
  <si>
    <t>นายคำมูล  ฤทธิ์ละคร</t>
  </si>
  <si>
    <t>นายบุญจร  ไชยสงค์</t>
  </si>
  <si>
    <t>นางเที่ยง  ภูวัน</t>
  </si>
  <si>
    <t>นางประนม  ศรีบุโฮม</t>
  </si>
  <si>
    <t>นางเพียร  มหาโยธี</t>
  </si>
  <si>
    <t>นายชม หินชนะ</t>
  </si>
  <si>
    <t>นางแพงพัน  อำนาจเจริญ</t>
  </si>
  <si>
    <t>นางบัวภา  วรชินา</t>
  </si>
  <si>
    <t>นายจรูญ  มูลมณี</t>
  </si>
  <si>
    <t>นางแย้ม  เวียงผดุง</t>
  </si>
  <si>
    <t>นายอุดม  พลศรี</t>
  </si>
  <si>
    <t>นายบัวเครือ  ชาวกล้า</t>
  </si>
  <si>
    <t>นายบุญศรี  เข็มงามดี</t>
  </si>
  <si>
    <t>นายเฉลิม  ภูหงษ์ชัย</t>
  </si>
  <si>
    <t>นายบัวสี  มหาโยธี</t>
  </si>
  <si>
    <t>นางผาย  ภูหงษ์ชัย</t>
  </si>
  <si>
    <t>นางพงษ์  สุทธิวรรณา</t>
  </si>
  <si>
    <t>นายบัณฑิต  นรินทร์</t>
  </si>
  <si>
    <t>นายทดลอง  ทันตาหะ</t>
  </si>
  <si>
    <t>นายประเสริฐ  ศรีภูวงษ์</t>
  </si>
  <si>
    <t>นายบัวลี  สุทธิวรรณา</t>
  </si>
  <si>
    <t>นายเคลือบ  อัญจนะ</t>
  </si>
  <si>
    <t>นางใบศรี  ศรีภิรมย์</t>
  </si>
  <si>
    <t>นางคำดี     ธงสั้น</t>
  </si>
  <si>
    <t>นายศักดิ์สิทธิ์  เทพทองพูล</t>
  </si>
  <si>
    <t>นายทองเพชร   ปัทมวิชัย</t>
  </si>
  <si>
    <t>นางวาปี  มูลมณี</t>
  </si>
  <si>
    <t>นางทองแดง  อัญจนะ</t>
  </si>
  <si>
    <t>นางบัวจันทร์  บุโฮม</t>
  </si>
  <si>
    <t>นางสำลี    ทันตาหะ</t>
  </si>
  <si>
    <t>นายวัลย์      ลังสีแก้ว</t>
  </si>
  <si>
    <t>นางยง      กมลรักษ์</t>
  </si>
  <si>
    <t>นางทองใส     อัมรินทร์</t>
  </si>
  <si>
    <t>นายประสิทธิ์      พานิช</t>
  </si>
  <si>
    <t>นางเย็น     นาคะ</t>
  </si>
  <si>
    <t>นายบุญสงค์     พันธุ์จันทร์</t>
  </si>
  <si>
    <t>นางหอมหวล     ทุ่งไชยสงค์</t>
  </si>
  <si>
    <t>นางแพงศรี     มิโค</t>
  </si>
  <si>
    <t>นางแก่นจันทร์     ดวงฤดี</t>
  </si>
  <si>
    <t>นายวิชัย   ดวงสะดี</t>
  </si>
  <si>
    <t>นางสำลี  อรมัง</t>
  </si>
  <si>
    <t>นางบัวผัน  โคตรบุญมา</t>
  </si>
  <si>
    <t>นางดอกไม้  นามราช</t>
  </si>
  <si>
    <t>นางสีไพร  จันทร์แก้ว</t>
  </si>
  <si>
    <t>นายเขียน  อยู่ทน</t>
  </si>
  <si>
    <t>นางมณี  นรินทร์</t>
  </si>
  <si>
    <t>นางจันสว่าง  ชูคงพะเนา</t>
  </si>
  <si>
    <t>นางวงเดือน  จำปานวน</t>
  </si>
  <si>
    <t>น.ส.ประมวล  คณานันท์</t>
  </si>
  <si>
    <t>นายวิเศษ  มั่นดี</t>
  </si>
  <si>
    <t>นางลัดดา  สุวรรณโสภา</t>
  </si>
  <si>
    <t>นายวินิจ  ทองแสน</t>
  </si>
  <si>
    <t>นางวิภา   ศรีสุจารย์</t>
  </si>
  <si>
    <t>นายบุญหนัก   อำนาจเจริญ</t>
  </si>
  <si>
    <t>นางยันต์   อิ่มสมบูรณ์</t>
  </si>
  <si>
    <t>นายจรวย   ไชยหาญ</t>
  </si>
  <si>
    <t>นางฉวี   บูรณะสรรค์</t>
  </si>
  <si>
    <t>นางทรงศรี   สังขทิพย์</t>
  </si>
  <si>
    <t>นายอุดม    แสวงผล</t>
  </si>
  <si>
    <t>นายบุญจันทร์  กาญบุตร</t>
  </si>
  <si>
    <t>นางสุลาวัลย์   ระมั่น</t>
  </si>
  <si>
    <t>นางจันประภา   คำภาอ่อน</t>
  </si>
  <si>
    <t>นางลี   รอดขันเมือง</t>
  </si>
  <si>
    <t>นางเที่ยง  มาตรวังแสง</t>
  </si>
  <si>
    <t>นายเวอ  นาคะ</t>
  </si>
  <si>
    <t>นางหนู  ภูเต</t>
  </si>
  <si>
    <t>นางสงค์  วังหอม</t>
  </si>
  <si>
    <t>นางสมร  น้อยอามาตย์</t>
  </si>
  <si>
    <t>นายประจง  น้อยอามาตย์</t>
  </si>
  <si>
    <t>นางทองมี  พลหาญ</t>
  </si>
  <si>
    <t>นางบุญมา  จันทรปัญญา</t>
  </si>
  <si>
    <t>นางบุญ  ประทา</t>
  </si>
  <si>
    <t>นางรุณณี  คำวันดี</t>
  </si>
  <si>
    <t>นายบุญหนา  รัตนเสนศรี</t>
  </si>
  <si>
    <t>นางจันทร์  ศรีบุญเรือง</t>
  </si>
  <si>
    <t>นายสีคาน  ทับละคร</t>
  </si>
  <si>
    <t>นางจันทร์   ทับละคร</t>
  </si>
  <si>
    <t>นางมะลิวัลย์   พวกขุนทศ</t>
  </si>
  <si>
    <t>นางบุญมี   บุโฮม</t>
  </si>
  <si>
    <t>นายสัมฤทธิ์  อาจเดช</t>
  </si>
  <si>
    <t>นายสุรชัย  สีพิมพ์สอ</t>
  </si>
  <si>
    <t>นายสมพงษ์  พิลาเคน</t>
  </si>
  <si>
    <t>นางบุญธรรม  แก้วแสงจันทร์</t>
  </si>
  <si>
    <t>นางบุญสุข  เรืองเดช</t>
  </si>
  <si>
    <t>นางคูณมี   แก้วคำ</t>
  </si>
  <si>
    <t>นางบุญเรียน   ก้อนภักดี</t>
  </si>
  <si>
    <t>นายสุรจิต   พงษ์ไทย</t>
  </si>
  <si>
    <t>นายสี  อินศิริ</t>
  </si>
  <si>
    <t>ตกเบิก</t>
  </si>
  <si>
    <t>นางสาววรรณลี  วิเศษทอง</t>
  </si>
  <si>
    <t>ส่วนต่าง</t>
  </si>
  <si>
    <t>รวม</t>
  </si>
  <si>
    <t>นายบุญสรรค์  กาญบุตร</t>
  </si>
  <si>
    <t>นางทองมี  ศรีสม</t>
  </si>
  <si>
    <t>นายเกรียงศักดิ์  ศรีภูวงษ์</t>
  </si>
  <si>
    <t>นางสงัด  บุญเกิด</t>
  </si>
  <si>
    <t>นางจรูญ  ไชยจักร</t>
  </si>
  <si>
    <t>นางบุญมี  ดาศรี</t>
  </si>
  <si>
    <t>ที่</t>
  </si>
  <si>
    <t>นางคณิต  เหล่าหาชัย</t>
  </si>
  <si>
    <t>นางดำ   บุญอ้วน</t>
  </si>
  <si>
    <t>นางทองเหรียญ  โพธิ์น้อย</t>
  </si>
  <si>
    <t>นายแดง  บุตรกันหา</t>
  </si>
  <si>
    <t>นายทอง  คณานันท์</t>
  </si>
  <si>
    <t>นางพัด  พรหมพิทักษ์</t>
  </si>
  <si>
    <t>นายหนูจร  เคนศิลา</t>
  </si>
  <si>
    <t>นางมาลัย  เชเนท</t>
  </si>
  <si>
    <t>นายสมยศ   นรินทร์</t>
  </si>
  <si>
    <t>นายวรวิทย์  นรินทร์</t>
  </si>
  <si>
    <t>นางสังวาลย์  นนทะชิต</t>
  </si>
  <si>
    <t>น.ส.เขื่อง  เฮ้าเสา</t>
  </si>
  <si>
    <t>นางประไพร  ทิพย์พิชัย</t>
  </si>
  <si>
    <t>นางบุษบา  เกียงคำ</t>
  </si>
  <si>
    <t>น.ส. เพื่อนพร  พิมพ์โพธิ์</t>
  </si>
  <si>
    <t>นายสะท้าน  มนต์อินทร์</t>
  </si>
  <si>
    <t>นายทองปาน  กุดสมบัติ</t>
  </si>
  <si>
    <t>นางบุญทัน  มะโน</t>
  </si>
  <si>
    <t>นายจันทร์  ดอนกลาง</t>
  </si>
  <si>
    <t>นายจ้อย  เทพทองพูล</t>
  </si>
  <si>
    <t>นางสอน  ปะวะสาร</t>
  </si>
  <si>
    <t>นางสอน  จันทร์ใต้</t>
  </si>
  <si>
    <t>นางสุ่ม   เสนานิคม</t>
  </si>
  <si>
    <t>หมู่ที่  1   บ้านหนองงิ้ว  ตำบลหนองหาน  อำเภอหนองหาน  จังหวัดอุดรธานี</t>
  </si>
  <si>
    <t xml:space="preserve">        </t>
  </si>
  <si>
    <t xml:space="preserve">                         ส.อบต. หมู่ที่  1</t>
  </si>
  <si>
    <t xml:space="preserve">              (  นายสำเริง    จันทรเสนา )</t>
  </si>
  <si>
    <t xml:space="preserve">              (  นายบุญไทย  ผลผลฤทธิ์ )</t>
  </si>
  <si>
    <t>นางทองคำ  สามหาดไทย</t>
  </si>
  <si>
    <t>หมู่ที่  3   บ้านเชียงงาม   ตำบลหนองหาน  อำเภอหนองหาน  จังหวัดอุดรธานี</t>
  </si>
  <si>
    <t>หมู่ที่  4   บ้านยาง   ตำบลหนองหาน  อำเภอหนองหาน  จังหวัดอุดรธานี</t>
  </si>
  <si>
    <t xml:space="preserve"> (ลงชื่อ)..........................................................ผู้รับรองข้อมูล</t>
  </si>
  <si>
    <t>หมู่ที่  7   บ้านหนองบ่อ   ตำบลหนองหาน  อำเภอหนองหาน  จังหวัดอุดรธานี</t>
  </si>
  <si>
    <t>นายคำเผือ   หาญวัฒนา</t>
  </si>
  <si>
    <t>นางหนูเล็ก  แก้วประสาร</t>
  </si>
  <si>
    <t>นายระเบียบ   ศรีภิรมย์</t>
  </si>
  <si>
    <t>นางปัดจิมมา  ใต้ชมภู</t>
  </si>
  <si>
    <t>หมู่ที่  8   บ้านดงโพนยอ   ตำบลหนองหาน  อำเภอหนองหาน  จังหวัดอุดรธานี</t>
  </si>
  <si>
    <t>หมู่ที่  9   บ้านโสกหมู   ตำบลหนองหาน  อำเภอหนองหาน  จังหวัดอุดรธานี</t>
  </si>
  <si>
    <t>นายทรงวุฒิ  คุณนาม</t>
  </si>
  <si>
    <t xml:space="preserve"> (ลงชื่อ)............................................................ผู้รับรองข้อมูล</t>
  </si>
  <si>
    <t>นายทอง  เสนานิคม</t>
  </si>
  <si>
    <t>นายนิกร  มัฆนาโส</t>
  </si>
  <si>
    <t>นางสุทิน   อนันตภักดิ์</t>
  </si>
  <si>
    <t>นางเกษมสุข   ผาตะเนตร</t>
  </si>
  <si>
    <t xml:space="preserve"> (ลงชื่อ).................................................................ผู้รับรองข้อมูล</t>
  </si>
  <si>
    <t>ลำดับ</t>
  </si>
  <si>
    <t>ชื่อ - สกุล</t>
  </si>
  <si>
    <t>วัน  เดือน ปีเกิด</t>
  </si>
  <si>
    <t>อายุปัจจุบัน</t>
  </si>
  <si>
    <t>อายุส่วนเกิน
จาก 60 ปี</t>
  </si>
  <si>
    <t>จ่ายเงินเบี้ยยังชีพ(บาท)</t>
  </si>
  <si>
    <t>วันที่ปัจจุบัน</t>
  </si>
  <si>
    <t>ปี</t>
  </si>
  <si>
    <t>เดือน</t>
  </si>
  <si>
    <t>วัน</t>
  </si>
  <si>
    <t>เลขบัญชีธนาคาร</t>
  </si>
  <si>
    <t>นายพันธ์  ศรีพรงาม</t>
  </si>
  <si>
    <t>นายขีน  รัตนปัญญา</t>
  </si>
  <si>
    <t>นายสวาด  มหาโยธี</t>
  </si>
  <si>
    <t>นางฝั่น  คำจุลลา</t>
  </si>
  <si>
    <t>นางบุญสี  อำนาจเจริญ</t>
  </si>
  <si>
    <t>นางบัวเรียน  ศรีพรงาม</t>
  </si>
  <si>
    <t>นางอรดี  นรินทร์</t>
  </si>
  <si>
    <t>นายทองใส  เหมัง</t>
  </si>
  <si>
    <t>นายคำใบ  นรินทร์</t>
  </si>
  <si>
    <t>นายบุญศรี  ยศยิ่ง</t>
  </si>
  <si>
    <t>นางคำพอ  นรินทร์</t>
  </si>
  <si>
    <t>นางแตง  ยศยิ่ง</t>
  </si>
  <si>
    <t>นางเพ็ญ  ตุงพิลา</t>
  </si>
  <si>
    <t>นางทองบ่อ  ชัยสิทธิ์</t>
  </si>
  <si>
    <t>นางจันทร์  บุญภา</t>
  </si>
  <si>
    <t>นางชู  อยู่ทน</t>
  </si>
  <si>
    <t>นายทองอินทร์  ปัดชาสี</t>
  </si>
  <si>
    <t>นายขาน  อยู่ทน</t>
  </si>
  <si>
    <t>นายสุรพล  สุขสบาย</t>
  </si>
  <si>
    <t>นางเพ็ญศรี  ดีโป</t>
  </si>
  <si>
    <t>นางลา  อรมัง</t>
  </si>
  <si>
    <t>นายอดิศักดิ์  นรินทร์</t>
  </si>
  <si>
    <t>นายเฉลิม  ตู้เงิน</t>
  </si>
  <si>
    <t>นายอุบล  สิงห์ครุฑ</t>
  </si>
  <si>
    <t>นางหนูพัด  บุโฮม</t>
  </si>
  <si>
    <t>นางบัวคำ  นนทชิต</t>
  </si>
  <si>
    <t>นางแพงมา  บุญมีทา</t>
  </si>
  <si>
    <t>นายลั่น  กวาดนอก</t>
  </si>
  <si>
    <t>นางไสว  พักทอง</t>
  </si>
  <si>
    <t>นางสว่าง  ชาผุ</t>
  </si>
  <si>
    <t>นางสันติ  สิมมาแก้ว</t>
  </si>
  <si>
    <t>นางนิตยา  มูลพงษ์</t>
  </si>
  <si>
    <t>นางอารีย์  ทะวะดี</t>
  </si>
  <si>
    <t>นางหวัน  จำปานวน</t>
  </si>
  <si>
    <t xml:space="preserve">นายสมบัติ  สุนทรไชยา </t>
  </si>
  <si>
    <t>นางม้วย  ราชาภักดี</t>
  </si>
  <si>
    <t>นายสมบูรณ์  โพธิ์ทรัพย์</t>
  </si>
  <si>
    <t>นางสิมมา  คนคง</t>
  </si>
  <si>
    <t>นางทองใส  บุตรกันหา</t>
  </si>
  <si>
    <t>นางจันทร  เสนดี</t>
  </si>
  <si>
    <t>นางจันเพ็ง  วงษ์คูณ</t>
  </si>
  <si>
    <t>นายคำภู  อุ่นอก</t>
  </si>
  <si>
    <t>นางทองบาง  ยศยิ่ง</t>
  </si>
  <si>
    <t>นายสัมฤทธิ์  พักทอง</t>
  </si>
  <si>
    <t>นางประไพรพรรณ์ พันสารคาม</t>
  </si>
  <si>
    <t xml:space="preserve">นางหนูไอ่  เริ่มต้น  </t>
  </si>
  <si>
    <t>นางน้อย  ศรีภิรมย์</t>
  </si>
  <si>
    <t>นายบุญเลี้ยง  จันมา</t>
  </si>
  <si>
    <t>นางทอง  อินศิริ</t>
  </si>
  <si>
    <t>นางบุญหลาย  พันรัตนะ</t>
  </si>
  <si>
    <t>นางบุญศรี  สร้อยแก้ว</t>
  </si>
  <si>
    <t>นางทองดี  สุนทรไชยา</t>
  </si>
  <si>
    <t>นางสำราญ  นารีจันทร์</t>
  </si>
  <si>
    <t>นางรำไพ  โพธิ์ทรัพย์</t>
  </si>
  <si>
    <t>นางแพง  มหาโยธี</t>
  </si>
  <si>
    <t>นายสี  รัชศรีวงษ์</t>
  </si>
  <si>
    <t>นางมัจฉา  ชนะกาลี</t>
  </si>
  <si>
    <t>นางจำเนียร  อนุอัน</t>
  </si>
  <si>
    <t>นายอำคา  ชนะกาลี</t>
  </si>
  <si>
    <t>นางจีระ  คำดีบุญ</t>
  </si>
  <si>
    <t>นางบัวลา  อาสนะ</t>
  </si>
  <si>
    <t>นางสุดชาดา  ศรีภิรมย์</t>
  </si>
  <si>
    <t>นายบุญเลี้ยง  สิงห์สาธร</t>
  </si>
  <si>
    <t>นายบาง  กล่อมกุล</t>
  </si>
  <si>
    <t>นางเปื้อง  สุวรรณกิจ</t>
  </si>
  <si>
    <t>นางคำเตียง  บุตรโยธี</t>
  </si>
  <si>
    <t>นายบุญมี  บุโฮม</t>
  </si>
  <si>
    <t>นางจำนงค์  เหมัง</t>
  </si>
  <si>
    <t>นางแพง  บุโฮม</t>
  </si>
  <si>
    <t>นางสี  พลชารี</t>
  </si>
  <si>
    <t>นายแก้ว  สิทธิโชติ</t>
  </si>
  <si>
    <t>นายเฉลียว  บุตรโยธี</t>
  </si>
  <si>
    <t>นางทองแดง  นรินทร์</t>
  </si>
  <si>
    <t>นายวีระ  มหาโยธี</t>
  </si>
  <si>
    <t>นายคำปาน  ไสยสิทธิ์</t>
  </si>
  <si>
    <t>นายวัฒนา  โพธิผล</t>
  </si>
  <si>
    <t>นางจันทร์หอม  ศรีศักดิ์ดี</t>
  </si>
  <si>
    <t>นางวิลัย  เทพเสนา</t>
  </si>
  <si>
    <t>นางดาวเรือง  รัฐบันรินทร์</t>
  </si>
  <si>
    <t>นางวัชรินทร์  เกตุมาตร</t>
  </si>
  <si>
    <t>นายประพาส  ศรีชัยโยรักษ์</t>
  </si>
  <si>
    <t>นางลัดดา  อาจเดช</t>
  </si>
  <si>
    <t>นายคำพาส  เกสร</t>
  </si>
  <si>
    <t>นายประสาน  บุตรพันธ์</t>
  </si>
  <si>
    <t>นางจันทร์หอม  เทพเสนา</t>
  </si>
  <si>
    <t>นางคำจัน  ตีขันงาม</t>
  </si>
  <si>
    <t>นางทองสา  ลาสนาม</t>
  </si>
  <si>
    <t>นางบุญ  เทพเสนา</t>
  </si>
  <si>
    <t>นางคำ  โพธิสาร</t>
  </si>
  <si>
    <t>นางวันเพ็ญ  วังภูมิใหญ่</t>
  </si>
  <si>
    <t>นางสุ่น  เทพเสนา</t>
  </si>
  <si>
    <t>นางพุทธา  นาอุบล</t>
  </si>
  <si>
    <t>นางถาวร  เบ้าหล่อเพชร</t>
  </si>
  <si>
    <t>นางเส็ง  วงศ์โคตร</t>
  </si>
  <si>
    <t>นางสิมมา  พลภักดี</t>
  </si>
  <si>
    <t>นางวันดี  โครตมะณี</t>
  </si>
  <si>
    <t>นายเบา  โพธิสาร</t>
  </si>
  <si>
    <t>นางดอกไม้  อาษานอก</t>
  </si>
  <si>
    <t>นางเบ้า  ประทุม</t>
  </si>
  <si>
    <t>นายสมพงษ์  ศรีวงศ์</t>
  </si>
  <si>
    <t>นายสมควร  นรินทร์</t>
  </si>
  <si>
    <t>นายพล  ราชวงษา</t>
  </si>
  <si>
    <t>นางบัวผัน  เหลืองงาม</t>
  </si>
  <si>
    <t>นายประเทือง  เข็มทอง</t>
  </si>
  <si>
    <t>นางสาวพันมหา  จันทโรมา</t>
  </si>
  <si>
    <t>นางไสว  วระนาม</t>
  </si>
  <si>
    <t>นางสมภาร  ศรีบุโฮม</t>
  </si>
  <si>
    <t>นายบุญไทย  ศรีบุโฮม</t>
  </si>
  <si>
    <t>นางบุญธง  กองอินตา</t>
  </si>
  <si>
    <t>นายพินิจ  โคตรมะณี</t>
  </si>
  <si>
    <t>นางบับภา  เลิศศรีเพ็ชร</t>
  </si>
  <si>
    <t>นางดาว  ศรีกงหัน</t>
  </si>
  <si>
    <t>นางบัวลา  วิลัยทอง</t>
  </si>
  <si>
    <t>นายคำจันทร์  ยศยิ่ง</t>
  </si>
  <si>
    <t>นางถนอม  ยาย่อ</t>
  </si>
  <si>
    <t>นายวินัย  จันทร์ไพโรจน์</t>
  </si>
  <si>
    <t>นางสมถวิล  จันทร์กอง</t>
  </si>
  <si>
    <t>นางหอม  วังภูมิใหญ่</t>
  </si>
  <si>
    <t>นายชัยณรงค์  นานวลคำ</t>
  </si>
  <si>
    <t>นางจีน  ยศยิ่ง</t>
  </si>
  <si>
    <t>นางจวน  จันทร์อัมพร</t>
  </si>
  <si>
    <t>นางวันทอง  โอชารส</t>
  </si>
  <si>
    <t>นายจันทร์แดง  ศรีบุโฮม</t>
  </si>
  <si>
    <t>นายประดิษฐ์  เจริญเพ็ง</t>
  </si>
  <si>
    <t>นางยันต์  ยุบลวัตน์</t>
  </si>
  <si>
    <t>นางนงค์วัย  ชมภูพาน</t>
  </si>
  <si>
    <t>นางแว่น  ทูลมี</t>
  </si>
  <si>
    <t>นายบุญเส็ง  เวียงผะดุง</t>
  </si>
  <si>
    <t>นางสมหมาย  ศรีบุโฮม</t>
  </si>
  <si>
    <t>นางทุมมี  อาษานอก</t>
  </si>
  <si>
    <t>นายสำรอง  นึกชอบ</t>
  </si>
  <si>
    <t>นายโล้  อาษานอก</t>
  </si>
  <si>
    <t>นางจู  พรชัย</t>
  </si>
  <si>
    <t>นายทวี  บุญเลิศ</t>
  </si>
  <si>
    <t>นายบุญเคน  เวียงผดุง</t>
  </si>
  <si>
    <t>นางละเอียด  อินพามา</t>
  </si>
  <si>
    <t>นายฉลอง  อินพามา</t>
  </si>
  <si>
    <t>นายไสว  นากลาง</t>
  </si>
  <si>
    <t>นายที  พันธ์ชมภู</t>
  </si>
  <si>
    <t>นายพิกุล  จันทร์อัมพร</t>
  </si>
  <si>
    <t>นางนี  แสนเหนือ</t>
  </si>
  <si>
    <t>นายยศ สุขเกษม</t>
  </si>
  <si>
    <t>นางหา  ทิพพิชัย</t>
  </si>
  <si>
    <t>นายลุน  แสนเหนือ</t>
  </si>
  <si>
    <t>นางถาวร  พิลาตัน</t>
  </si>
  <si>
    <t>นางคำไฮ  ชมภูพาน</t>
  </si>
  <si>
    <t>นางแหวน  บุฮม</t>
  </si>
  <si>
    <t>นายถนอม  ศรีกงหัน</t>
  </si>
  <si>
    <t>นางสาวจีรพงษ์  โพธิผล</t>
  </si>
  <si>
    <t>นางหนู  ศรีกงหัน</t>
  </si>
  <si>
    <t>นายอนันต์  ศรีภิรมย์</t>
  </si>
  <si>
    <t>นางสุดชาดา  พิมพ์โพธิ์</t>
  </si>
  <si>
    <t>นางถาวร  เข็มทอง</t>
  </si>
  <si>
    <t>นายหม้อ  นากลาง</t>
  </si>
  <si>
    <t>นายพันธ์  กมลรักษ์</t>
  </si>
  <si>
    <t>นางลำดวน  ใต้ชมภู</t>
  </si>
  <si>
    <t>นายเสน่ห์  อำนาจเจริญ</t>
  </si>
  <si>
    <t>นายสำรอง  จันทรเสนา</t>
  </si>
  <si>
    <t>นางนวลศรี  ศรีบุโฮม</t>
  </si>
  <si>
    <t>น.ส. สำเภา  มหาเสนา</t>
  </si>
  <si>
    <t>นายสติ  ศรีสุข</t>
  </si>
  <si>
    <t>น.ส.วาปี  จันทโรมา</t>
  </si>
  <si>
    <t>นางอุไร  อ่อนเพลีย</t>
  </si>
  <si>
    <t>นายสวัสดิ์  อ่อนเพลีย</t>
  </si>
  <si>
    <t>นางนวล  ศิริสวัสดิ์</t>
  </si>
  <si>
    <t>นางประครอง  ฤทธิ์ละคร</t>
  </si>
  <si>
    <t>นายอัมพันธ์  ศิริสวัสดิ์</t>
  </si>
  <si>
    <t>นางปราณี  พาทอง</t>
  </si>
  <si>
    <t>นายเฉลิม  ทองแสน</t>
  </si>
  <si>
    <t>นางสงวนจิตร  ทองแสน</t>
  </si>
  <si>
    <t>นายบัวลา  ศรีภูวงษ์</t>
  </si>
  <si>
    <t>นางน้อย  ศิริสวัสดิ์</t>
  </si>
  <si>
    <t>นายไสว  ขันรัฐบาล</t>
  </si>
  <si>
    <t>นางหลิ่ง เรืองเดช</t>
  </si>
  <si>
    <t>นายสมยศ  แซ่คู</t>
  </si>
  <si>
    <t>นางใบ  บุตชา</t>
  </si>
  <si>
    <t>นางสมร  พาราศรี</t>
  </si>
  <si>
    <t>นางอ้ม  บุตรศรีภูมิ</t>
  </si>
  <si>
    <t>นายนิพนธ์  โพธิดอกไม้</t>
  </si>
  <si>
    <t>นางหนูเพียร  คำวันดี</t>
  </si>
  <si>
    <t>นางคำปลิว  ศรีภูวงศ์</t>
  </si>
  <si>
    <t>นายเรียง  บุตรศรีภูมิ</t>
  </si>
  <si>
    <t>นางสายทอง  เยาวรัตน์</t>
  </si>
  <si>
    <t>นางเคน  คำหงษา</t>
  </si>
  <si>
    <t>นางอบมา  บุญเชิญ</t>
  </si>
  <si>
    <t>นางบุญมี  สายบุญตรี</t>
  </si>
  <si>
    <t>นายเสริม  บุญอ้วน</t>
  </si>
  <si>
    <t>นางลบ  ปุลาทะกา</t>
  </si>
  <si>
    <t>นางมะลัย  ไทยน้อย</t>
  </si>
  <si>
    <t>นางดวน  จำปาทอง</t>
  </si>
  <si>
    <t>นายบุญมี  ภูวงศ์ษา</t>
  </si>
  <si>
    <t>นายพรมมี  พาลาศรี</t>
  </si>
  <si>
    <t>นางเสาวณีย์  วังยายฉิม</t>
  </si>
  <si>
    <t>นางแพง  ว่องไว</t>
  </si>
  <si>
    <t>นางเจริญ  แก้วไชย</t>
  </si>
  <si>
    <t>นางประยูร  คำพันธ์</t>
  </si>
  <si>
    <t>นายสัมฤทธิ์  เจนชัย</t>
  </si>
  <si>
    <t>นายหน่อ  สายบุญตรี</t>
  </si>
  <si>
    <t>นางอำนวย  ภูวงศ์ษา</t>
  </si>
  <si>
    <t>นางสาวเยาวรัตน์  เมืองสนธิ์</t>
  </si>
  <si>
    <t>นางหนูคล้าย  บุญรอด</t>
  </si>
  <si>
    <t>นายสมภาร  บุญเกิด</t>
  </si>
  <si>
    <t>นางทัศนีย์  ฤทธิ์มนตรี</t>
  </si>
  <si>
    <t>นายแหล่  บุตชา</t>
  </si>
  <si>
    <t>นางบุญเลี้ยง  กลางนอก</t>
  </si>
  <si>
    <t>นางมะณี  แสงศิริ</t>
  </si>
  <si>
    <t>นางพิศมัย  อุดมสัย</t>
  </si>
  <si>
    <t>นายเตี้ย  ชาวนาวา</t>
  </si>
  <si>
    <t>นายบุญสิทธิ์  ใต้ชมภู</t>
  </si>
  <si>
    <t>นายปราณี  จันทรเสนา</t>
  </si>
  <si>
    <t>นางนวน  ดวงศรี</t>
  </si>
  <si>
    <t>นางวัน  แดงวิบูลย์</t>
  </si>
  <si>
    <t>นางสาวถนอม  ศรีวันทา</t>
  </si>
  <si>
    <t>นางพัง  เจนชัย</t>
  </si>
  <si>
    <t>นายเสน  ซานอก</t>
  </si>
  <si>
    <t>นางปัดทุมมา  เลิศศรีเพชร</t>
  </si>
  <si>
    <t>นางบุญปัน  บุญเจริญ</t>
  </si>
  <si>
    <t>นางนารี  ลิเกษกัน</t>
  </si>
  <si>
    <t>นางพัฒ  ช่วยแสง</t>
  </si>
  <si>
    <t>นางทอง  เพชรด่านเหนือ</t>
  </si>
  <si>
    <t>นางวงเดือน  นรินทร์</t>
  </si>
  <si>
    <t>นางลัดดา  เครือสุวรรณ์</t>
  </si>
  <si>
    <t>นายอุดม  นรินทร์</t>
  </si>
  <si>
    <t>นายสมศรี  นันทะการ</t>
  </si>
  <si>
    <t>นางทองสี  อ่อนละมุล</t>
  </si>
  <si>
    <t>นางดวงใจ  บุญแปลง</t>
  </si>
  <si>
    <t>นางทองหล่อ  อำนาจเจริญ</t>
  </si>
  <si>
    <t>นายอินทร์  หารรัด</t>
  </si>
  <si>
    <t>นางละออ รอบรำ</t>
  </si>
  <si>
    <t>นางสีทา  ถิ่นทัพไทย</t>
  </si>
  <si>
    <t>นางจอมตาล  โพนทอง</t>
  </si>
  <si>
    <t>นายสวัสดิ์  นันทะแสน</t>
  </si>
  <si>
    <t>นายกี  รอบรำ</t>
  </si>
  <si>
    <t>นายน้อย  ไชยสงค์</t>
  </si>
  <si>
    <t>นายถวิล  เพียรชัย</t>
  </si>
  <si>
    <t>นายถาวร  อ่อนละมูล</t>
  </si>
  <si>
    <t>นายไสว  คงอุ่น</t>
  </si>
  <si>
    <t>นายประยูร  โพธิ์ศรี</t>
  </si>
  <si>
    <t>นางลำไพ  ใต้ชมภู</t>
  </si>
  <si>
    <t>นางทมพร  ชาวนาวา</t>
  </si>
  <si>
    <t>นางยุวะรี  มหาโยธี</t>
  </si>
  <si>
    <t>นายบุญมี  ไชยคำตา</t>
  </si>
  <si>
    <t>นางลา  ทองภู</t>
  </si>
  <si>
    <t>นายคาน  วงละคร</t>
  </si>
  <si>
    <t>นางทิพย์  ดงแสนแก้ว</t>
  </si>
  <si>
    <t>นายสงค์  พรมแก้ว</t>
  </si>
  <si>
    <t>นายบุญมี  ฤทธิ์ละคร</t>
  </si>
  <si>
    <t>นางนาง  วงษ์สอาด</t>
  </si>
  <si>
    <t>นายขาว  จันทร์ใต้</t>
  </si>
  <si>
    <t>นางสุดใจ  ก่ำเกลี้ยง</t>
  </si>
  <si>
    <t>นางบิ้ง  ทองภู</t>
  </si>
  <si>
    <t>นายทองสุข  ไปบน</t>
  </si>
  <si>
    <t>นางบุญเกื้อ  พิมพ์พล</t>
  </si>
  <si>
    <t>นางสนิท  ศรีโยวงศ์</t>
  </si>
  <si>
    <t>นายสกัด  นามวงศ์</t>
  </si>
  <si>
    <t>นางฉลาด  มะลาศรี</t>
  </si>
  <si>
    <t>นางทองมา  ไชยสงค์</t>
  </si>
  <si>
    <t>นางทองคำ  จันทร์ใต้</t>
  </si>
  <si>
    <t>นางดำ  ชัยยะสัญ</t>
  </si>
  <si>
    <t>นางสาวหนู  ทองสืบสาย</t>
  </si>
  <si>
    <t>นายแหม่  ปะวะสาร</t>
  </si>
  <si>
    <t>นายบุญสงค์  ตะวัน</t>
  </si>
  <si>
    <t>นายสุนทร  พูดเพราะ</t>
  </si>
  <si>
    <t>นางระเบียบ  ทุมระเดื่อง</t>
  </si>
  <si>
    <t xml:space="preserve">นายชาย  ตะวัน </t>
  </si>
  <si>
    <t>นางอุรา  ตะวัน</t>
  </si>
  <si>
    <t>นายสาย  ดงแสนแก้ว</t>
  </si>
  <si>
    <t>นางบุญ  อัมลา</t>
  </si>
  <si>
    <t>นางทองหล่อ  จันทรเสนา</t>
  </si>
  <si>
    <t>นายบุญสิน  ตะวัน</t>
  </si>
  <si>
    <t>นางอารมณ์  สุริยะ</t>
  </si>
  <si>
    <t>นายสมพงษ์  พิมพ์โพธิ์</t>
  </si>
  <si>
    <t>นางพวง  ชารีโคตร</t>
  </si>
  <si>
    <t>นายประเทือง  วิเศษทอง</t>
  </si>
  <si>
    <t>นางคำม้วน  นนทชิต</t>
  </si>
  <si>
    <t>นายบุญยู  พาลึก</t>
  </si>
  <si>
    <t>นายสมเกียรติ  เจริญสวัสดิ์</t>
  </si>
  <si>
    <t>นางสายพิน  มณีโชติ</t>
  </si>
  <si>
    <t>นางสมบูรณ์  พงษ์ไทย</t>
  </si>
  <si>
    <t>นายคำพั้ว  สุวรรณพา</t>
  </si>
  <si>
    <t>นางตุ่น  โสภารักษ์</t>
  </si>
  <si>
    <t>นางกลางเดือน  พรหมโท</t>
  </si>
  <si>
    <t>นางสาวทองคำ  โสกาวิน</t>
  </si>
  <si>
    <t>นางบัวแดง  บุดระฏา</t>
  </si>
  <si>
    <t>นางสายเหี่ยง  วิริยะธรรม</t>
  </si>
  <si>
    <t>นายปัญญา  แสงศร</t>
  </si>
  <si>
    <t>นายวัน     กอบุตร</t>
  </si>
  <si>
    <t>นางพอง  สีลากลาง</t>
  </si>
  <si>
    <t>นายสมโพธิ์  มณีโชติ</t>
  </si>
  <si>
    <t>นางประภาศรี  เจริญสวัสดิ์</t>
  </si>
  <si>
    <t>นายบุญมา  โวหารลึก</t>
  </si>
  <si>
    <t>นายมหินทร์  พันธ์ภูรักษ์</t>
  </si>
  <si>
    <t>นายทรงศักดิ์   ศรีภิรมย์</t>
  </si>
  <si>
    <t>นายคำ  มิโค</t>
  </si>
  <si>
    <t>นายสนิท  เทพเสนา</t>
  </si>
  <si>
    <t>นางบุญยัง  พุทไธสงค์</t>
  </si>
  <si>
    <t>นางแตงอ่อน  เครือสุวรรณ</t>
  </si>
  <si>
    <t>นายสมบูรณ์  อำนาจเจริญ</t>
  </si>
  <si>
    <t>นายบุญหวัง  พึ่งคำนวน</t>
  </si>
  <si>
    <t>นายนิยม  นรินทร์</t>
  </si>
  <si>
    <t>นางประยงค์  พลภักดี</t>
  </si>
  <si>
    <t>นายขวัญใจ  ชาริมา</t>
  </si>
  <si>
    <t>นางนงค์นุช  พิทักษ์สฤษดิ์</t>
  </si>
  <si>
    <t>นายบุญมี  เทพเสนา</t>
  </si>
  <si>
    <t>นางสวาท  แซ่ตั้ง</t>
  </si>
  <si>
    <t>นางบัวผัน  อำนาจเจริญ</t>
  </si>
  <si>
    <t>นายคำใส  นรินทร์</t>
  </si>
  <si>
    <t>นางมะลิวัลย์   นรินทร์</t>
  </si>
  <si>
    <t>นายถึง  ประทุมพงษ์</t>
  </si>
  <si>
    <t>นางคำมี  ชัยหาญ</t>
  </si>
  <si>
    <t>นางตัน  เขื่อนขัน</t>
  </si>
  <si>
    <t>นางบุญชู  รักษาเมือง</t>
  </si>
  <si>
    <t>นางบัว  นรินทร์</t>
  </si>
  <si>
    <t>นางเสี่ยน  ฉิมรักแก้ว</t>
  </si>
  <si>
    <t>นายประจักษ์  วังภูมิใหญ่</t>
  </si>
  <si>
    <t>นายอุดม  สิงห์สาธร</t>
  </si>
  <si>
    <t>นางบัวลอน  วรเจริญ</t>
  </si>
  <si>
    <t>นางสุพันธ์  อำนาจเจริญ</t>
  </si>
  <si>
    <t>นางทองศรี  นรินทร์</t>
  </si>
  <si>
    <t>นางทระ  นรินทร์</t>
  </si>
  <si>
    <t>นางคำภา  นูนาเหนือ</t>
  </si>
  <si>
    <t>นางสำเภา  แก้วมณี</t>
  </si>
  <si>
    <t>พระบวร  ชำนิยันต์</t>
  </si>
  <si>
    <t>นางพลอย  พิมรักษ์</t>
  </si>
  <si>
    <t>นายพนมศักดิ์  ฤทธิแผลง</t>
  </si>
  <si>
    <t>นายกิตติ  ศรีภิรมย์</t>
  </si>
  <si>
    <t>นางจันสี  อินทร์อำคา</t>
  </si>
  <si>
    <t>นางสัมฤทธิ์  พึ่งคำนวน</t>
  </si>
  <si>
    <t>นายสีคาน  ชนะกาลี</t>
  </si>
  <si>
    <t>นางจิตร์  ชนะกาลี</t>
  </si>
  <si>
    <t>นายสุรัตน์  อำนาจเจริญ</t>
  </si>
  <si>
    <t>นางทองมล  สองเมือง</t>
  </si>
  <si>
    <t>นางจวง  กล้าหาญ</t>
  </si>
  <si>
    <t>นางสุนันท์  เหมัง</t>
  </si>
  <si>
    <t>นายสาร  ศรีภิรมย์</t>
  </si>
  <si>
    <t>นางรารัตน์  นรินทร์</t>
  </si>
  <si>
    <t>นายแสวง  นรินทร์</t>
  </si>
  <si>
    <t>นายโสภา  อินทร์กง</t>
  </si>
  <si>
    <t>นายบุญถม  เครือสุวรรณ</t>
  </si>
  <si>
    <t>นางประภา  ขำดวง</t>
  </si>
  <si>
    <t>นางอ่ำ  แก้วศรีดา</t>
  </si>
  <si>
    <t>นายประดิษฐ์  วรเจริญ</t>
  </si>
  <si>
    <t>นางบุญช่วย  บุญเกิด</t>
  </si>
  <si>
    <t>นางสอน  ชาวกล้า</t>
  </si>
  <si>
    <t>นางเหลือง  มหาโยธี</t>
  </si>
  <si>
    <t>นางเกษร  นรินทร์</t>
  </si>
  <si>
    <t>นางแสงจันทร์  มหาโยธี</t>
  </si>
  <si>
    <t>นางพิมพา  เครือสุวรรณ</t>
  </si>
  <si>
    <t>นางไกรษร  ฤทธิแผลง</t>
  </si>
  <si>
    <t>นางมะลิวัลย์  เทพเสนา</t>
  </si>
  <si>
    <t>นางลีจันทร์  แก้วประสาน</t>
  </si>
  <si>
    <t>นายบุญเลื่อน  พาไทสงค์</t>
  </si>
  <si>
    <t>นางลอง  ผิวเผือก</t>
  </si>
  <si>
    <t>นางนวลศรี  นรินทร์</t>
  </si>
  <si>
    <t>นางทา  มีกุศล</t>
  </si>
  <si>
    <t>นางพรมมา  พลชาลี</t>
  </si>
  <si>
    <t>นางบังอร  พิสพันธ์</t>
  </si>
  <si>
    <t>นายพู  สุวันนะขาว</t>
  </si>
  <si>
    <t>นางสุวิมล  เขตต์วานวล</t>
  </si>
  <si>
    <t>นางประณต  เทพบุรี</t>
  </si>
  <si>
    <t>นางเคียม  สมบุตร</t>
  </si>
  <si>
    <t>นางดวงจันทร์  บุญสิทธิ์</t>
  </si>
  <si>
    <t>นางรัตนา  ภูธรมิตร</t>
  </si>
  <si>
    <t>นางบุญ  โพธิ์ทรัพย์</t>
  </si>
  <si>
    <t>นายกมล  โสภา</t>
  </si>
  <si>
    <t>นางบงศรี  พาไทสงค์</t>
  </si>
  <si>
    <t>นายวิน  สอนสุภาพ</t>
  </si>
  <si>
    <t>นางสาวนงคราญ  ชมศิริ</t>
  </si>
  <si>
    <t>นางคำปน  แก้วแกม</t>
  </si>
  <si>
    <t>020005190632</t>
  </si>
  <si>
    <t>นางกาสี  อยู่ทน</t>
  </si>
  <si>
    <t>นายแก้ว  เกียงคำ</t>
  </si>
  <si>
    <t>นายสำเนียง  หาดี</t>
  </si>
  <si>
    <t>นายประจวน  มหาโยธี</t>
  </si>
  <si>
    <t>นางสาวสมภาร  ภูธรมิตร</t>
  </si>
  <si>
    <t>015058095856</t>
  </si>
  <si>
    <t>015058049326</t>
  </si>
  <si>
    <t>015052126297</t>
  </si>
  <si>
    <t>015052213303</t>
  </si>
  <si>
    <t>015052316727</t>
  </si>
  <si>
    <t>015052507635</t>
  </si>
  <si>
    <t>015052317391</t>
  </si>
  <si>
    <t>015052319490</t>
  </si>
  <si>
    <t>015052348485</t>
  </si>
  <si>
    <t>015052503801</t>
  </si>
  <si>
    <t>015052957638</t>
  </si>
  <si>
    <t>015052316230</t>
  </si>
  <si>
    <t>015052316060</t>
  </si>
  <si>
    <t>015052316175</t>
  </si>
  <si>
    <t>015052137246</t>
  </si>
  <si>
    <t>015052328560</t>
  </si>
  <si>
    <t>015052246669</t>
  </si>
  <si>
    <t>015052356070</t>
  </si>
  <si>
    <t>015052356101</t>
  </si>
  <si>
    <t>015052356062</t>
  </si>
  <si>
    <t>015052356119</t>
  </si>
  <si>
    <t>015052520045</t>
  </si>
  <si>
    <t>015052595224</t>
  </si>
  <si>
    <t>015052316785</t>
  </si>
  <si>
    <t>015052316947</t>
  </si>
  <si>
    <t>015052355634</t>
  </si>
  <si>
    <t>015052118733</t>
  </si>
  <si>
    <t>015052325392</t>
  </si>
  <si>
    <t>015052955555</t>
  </si>
  <si>
    <t>015052397418</t>
  </si>
  <si>
    <t>015052397701</t>
  </si>
  <si>
    <t>015052397727</t>
  </si>
  <si>
    <t>015058049334</t>
  </si>
  <si>
    <t>015058106124</t>
  </si>
  <si>
    <t>015052595397</t>
  </si>
  <si>
    <t>015058106140</t>
  </si>
  <si>
    <t>015052708449</t>
  </si>
  <si>
    <t>015052137319</t>
  </si>
  <si>
    <t>015052493880</t>
  </si>
  <si>
    <t>015052317838</t>
  </si>
  <si>
    <t>015052979042</t>
  </si>
  <si>
    <t>015052347895</t>
  </si>
  <si>
    <t>015052354735</t>
  </si>
  <si>
    <t>015052468140</t>
  </si>
  <si>
    <t>015052347992</t>
  </si>
  <si>
    <t>015052702825</t>
  </si>
  <si>
    <t>015052326144</t>
  </si>
  <si>
    <t>นายทา  วงษ์คูณ</t>
  </si>
  <si>
    <t>015052326275</t>
  </si>
  <si>
    <t>015052326796</t>
  </si>
  <si>
    <t>015052326966</t>
  </si>
  <si>
    <t>015052319296</t>
  </si>
  <si>
    <t>015052326429</t>
  </si>
  <si>
    <t>015052319678</t>
  </si>
  <si>
    <t>015052327035</t>
  </si>
  <si>
    <t>015052310381</t>
  </si>
  <si>
    <t>015052138226</t>
  </si>
  <si>
    <t>015052803857</t>
  </si>
  <si>
    <t>015052111113</t>
  </si>
  <si>
    <t>015052326047</t>
  </si>
  <si>
    <t>015052318965</t>
  </si>
  <si>
    <t>015052356711</t>
  </si>
  <si>
    <t>015052354523</t>
  </si>
  <si>
    <t>015052355074</t>
  </si>
  <si>
    <t>015052355642</t>
  </si>
  <si>
    <t>015052356046</t>
  </si>
  <si>
    <t>015052355202</t>
  </si>
  <si>
    <t>015052955319</t>
  </si>
  <si>
    <t>015058096975</t>
  </si>
  <si>
    <t>015052400445</t>
  </si>
  <si>
    <t>015052247178</t>
  </si>
  <si>
    <t>015058105819</t>
  </si>
  <si>
    <t>015058105665</t>
  </si>
  <si>
    <t>015058105770</t>
  </si>
  <si>
    <t>015052333238</t>
  </si>
  <si>
    <t>015058105754</t>
  </si>
  <si>
    <t>015052521627</t>
  </si>
  <si>
    <t>015058094410</t>
  </si>
  <si>
    <t>015052347811</t>
  </si>
  <si>
    <t>015052485685</t>
  </si>
  <si>
    <t>015052356339</t>
  </si>
  <si>
    <t>015058048427</t>
  </si>
  <si>
    <t>015052503762</t>
  </si>
  <si>
    <t>015052129732</t>
  </si>
  <si>
    <t>015052356012</t>
  </si>
  <si>
    <t>015052327514</t>
  </si>
  <si>
    <t>015052537511</t>
  </si>
  <si>
    <t>015052516933</t>
  </si>
  <si>
    <t>015052215119</t>
  </si>
  <si>
    <t>015052005683</t>
  </si>
  <si>
    <t>015052545821</t>
  </si>
  <si>
    <t>015052314000</t>
  </si>
  <si>
    <t>015052356494</t>
  </si>
  <si>
    <t>015052418828</t>
  </si>
  <si>
    <t>015052734397</t>
  </si>
  <si>
    <t>015052595591</t>
  </si>
  <si>
    <t>015052116943</t>
  </si>
  <si>
    <t>015052164409</t>
  </si>
  <si>
    <t>015052254929</t>
  </si>
  <si>
    <t>015052356020</t>
  </si>
  <si>
    <t>015058008865</t>
  </si>
  <si>
    <t>015052355252</t>
  </si>
  <si>
    <t>015052295765</t>
  </si>
  <si>
    <t>015052654359</t>
  </si>
  <si>
    <t>015052547734</t>
  </si>
  <si>
    <t>015058024087</t>
  </si>
  <si>
    <t>015052810632</t>
  </si>
  <si>
    <t>015058106166</t>
  </si>
  <si>
    <t>015052139214</t>
  </si>
  <si>
    <t>015052333482</t>
  </si>
  <si>
    <t>015052354599</t>
  </si>
  <si>
    <t>015052354604</t>
  </si>
  <si>
    <t>015052355626</t>
  </si>
  <si>
    <t>015058094321</t>
  </si>
  <si>
    <t>015052506728</t>
  </si>
  <si>
    <t>015052394664</t>
  </si>
  <si>
    <t>015052953163</t>
  </si>
  <si>
    <t>015058102918</t>
  </si>
  <si>
    <t>015052317121</t>
  </si>
  <si>
    <t>015052348045</t>
  </si>
  <si>
    <t>015052348582</t>
  </si>
  <si>
    <t>015052476971</t>
  </si>
  <si>
    <t>015052128825</t>
  </si>
  <si>
    <t>015052316874</t>
  </si>
  <si>
    <t>015052519868</t>
  </si>
  <si>
    <t>015052317113</t>
  </si>
  <si>
    <t>015052036010</t>
  </si>
  <si>
    <t>015052598303</t>
  </si>
  <si>
    <t>015052318363</t>
  </si>
  <si>
    <t>015052316858</t>
  </si>
  <si>
    <t>015052316963</t>
  </si>
  <si>
    <t>015052219317</t>
  </si>
  <si>
    <t>015052348655</t>
  </si>
  <si>
    <t>015052347926</t>
  </si>
  <si>
    <t>015052354913</t>
  </si>
  <si>
    <t>015052035488</t>
  </si>
  <si>
    <t>015052137505</t>
  </si>
  <si>
    <t>015052354573</t>
  </si>
  <si>
    <t>015052354751</t>
  </si>
  <si>
    <t>015052354793</t>
  </si>
  <si>
    <t>015052219896</t>
  </si>
  <si>
    <t>015052519892</t>
  </si>
  <si>
    <t>015052945031</t>
  </si>
  <si>
    <t>015052354816</t>
  </si>
  <si>
    <t>015052357199</t>
  </si>
  <si>
    <t>015052354808</t>
  </si>
  <si>
    <t>015052354840</t>
  </si>
  <si>
    <t>015052354874</t>
  </si>
  <si>
    <t>015052548340</t>
  </si>
  <si>
    <t>015052354921</t>
  </si>
  <si>
    <t>015052354777</t>
  </si>
  <si>
    <t>015052519923</t>
  </si>
  <si>
    <t>015052355121</t>
  </si>
  <si>
    <t>015052355236</t>
  </si>
  <si>
    <t>015052519884</t>
  </si>
  <si>
    <t>015052541291</t>
  </si>
  <si>
    <t>015052357343</t>
  </si>
  <si>
    <t>015052354963</t>
  </si>
  <si>
    <t>015052332169</t>
  </si>
  <si>
    <t>015052476989</t>
  </si>
  <si>
    <t>015052354947</t>
  </si>
  <si>
    <t>015052355375</t>
  </si>
  <si>
    <t>015052355105</t>
  </si>
  <si>
    <t>015052261500</t>
  </si>
  <si>
    <t>015052355066</t>
  </si>
  <si>
    <t>015052354890</t>
  </si>
  <si>
    <t>015052355511</t>
  </si>
  <si>
    <t>015052841695</t>
  </si>
  <si>
    <t>015052084843</t>
  </si>
  <si>
    <t>015052355391</t>
  </si>
  <si>
    <t>015052550735</t>
  </si>
  <si>
    <t>015052477024</t>
  </si>
  <si>
    <t>015052006697</t>
  </si>
  <si>
    <t>015052487108</t>
  </si>
  <si>
    <t>015052354939</t>
  </si>
  <si>
    <t>015052477066</t>
  </si>
  <si>
    <t>015052355040</t>
  </si>
  <si>
    <t>015052003801</t>
  </si>
  <si>
    <t>015058102578</t>
  </si>
  <si>
    <t>015052355595</t>
  </si>
  <si>
    <t>015052355383</t>
  </si>
  <si>
    <t>015052355163</t>
  </si>
  <si>
    <t>015052354743</t>
  </si>
  <si>
    <t>015052355781</t>
  </si>
  <si>
    <t>015052355545</t>
  </si>
  <si>
    <t>015052477032</t>
  </si>
  <si>
    <t>015058106970</t>
  </si>
  <si>
    <t>015058106027</t>
  </si>
  <si>
    <t>015058105398</t>
  </si>
  <si>
    <t>015058105615</t>
  </si>
  <si>
    <t>015052253965</t>
  </si>
  <si>
    <t>015058009730</t>
  </si>
  <si>
    <t>015052476947</t>
  </si>
  <si>
    <t>015058105487</t>
  </si>
  <si>
    <t>015058107332</t>
  </si>
  <si>
    <t>015052416892</t>
  </si>
  <si>
    <t>015052476997</t>
  </si>
  <si>
    <t>015052598329</t>
  </si>
  <si>
    <t>015052550719</t>
  </si>
  <si>
    <t>015052357482</t>
  </si>
  <si>
    <t>015052403346</t>
  </si>
  <si>
    <t>015052400398</t>
  </si>
  <si>
    <t>015052034864</t>
  </si>
  <si>
    <t>015052841653</t>
  </si>
  <si>
    <t>015052519876</t>
  </si>
  <si>
    <t>015058105500</t>
  </si>
  <si>
    <t>015052348736</t>
  </si>
  <si>
    <t>015052138438</t>
  </si>
  <si>
    <t>015052329710</t>
  </si>
  <si>
    <t>015052319084</t>
  </si>
  <si>
    <t>015052991870</t>
  </si>
  <si>
    <t>015052959729</t>
  </si>
  <si>
    <t>015052316272</t>
  </si>
  <si>
    <t>015052316476</t>
  </si>
  <si>
    <t>015058024362</t>
  </si>
  <si>
    <t>015052245948</t>
  </si>
  <si>
    <t>015058106996</t>
  </si>
  <si>
    <t>015058097387</t>
  </si>
  <si>
    <t>015052343508</t>
  </si>
  <si>
    <t>015052357694</t>
  </si>
  <si>
    <t>015052071842</t>
  </si>
  <si>
    <t>015052070595</t>
  </si>
  <si>
    <t>015052553953</t>
  </si>
  <si>
    <t>015052357026</t>
  </si>
  <si>
    <t>015052357513</t>
  </si>
  <si>
    <t>015052318672</t>
  </si>
  <si>
    <t>015052318622</t>
  </si>
  <si>
    <t>015052316133</t>
  </si>
  <si>
    <t>015052318842</t>
  </si>
  <si>
    <t>015052318753</t>
  </si>
  <si>
    <t>015052519012</t>
  </si>
  <si>
    <t>015052313363</t>
  </si>
  <si>
    <t>015052313347</t>
  </si>
  <si>
    <t>015052318957</t>
  </si>
  <si>
    <t>015052318884</t>
  </si>
  <si>
    <t>015052325041</t>
  </si>
  <si>
    <t>015052319107</t>
  </si>
  <si>
    <t>015052361633</t>
  </si>
  <si>
    <t>015052357076</t>
  </si>
  <si>
    <t>015052519101</t>
  </si>
  <si>
    <t>015052357042</t>
  </si>
  <si>
    <t>015052357000</t>
  </si>
  <si>
    <t>015052357864</t>
  </si>
  <si>
    <t>015052970098</t>
  </si>
  <si>
    <t>015052355430</t>
  </si>
  <si>
    <t>015052356606</t>
  </si>
  <si>
    <t>015052352076</t>
  </si>
  <si>
    <t>015052357131</t>
  </si>
  <si>
    <t>015052357432</t>
  </si>
  <si>
    <t>015058024037</t>
  </si>
  <si>
    <t>015052357034</t>
  </si>
  <si>
    <t>015052071119</t>
  </si>
  <si>
    <t>015058108516</t>
  </si>
  <si>
    <t>015058105209</t>
  </si>
  <si>
    <t>015058105267</t>
  </si>
  <si>
    <t>015052361358</t>
  </si>
  <si>
    <t>015052070511</t>
  </si>
  <si>
    <t>015058108508</t>
  </si>
  <si>
    <t>015058094559</t>
  </si>
  <si>
    <t>015052418713</t>
  </si>
  <si>
    <t>015052361413</t>
  </si>
  <si>
    <t>015058098765</t>
  </si>
  <si>
    <t>015052319092</t>
  </si>
  <si>
    <t>015052318680</t>
  </si>
  <si>
    <t>015058107138</t>
  </si>
  <si>
    <t>015052553937</t>
  </si>
  <si>
    <t>015052519143</t>
  </si>
  <si>
    <t>015052070537</t>
  </si>
  <si>
    <t>015052357466</t>
  </si>
  <si>
    <t>015052357115</t>
  </si>
  <si>
    <t xml:space="preserve">                    ส.อบต. หมู่ที่  1</t>
  </si>
  <si>
    <t xml:space="preserve"> (ลงชื่อ).......................................................................ผู้รับรองข้อมูล</t>
  </si>
  <si>
    <t>ใหม่  56</t>
  </si>
  <si>
    <t>020004169547</t>
  </si>
  <si>
    <t>นายบัวเงิน  ศรีบัวอ่อน</t>
  </si>
  <si>
    <t>015058052466</t>
  </si>
  <si>
    <t>นางนารี  โพธิ์โสภา</t>
  </si>
  <si>
    <t>020004620583</t>
  </si>
  <si>
    <t>นายอำพน  เสนดี</t>
  </si>
  <si>
    <t>นายคงเดช  แจ้งดี</t>
  </si>
  <si>
    <t>015052214294</t>
  </si>
  <si>
    <t>นางเข็มทอง  ศรีสองเมือง</t>
  </si>
  <si>
    <t>015052058068</t>
  </si>
  <si>
    <t>020005837795</t>
  </si>
  <si>
    <t>020005821322</t>
  </si>
  <si>
    <t>015052516967</t>
  </si>
  <si>
    <t>นายเจริญ  กันทาเหล็ก</t>
  </si>
  <si>
    <t>015052547653</t>
  </si>
  <si>
    <t>นางเสาวนีย์  เพียรอุดม</t>
  </si>
  <si>
    <t>015052900005</t>
  </si>
  <si>
    <t>นางรำพอง  บุตรโยธี</t>
  </si>
  <si>
    <t>นายเชียร  แสงนาค</t>
  </si>
  <si>
    <t>015058084483</t>
  </si>
  <si>
    <t>นางบานเย็น  มหาโยธี</t>
  </si>
  <si>
    <t>020005676153</t>
  </si>
  <si>
    <t>นายวิชัย  บุญวิเศษ</t>
  </si>
  <si>
    <t>015052386590</t>
  </si>
  <si>
    <t>นางวิมลศรี  จำบัวขาว</t>
  </si>
  <si>
    <t>015058107023</t>
  </si>
  <si>
    <t>นายรัศมี  นรินทร์</t>
  </si>
  <si>
    <t>015052213337</t>
  </si>
  <si>
    <t>015058107447</t>
  </si>
  <si>
    <t>นางบัวถา  นันทิวงศ์</t>
  </si>
  <si>
    <t>015052334802</t>
  </si>
  <si>
    <t>นายพรชัย  แซ่ตั้ง</t>
  </si>
  <si>
    <t>020005114381</t>
  </si>
  <si>
    <t>นางพิกุล  ศรีไชโยรักษ์</t>
  </si>
  <si>
    <t>015058080861</t>
  </si>
  <si>
    <t>นายพินิจ  มูลอามาตย์</t>
  </si>
  <si>
    <t>020005260114</t>
  </si>
  <si>
    <t>นายบุญหนา  ศรีเกษ</t>
  </si>
  <si>
    <t>นางสมาน  นามอาษา</t>
  </si>
  <si>
    <t>020005699270</t>
  </si>
  <si>
    <t>นายชูชัย  ประทุมพงษ์</t>
  </si>
  <si>
    <t>นางระเบียบ  แสงภักดี</t>
  </si>
  <si>
    <t>015052839886</t>
  </si>
  <si>
    <t>นางเสงี่ยม  จำปาทอง</t>
  </si>
  <si>
    <t>015052070707</t>
  </si>
  <si>
    <t>นางสำรี  คำวันดี</t>
  </si>
  <si>
    <t>020006024498</t>
  </si>
  <si>
    <t>015052403558</t>
  </si>
  <si>
    <t>015052399371</t>
  </si>
  <si>
    <t>015052326128</t>
  </si>
  <si>
    <t>015052191256</t>
  </si>
  <si>
    <t>015052262205</t>
  </si>
  <si>
    <t>015052626239</t>
  </si>
  <si>
    <t>015052427786</t>
  </si>
  <si>
    <t>015052776684</t>
  </si>
  <si>
    <t>015052427744</t>
  </si>
  <si>
    <t>015052318389</t>
  </si>
  <si>
    <t>015052975438</t>
  </si>
  <si>
    <t>015052316109</t>
  </si>
  <si>
    <t>015052316468</t>
  </si>
  <si>
    <t>015052401467</t>
  </si>
  <si>
    <t>015052263497</t>
  </si>
  <si>
    <t>015052340500</t>
  </si>
  <si>
    <t>015052953684</t>
  </si>
  <si>
    <t>015052330248</t>
  </si>
  <si>
    <t>015052348516</t>
  </si>
  <si>
    <t>015052356410</t>
  </si>
  <si>
    <t>015052356258</t>
  </si>
  <si>
    <t>015052968271</t>
  </si>
  <si>
    <t>015052199084</t>
  </si>
  <si>
    <t>015052427906</t>
  </si>
  <si>
    <t>015052401433</t>
  </si>
  <si>
    <t>015052626247</t>
  </si>
  <si>
    <t>015058056240</t>
  </si>
  <si>
    <t>015058052296</t>
  </si>
  <si>
    <t>015052554991</t>
  </si>
  <si>
    <t>015052350684</t>
  </si>
  <si>
    <t>015052555010</t>
  </si>
  <si>
    <t>015058094711</t>
  </si>
  <si>
    <t>015052569889</t>
  </si>
  <si>
    <t>015052141609</t>
  </si>
  <si>
    <t>015052945112</t>
  </si>
  <si>
    <t>015052263447</t>
  </si>
  <si>
    <t>015052216393</t>
  </si>
  <si>
    <t>015052401425</t>
  </si>
  <si>
    <t>015052569897</t>
  </si>
  <si>
    <t>015052427621</t>
  </si>
  <si>
    <t>015052355692</t>
  </si>
  <si>
    <t>015058107227</t>
  </si>
  <si>
    <t>นายเสาร์  โพธิผล</t>
  </si>
  <si>
    <t>015058049287</t>
  </si>
  <si>
    <t>นายบุญศรี  จันทรเสนา</t>
  </si>
  <si>
    <t>015058101289</t>
  </si>
  <si>
    <t>นางดอกไม้  ไชยโคตร</t>
  </si>
  <si>
    <t>นายวิรัตน์  แก่นจันทร์</t>
  </si>
  <si>
    <t>015052626263</t>
  </si>
  <si>
    <t>นางดารา  จันทรเสนา</t>
  </si>
  <si>
    <t>นายบุญเส็ง  บุญเกิด</t>
  </si>
  <si>
    <t>020005746910</t>
  </si>
  <si>
    <t>นายสงวน  โพนทอง</t>
  </si>
  <si>
    <t>015058107625</t>
  </si>
  <si>
    <t>นายธนเดช  ธนพรทวีสุข</t>
  </si>
  <si>
    <t>015052348265</t>
  </si>
  <si>
    <t>015052319937</t>
  </si>
  <si>
    <t>015058040063</t>
  </si>
  <si>
    <t>015052128524</t>
  </si>
  <si>
    <t>015052316303</t>
  </si>
  <si>
    <t>015052316311</t>
  </si>
  <si>
    <t>015052316329</t>
  </si>
  <si>
    <t>015052316450</t>
  </si>
  <si>
    <t>015052810373</t>
  </si>
  <si>
    <t>015058117961</t>
  </si>
  <si>
    <t>015052316280</t>
  </si>
  <si>
    <t>015052357149</t>
  </si>
  <si>
    <t>015052356371</t>
  </si>
  <si>
    <t>015052356216</t>
  </si>
  <si>
    <t>015052357296</t>
  </si>
  <si>
    <t>015052356923</t>
  </si>
  <si>
    <t>015052356185</t>
  </si>
  <si>
    <t>015052355799</t>
  </si>
  <si>
    <t>015052356240</t>
  </si>
  <si>
    <t>015052356224</t>
  </si>
  <si>
    <t>015052356232</t>
  </si>
  <si>
    <t>015052094414</t>
  </si>
  <si>
    <t>015052357301</t>
  </si>
  <si>
    <t>015052356151</t>
  </si>
  <si>
    <t>015052356478</t>
  </si>
  <si>
    <t>015052356436</t>
  </si>
  <si>
    <t>015052357327</t>
  </si>
  <si>
    <t>015058099703</t>
  </si>
  <si>
    <t>015058106611</t>
  </si>
  <si>
    <t>015052333903</t>
  </si>
  <si>
    <t>015058040534</t>
  </si>
  <si>
    <t>015052399486</t>
  </si>
  <si>
    <t>015052399397</t>
  </si>
  <si>
    <t>015052399517</t>
  </si>
  <si>
    <t>015052316256</t>
  </si>
  <si>
    <t>015052325261</t>
  </si>
  <si>
    <t>015052358292</t>
  </si>
  <si>
    <t>015052004514</t>
  </si>
  <si>
    <t>015052118270</t>
  </si>
  <si>
    <t>นายฉลอง  พัดเพ็ง</t>
  </si>
  <si>
    <t>นายอำนาจ  ทุมกระเดื่อง</t>
  </si>
  <si>
    <t>020004956314</t>
  </si>
  <si>
    <t>นางลำดวน  ตะวัน</t>
  </si>
  <si>
    <t>นางสง่า  ศรีสงคราม</t>
  </si>
  <si>
    <t>015058083869</t>
  </si>
  <si>
    <t>นางสาวสุข  คำเสนา</t>
  </si>
  <si>
    <t>ทะเบียนผู้รับเบี้ยยังชีพสูงอายุ   องค์การบริหารส่วนตำบลหนองหาน  ปีงบประมาณ 2556</t>
  </si>
  <si>
    <t>015052128249</t>
  </si>
  <si>
    <t>015052317862</t>
  </si>
  <si>
    <t>015052316094</t>
  </si>
  <si>
    <t>015052348891</t>
  </si>
  <si>
    <t>015052347968</t>
  </si>
  <si>
    <t>015052318151</t>
  </si>
  <si>
    <t>หมู่ที่  10  บ้านหนองหาน   ตำบลหนองหาน  อำเภอหนองหาน  จังหวัดอุดรธานี</t>
  </si>
  <si>
    <t>015052318232</t>
  </si>
  <si>
    <t>015052347900</t>
  </si>
  <si>
    <t>015052326665</t>
  </si>
  <si>
    <t>015052326893</t>
  </si>
  <si>
    <t>015052325017</t>
  </si>
  <si>
    <t>015052318224</t>
  </si>
  <si>
    <t>015052318486</t>
  </si>
  <si>
    <t>015052326039</t>
  </si>
  <si>
    <t>015058112246</t>
  </si>
  <si>
    <t>015052318185</t>
  </si>
  <si>
    <t>015052799654</t>
  </si>
  <si>
    <t>015058095830</t>
  </si>
  <si>
    <t>015058043061</t>
  </si>
  <si>
    <t>015052164556</t>
  </si>
  <si>
    <t>015058098618</t>
  </si>
  <si>
    <t>015058107049</t>
  </si>
  <si>
    <t>015052117664</t>
  </si>
  <si>
    <t>015052325059</t>
  </si>
  <si>
    <t>015058105194</t>
  </si>
  <si>
    <t>020004361242</t>
  </si>
  <si>
    <t>นางผิน  เพ็งสะอาด</t>
  </si>
  <si>
    <t>015052561904</t>
  </si>
  <si>
    <t>นายณรงค์  บังเลิง</t>
  </si>
  <si>
    <t>020005716686</t>
  </si>
  <si>
    <t>นายอินทร์  เทเวลา</t>
  </si>
  <si>
    <t>020005753428</t>
  </si>
  <si>
    <t>นางเครือวัล  กล้าหาญ</t>
  </si>
  <si>
    <t>020005749887</t>
  </si>
  <si>
    <t>นายบุญ  กุดสมบัติ</t>
  </si>
  <si>
    <t>นางบุญ  เรืองทอง</t>
  </si>
  <si>
    <t>020005732696</t>
  </si>
  <si>
    <t>นางสมบัติ  อินทร์เพชร</t>
  </si>
  <si>
    <t>015058107439</t>
  </si>
  <si>
    <t>นายเทิดทัศน์  บัวเลิง</t>
  </si>
  <si>
    <t>015058112393</t>
  </si>
  <si>
    <t>015052343477</t>
  </si>
  <si>
    <t>015052344253</t>
  </si>
  <si>
    <t>015052319610</t>
  </si>
  <si>
    <t>015052317600</t>
  </si>
  <si>
    <t>015052319335</t>
  </si>
  <si>
    <t>015052316890</t>
  </si>
  <si>
    <t>015052317024</t>
  </si>
  <si>
    <t>015052316418</t>
  </si>
  <si>
    <t>015052317058</t>
  </si>
  <si>
    <t>015052164491</t>
  </si>
  <si>
    <t>015052316361</t>
  </si>
  <si>
    <t>015052212802</t>
  </si>
  <si>
    <t>015052326097</t>
  </si>
  <si>
    <t>015052593638</t>
  </si>
  <si>
    <t>015052357018</t>
  </si>
  <si>
    <t>015052356842</t>
  </si>
  <si>
    <t>015052357165</t>
  </si>
  <si>
    <t>015058056672</t>
  </si>
  <si>
    <t>015052356761</t>
  </si>
  <si>
    <t>015052518294</t>
  </si>
  <si>
    <t>015052356850</t>
  </si>
  <si>
    <t>015052317066</t>
  </si>
  <si>
    <t>015052347976</t>
  </si>
  <si>
    <t>015052342544</t>
  </si>
  <si>
    <t>015058098197</t>
  </si>
  <si>
    <t>015052802186</t>
  </si>
  <si>
    <t>015052564376</t>
  </si>
  <si>
    <t>015052314385</t>
  </si>
  <si>
    <t>015052572864</t>
  </si>
  <si>
    <t>015052325431</t>
  </si>
  <si>
    <t>015052313486</t>
  </si>
  <si>
    <t>015052735555</t>
  </si>
  <si>
    <t>015052954672</t>
  </si>
  <si>
    <t>015052313648</t>
  </si>
  <si>
    <t>015052315250</t>
  </si>
  <si>
    <t>015052597349</t>
  </si>
  <si>
    <t>015052313949</t>
  </si>
  <si>
    <t>015052313907</t>
  </si>
  <si>
    <t>015052128786</t>
  </si>
  <si>
    <t>015052899842</t>
  </si>
  <si>
    <t>015052315488</t>
  </si>
  <si>
    <t>015058097492</t>
  </si>
  <si>
    <t>015052360205</t>
  </si>
  <si>
    <t>015052359989</t>
  </si>
  <si>
    <t>015052839878</t>
  </si>
  <si>
    <t>015052528572</t>
  </si>
  <si>
    <t>015052359963</t>
  </si>
  <si>
    <t>015052348168</t>
  </si>
  <si>
    <t>015052348100</t>
  </si>
  <si>
    <t>015052597365</t>
  </si>
  <si>
    <t>015052091636</t>
  </si>
  <si>
    <t>015052355189</t>
  </si>
  <si>
    <t>015052646308</t>
  </si>
  <si>
    <t>015052356973</t>
  </si>
  <si>
    <t>015052597381</t>
  </si>
  <si>
    <t>015052355456</t>
  </si>
  <si>
    <t>015052736438</t>
  </si>
  <si>
    <t>015058044596</t>
  </si>
  <si>
    <t>015052990418</t>
  </si>
  <si>
    <t>015058018436</t>
  </si>
  <si>
    <t>015052219919</t>
  </si>
  <si>
    <t>015052537927</t>
  </si>
  <si>
    <t>015052356868</t>
  </si>
  <si>
    <t>015052357092</t>
  </si>
  <si>
    <t>015052356428</t>
  </si>
  <si>
    <t>015052530577</t>
  </si>
  <si>
    <t>015052354638</t>
  </si>
  <si>
    <t>015052356363</t>
  </si>
  <si>
    <t>015052356826</t>
  </si>
  <si>
    <t>015058105982</t>
  </si>
  <si>
    <t>015052535925</t>
  </si>
  <si>
    <t>015052355668</t>
  </si>
  <si>
    <t>015058094355</t>
  </si>
  <si>
    <t>นางวิไล เพื่อนายสมภพ สุขสมทรง</t>
  </si>
  <si>
    <t>020004983569</t>
  </si>
  <si>
    <t>นายเจริญผล  แก้วผล</t>
  </si>
  <si>
    <t>015052172955</t>
  </si>
  <si>
    <t>นายสำรอง  ศรีสมรส</t>
  </si>
  <si>
    <t>015052072783</t>
  </si>
  <si>
    <t>นางสาววิรัตน์  กาลวิบูลย์</t>
  </si>
  <si>
    <t>015058106695</t>
  </si>
  <si>
    <t>020004977390</t>
  </si>
  <si>
    <t>นางนิจ  ศิริสวัสดิ์</t>
  </si>
  <si>
    <t>015052342992</t>
  </si>
  <si>
    <t>นางถนอม  หมื่นนาดี</t>
  </si>
  <si>
    <t>015052518278</t>
  </si>
  <si>
    <t>นายไพฑูรย์  จันทร์ธานี</t>
  </si>
  <si>
    <t>เงินเบี้ยยังชีพ(บาท)</t>
  </si>
  <si>
    <t>015058105712</t>
  </si>
  <si>
    <t>020005734389</t>
  </si>
  <si>
    <t>นายเมิง  รอดขันเมือง</t>
  </si>
  <si>
    <t>นายคำสิงห์ ทองแก้ว</t>
  </si>
  <si>
    <t>นายสมบัติ  ไลไธสง</t>
  </si>
  <si>
    <t>นายสุกัน  เสนจันทร์ตะ</t>
  </si>
  <si>
    <t>020005685883</t>
  </si>
  <si>
    <t>นางเสมอ  เขื่อนขันธ์</t>
  </si>
  <si>
    <t>020005088821</t>
  </si>
  <si>
    <t>020005687233</t>
  </si>
  <si>
    <t>020005686596</t>
  </si>
  <si>
    <t>015052163631</t>
  </si>
  <si>
    <t>015052562031</t>
  </si>
  <si>
    <t>015052317561</t>
  </si>
  <si>
    <t>015052317448</t>
  </si>
  <si>
    <t>015052834446</t>
  </si>
  <si>
    <t>015052318541</t>
  </si>
  <si>
    <t>015052318606</t>
  </si>
  <si>
    <t>015052318517</t>
  </si>
  <si>
    <t>015052360734</t>
  </si>
  <si>
    <t>015052314602</t>
  </si>
  <si>
    <t>015052353098</t>
  </si>
  <si>
    <t>015058040631</t>
  </si>
  <si>
    <t>015052485562</t>
  </si>
  <si>
    <t>015052313842</t>
  </si>
  <si>
    <t>015052317074</t>
  </si>
  <si>
    <t>015052318216</t>
  </si>
  <si>
    <t>015052489419</t>
  </si>
  <si>
    <t>015052102174</t>
  </si>
  <si>
    <t>015052319115</t>
  </si>
  <si>
    <t>015052203520</t>
  </si>
  <si>
    <t>015052355935</t>
  </si>
  <si>
    <t>015052214943</t>
  </si>
  <si>
    <t>015058043346</t>
  </si>
  <si>
    <t>015058028340</t>
  </si>
  <si>
    <t>015052485465</t>
  </si>
  <si>
    <t>015052355838</t>
  </si>
  <si>
    <t>015052356127</t>
  </si>
  <si>
    <t>015052954240</t>
  </si>
  <si>
    <t>015058019246</t>
  </si>
  <si>
    <t>015058094347</t>
  </si>
  <si>
    <t>015058105047</t>
  </si>
  <si>
    <t>015058024817</t>
  </si>
  <si>
    <t>015052318525</t>
  </si>
  <si>
    <t>นางสมผล  ถัดถานาลัย</t>
  </si>
  <si>
    <t>020004701739</t>
  </si>
  <si>
    <t>นายนัด  โพธิ์ทอง</t>
  </si>
  <si>
    <t>020004631231</t>
  </si>
  <si>
    <t>นายเพชรสมร  คุณโพไช</t>
  </si>
  <si>
    <t>015052360629</t>
  </si>
  <si>
    <t>นางเรียน  นูนาเหนือ</t>
  </si>
  <si>
    <t>015052341158</t>
  </si>
  <si>
    <t>นายภูมิ  อินศิริ</t>
  </si>
  <si>
    <t>020002334647</t>
  </si>
  <si>
    <t>นายฉลอง  เติมผล</t>
  </si>
  <si>
    <t>015052545481</t>
  </si>
  <si>
    <t>015052416313</t>
  </si>
  <si>
    <t>015052513896</t>
  </si>
  <si>
    <t>015052317228</t>
  </si>
  <si>
    <t>015052316696</t>
  </si>
  <si>
    <t>015052317278</t>
  </si>
  <si>
    <t>015052317139</t>
  </si>
  <si>
    <t>015052003233</t>
  </si>
  <si>
    <t>015052326380</t>
  </si>
  <si>
    <t>015052317668</t>
  </si>
  <si>
    <t>015052295252</t>
  </si>
  <si>
    <t>015052328578</t>
  </si>
  <si>
    <t>015052003144</t>
  </si>
  <si>
    <t>015052328803</t>
  </si>
  <si>
    <t>015052550604</t>
  </si>
  <si>
    <t>015052522827</t>
  </si>
  <si>
    <t>015052416101</t>
  </si>
  <si>
    <t>015052357377</t>
  </si>
  <si>
    <t>015052356818</t>
  </si>
  <si>
    <t>015052737426</t>
  </si>
  <si>
    <t>015052295197</t>
  </si>
  <si>
    <t>015052356656</t>
  </si>
  <si>
    <t>015052355333</t>
  </si>
  <si>
    <t>015052355618</t>
  </si>
  <si>
    <t>015052356795</t>
  </si>
  <si>
    <t>015052119399</t>
  </si>
  <si>
    <t>015052240095</t>
  </si>
  <si>
    <t>015052357157</t>
  </si>
  <si>
    <t>015052003330</t>
  </si>
  <si>
    <t>015052900615</t>
  </si>
  <si>
    <t>015052287918</t>
  </si>
  <si>
    <t>015052575040</t>
  </si>
  <si>
    <t>015052532472</t>
  </si>
  <si>
    <t>015052327970</t>
  </si>
  <si>
    <t>015052539432</t>
  </si>
  <si>
    <t>015052355210</t>
  </si>
  <si>
    <t>015052356745</t>
  </si>
  <si>
    <t>015052761500</t>
  </si>
  <si>
    <t>015052356143</t>
  </si>
  <si>
    <t>015052536612</t>
  </si>
  <si>
    <t>015052325588</t>
  </si>
  <si>
    <t>015052071452</t>
  </si>
  <si>
    <t>015052537935</t>
  </si>
  <si>
    <t>015052958951</t>
  </si>
  <si>
    <t>015052355977</t>
  </si>
  <si>
    <t>015052520207</t>
  </si>
  <si>
    <t>015052261584</t>
  </si>
  <si>
    <t>015052545350</t>
  </si>
  <si>
    <t>015052003380</t>
  </si>
  <si>
    <t>015052519999</t>
  </si>
  <si>
    <t>015052004661</t>
  </si>
  <si>
    <t>015058104716</t>
  </si>
  <si>
    <t>015052003152</t>
  </si>
  <si>
    <t>015052295189</t>
  </si>
  <si>
    <t>015058108435</t>
  </si>
  <si>
    <t>015058105495</t>
  </si>
  <si>
    <t>015052140467</t>
  </si>
  <si>
    <t>015052550549</t>
  </si>
  <si>
    <t>015052294808</t>
  </si>
  <si>
    <t>015058104724</t>
  </si>
  <si>
    <t>015058094703</t>
  </si>
  <si>
    <t>015058007877</t>
  </si>
  <si>
    <t>015058055040</t>
  </si>
  <si>
    <t>015058107829</t>
  </si>
  <si>
    <t>015052295309</t>
  </si>
  <si>
    <t>015052003209</t>
  </si>
  <si>
    <t>015052139890</t>
  </si>
  <si>
    <t>015052983968</t>
  </si>
  <si>
    <t>015052316840</t>
  </si>
  <si>
    <t>015052355951</t>
  </si>
  <si>
    <t>015052532024</t>
  </si>
  <si>
    <t>015052440293</t>
  </si>
  <si>
    <t>015052294793</t>
  </si>
  <si>
    <t>015052355278</t>
  </si>
  <si>
    <t>015052958943</t>
  </si>
  <si>
    <t>015052354646</t>
  </si>
  <si>
    <t>015052539466</t>
  </si>
  <si>
    <t>015052356169</t>
  </si>
  <si>
    <t>015052355260</t>
  </si>
  <si>
    <t>015058110838</t>
  </si>
  <si>
    <t>015052535593</t>
  </si>
  <si>
    <t>นายสง่า  ยางนอก</t>
  </si>
  <si>
    <t>015058081401</t>
  </si>
  <si>
    <t>นางกาบแก้ว  มหาเสนา</t>
  </si>
  <si>
    <t>015052550565</t>
  </si>
  <si>
    <t>นายสัมพันธ์  ดวงฤดี</t>
  </si>
  <si>
    <t>015058097426</t>
  </si>
  <si>
    <t>นายสมัย  พิลาตัน</t>
  </si>
  <si>
    <t>015058099004</t>
  </si>
  <si>
    <t>นายสำเนียง  บุญเกิด</t>
  </si>
  <si>
    <t>015052598353</t>
  </si>
  <si>
    <t>นายสีไพร  เหมัง</t>
  </si>
  <si>
    <t>015052520150</t>
  </si>
  <si>
    <t>นายบัวคูณ  รักษาสร้อย</t>
  </si>
  <si>
    <t>020005733498</t>
  </si>
  <si>
    <t>015052536573</t>
  </si>
  <si>
    <t>นางสุภาพร  บุญเกิด</t>
  </si>
  <si>
    <t>020005827904</t>
  </si>
  <si>
    <t>นายนะ  บุญเกิด</t>
  </si>
  <si>
    <t>015052317804</t>
  </si>
  <si>
    <t>015058112678</t>
  </si>
  <si>
    <t>015052317210</t>
  </si>
  <si>
    <t>015052317579</t>
  </si>
  <si>
    <t>015052319393</t>
  </si>
  <si>
    <t>015052317773</t>
  </si>
  <si>
    <t>015052317189</t>
  </si>
  <si>
    <t>015052260033</t>
  </si>
  <si>
    <t>015052318795</t>
  </si>
  <si>
    <t>015052317799</t>
  </si>
  <si>
    <t>015052317993</t>
  </si>
  <si>
    <t>015052357440</t>
  </si>
  <si>
    <t>015052356274</t>
  </si>
  <si>
    <t>015052357238</t>
  </si>
  <si>
    <t>015052355406</t>
  </si>
  <si>
    <t>015052356931</t>
  </si>
  <si>
    <t>015052356965</t>
  </si>
  <si>
    <t>015052116935</t>
  </si>
  <si>
    <t>015052317252</t>
  </si>
  <si>
    <t>015052356915</t>
  </si>
  <si>
    <t>015052357262</t>
  </si>
  <si>
    <t>020005102336</t>
  </si>
  <si>
    <t>นางสมบูรณ์  ทองภู</t>
  </si>
  <si>
    <t>015052400754</t>
  </si>
  <si>
    <t>015052004077</t>
  </si>
  <si>
    <t>015052399355</t>
  </si>
  <si>
    <t>015058102594</t>
  </si>
  <si>
    <t>015058102625</t>
  </si>
  <si>
    <t>015052356949</t>
  </si>
  <si>
    <t>015052356444</t>
  </si>
  <si>
    <t>015058049481</t>
  </si>
  <si>
    <t>015052399240</t>
  </si>
  <si>
    <t>015052399232</t>
  </si>
  <si>
    <t>015052072220</t>
  </si>
  <si>
    <t>015058103192</t>
  </si>
  <si>
    <t>015052072335</t>
  </si>
  <si>
    <t>015052400267</t>
  </si>
  <si>
    <t>015052401027</t>
  </si>
  <si>
    <t>020005004483</t>
  </si>
  <si>
    <t>นายจันทา  แก้วมรรยา</t>
  </si>
  <si>
    <t>020004969519</t>
  </si>
  <si>
    <t>นายเคนตุ้ย  มูลสมบัติ</t>
  </si>
  <si>
    <t>015052072204</t>
  </si>
  <si>
    <t>015052262768</t>
  </si>
  <si>
    <t>015058098529</t>
  </si>
  <si>
    <t>015052361235</t>
  </si>
  <si>
    <t>015052072270</t>
  </si>
  <si>
    <t>015052072181</t>
  </si>
  <si>
    <t>นายคูณแสน  ฤทธิ์ละคร</t>
  </si>
  <si>
    <t>020004969307</t>
  </si>
  <si>
    <t>นางเงิน  พันธุ์จันทร์</t>
  </si>
  <si>
    <t>015052326136</t>
  </si>
  <si>
    <t>นางสาวจารุวรรณ  นองเนือง</t>
  </si>
  <si>
    <t>015058098579</t>
  </si>
  <si>
    <t>020005079387</t>
  </si>
  <si>
    <t>นางคำปัน  สุริยะ</t>
  </si>
  <si>
    <t>020004966210</t>
  </si>
  <si>
    <t>นางไพรบูลย์  รัตนเสนศรี</t>
  </si>
  <si>
    <t>020004961820</t>
  </si>
  <si>
    <t>นางสาวสมัย  ปะวะสาร</t>
  </si>
  <si>
    <t>015052418014</t>
  </si>
  <si>
    <t>015052367744</t>
  </si>
  <si>
    <t>015052548528</t>
  </si>
  <si>
    <t>015052500887</t>
  </si>
  <si>
    <t>015052355804</t>
  </si>
  <si>
    <t>015052318046</t>
  </si>
  <si>
    <t>015052355016</t>
  </si>
  <si>
    <t>015052317587</t>
  </si>
  <si>
    <t>015052345411</t>
  </si>
  <si>
    <t>015052517002</t>
  </si>
  <si>
    <t>015052518448</t>
  </si>
  <si>
    <t>015052318240</t>
  </si>
  <si>
    <t>015052354531</t>
  </si>
  <si>
    <t>015052325300</t>
  </si>
  <si>
    <t>015052440578</t>
  </si>
  <si>
    <t>015052140069</t>
  </si>
  <si>
    <t>015052500895</t>
  </si>
  <si>
    <t>015052506736</t>
  </si>
  <si>
    <t>015052319466</t>
  </si>
  <si>
    <t>015052537626</t>
  </si>
  <si>
    <t>015052534929</t>
  </si>
  <si>
    <t>015052355008</t>
  </si>
  <si>
    <t>015052506744</t>
  </si>
  <si>
    <t>015052354612</t>
  </si>
  <si>
    <t>015052354727</t>
  </si>
  <si>
    <t>015052354905</t>
  </si>
  <si>
    <t>015052332711</t>
  </si>
  <si>
    <t>015052401247</t>
  </si>
  <si>
    <t>015052169938</t>
  </si>
  <si>
    <t>015052385976</t>
  </si>
  <si>
    <t>015052214804</t>
  </si>
  <si>
    <t>015052126417</t>
  </si>
  <si>
    <t>015052517125</t>
  </si>
  <si>
    <t>015052353331</t>
  </si>
  <si>
    <t>นางฉลอง  เทพาหล</t>
  </si>
  <si>
    <t>015052495701</t>
  </si>
  <si>
    <t>นางคูณ  ศรีภิรมย์</t>
  </si>
  <si>
    <t>020006212502</t>
  </si>
  <si>
    <t>เลขที่</t>
  </si>
  <si>
    <t>เลขบัตรประจำตัว</t>
  </si>
  <si>
    <t>ประชาชน</t>
  </si>
  <si>
    <t>3-4106-00638-81-3</t>
  </si>
  <si>
    <t>5-1002-00080-99-7</t>
  </si>
  <si>
    <t>3-4106-00661-18-1</t>
  </si>
  <si>
    <t>3-4102-00458-12-5</t>
  </si>
  <si>
    <t>นางอุไร  วิเศษทอง</t>
  </si>
  <si>
    <t>3-4106-00601-73-1</t>
  </si>
  <si>
    <t>3-4106-00602-14-2</t>
  </si>
  <si>
    <t>3-4106-00602-15-1</t>
  </si>
  <si>
    <t>3-4106-00602-26-6</t>
  </si>
  <si>
    <t>3-4106-00602-47-9</t>
  </si>
  <si>
    <t>3-4106-00602-69-0</t>
  </si>
  <si>
    <t>3-4106-00603-08-4</t>
  </si>
  <si>
    <t>3-4106-00603-24-6</t>
  </si>
  <si>
    <t>3-4106-00603-43-2</t>
  </si>
  <si>
    <t>3-4106-00603-44-1</t>
  </si>
  <si>
    <t>3-4712-00432-85-2</t>
  </si>
  <si>
    <t>นางประสิทธิ์  มหาโยธี</t>
  </si>
  <si>
    <t>3-4106-00603-62-9</t>
  </si>
  <si>
    <t>3-4106-00603-61-1</t>
  </si>
  <si>
    <t>3-4106-00603-78-5</t>
  </si>
  <si>
    <t>3-4106-00603-81-5</t>
  </si>
  <si>
    <t>3-4401-00107-00-2</t>
  </si>
  <si>
    <t>3-4106-00604-05-6</t>
  </si>
  <si>
    <t>3-4106-00604-67-6</t>
  </si>
  <si>
    <t>3-4106-00604-68-4</t>
  </si>
  <si>
    <t>3-4106-00603-12-2</t>
  </si>
  <si>
    <t>3-4106-00605-04-4</t>
  </si>
  <si>
    <t>3-4106-00605-05-2</t>
  </si>
  <si>
    <t>3-4106-00605-56-7</t>
  </si>
  <si>
    <t>3-4106-00605-76-1</t>
  </si>
  <si>
    <t>3-4106-00606-16-4</t>
  </si>
  <si>
    <t>3-4106-00606-18-1</t>
  </si>
  <si>
    <t>3-4106-00606-26-1</t>
  </si>
  <si>
    <t>3-4106-00606-32-6</t>
  </si>
  <si>
    <t>3-4106-00606-33-4</t>
  </si>
  <si>
    <t>3-4106-00606-48-2</t>
  </si>
  <si>
    <t>3-4106-00606-53-9</t>
  </si>
  <si>
    <t>3-4106-00603-40-8</t>
  </si>
  <si>
    <t>5-4106-00102-51-1</t>
  </si>
  <si>
    <t>3-4106-00606-69-5</t>
  </si>
  <si>
    <t>3-4106-00606-88-1</t>
  </si>
  <si>
    <t>3-3613-00497-35-3</t>
  </si>
  <si>
    <t>3-4708-00602-70-7</t>
  </si>
  <si>
    <t>3-4801-00920-31-5</t>
  </si>
  <si>
    <t>3-4305-00549-34-7</t>
  </si>
  <si>
    <t>3-4199-00311-48-6</t>
  </si>
  <si>
    <t>3-4305-00609-54-4</t>
  </si>
  <si>
    <t>3-4101-00884-36-0</t>
  </si>
  <si>
    <t>หมู่ที่  2  บ้านหนองหาน  ตำบลหนองหาน  อำเภอหนองหาน  จังหวัดอุดรธานี</t>
  </si>
  <si>
    <t>3-4106-00689-52-3</t>
  </si>
  <si>
    <t>3-4106-00683-04-5</t>
  </si>
  <si>
    <t>3-4106-00686-89-3</t>
  </si>
  <si>
    <t>3-4106-00680-86-1</t>
  </si>
  <si>
    <t>3-4106-00683-05-3</t>
  </si>
  <si>
    <t>3-4106-00682-11-1</t>
  </si>
  <si>
    <t>3-4106-00680-87-9</t>
  </si>
  <si>
    <t>3-4106-00676-04-9</t>
  </si>
  <si>
    <t>นางกาญจนา  อุ่นทอง</t>
  </si>
  <si>
    <t>3-4106-00886-01-9</t>
  </si>
  <si>
    <t>3-4005-00011-40-1</t>
  </si>
  <si>
    <t>3-4009-00492-49-1</t>
  </si>
  <si>
    <t>3-4106-00887-88-1</t>
  </si>
  <si>
    <t>3-4106-00889-20-4</t>
  </si>
  <si>
    <t>นางคำกอง  พิมภูราช</t>
  </si>
  <si>
    <t>3-4106-00887-68-6</t>
  </si>
  <si>
    <t>3-4106-00888-70-4</t>
  </si>
  <si>
    <t>3-4106-00692-04-4</t>
  </si>
  <si>
    <t>3-4106-00890-06-7</t>
  </si>
  <si>
    <t>3-4106-00884-83-1</t>
  </si>
  <si>
    <t>3-4106-00888-08-9</t>
  </si>
  <si>
    <t>3-1009-00899-96-8</t>
  </si>
  <si>
    <t>3-4106-00887-53-8</t>
  </si>
  <si>
    <t>3-4106-00885-46-2</t>
  </si>
  <si>
    <t>3-4106-00888-71-2</t>
  </si>
  <si>
    <t>3-4106-00891-39-0</t>
  </si>
  <si>
    <t>3-4106-00888-22-4</t>
  </si>
  <si>
    <t>3-4106-00887-83-0</t>
  </si>
  <si>
    <t>3-4106-00891-13-6</t>
  </si>
  <si>
    <t>3-4106-00889-06-9</t>
  </si>
  <si>
    <t>3-4106-00885-53-5</t>
  </si>
  <si>
    <t>3-4106-00889-35-2</t>
  </si>
  <si>
    <t>3-4106-00885-05-5</t>
  </si>
  <si>
    <t>3-4106-00890-58-0</t>
  </si>
  <si>
    <t>3-4506-00884-70-9</t>
  </si>
  <si>
    <t>3-4106-00885-81-1</t>
  </si>
  <si>
    <t>นางจอมศรี  สิทธิจันทร์</t>
  </si>
  <si>
    <t>3-4106-00887-21-0</t>
  </si>
  <si>
    <t>3-4106-00885-52-7</t>
  </si>
  <si>
    <t>3-4106-00886-11-6</t>
  </si>
  <si>
    <t>3-4106-00891-77-2</t>
  </si>
  <si>
    <t>3-4106-00888-36-4</t>
  </si>
  <si>
    <t>3-4106-00892-10-8</t>
  </si>
  <si>
    <t>3-4106-00887-45-7</t>
  </si>
  <si>
    <t>3-4106-00891-11-0</t>
  </si>
  <si>
    <t>3-4199-00544-36-7</t>
  </si>
  <si>
    <t>3-4106-00888-27-5</t>
  </si>
  <si>
    <t>3-3099-00586-60-5</t>
  </si>
  <si>
    <t>3-4106-00884-28-8</t>
  </si>
  <si>
    <t>3-4106-00890-69-5</t>
  </si>
  <si>
    <t>3-4106-00890-46-6</t>
  </si>
  <si>
    <t>3-4106-00887-11-2</t>
  </si>
  <si>
    <t>3-4106-00890-65-2</t>
  </si>
  <si>
    <t>3-4106-00887-29-5</t>
  </si>
  <si>
    <t>3-4106-00887-46-5</t>
  </si>
  <si>
    <t>3-4106-00886-34-5</t>
  </si>
  <si>
    <t>3-4106-00890-11-3</t>
  </si>
  <si>
    <t>3-4106-00886-35-3</t>
  </si>
  <si>
    <t>3-4106-00887-00-7</t>
  </si>
  <si>
    <t>3-4106-00890-66-1</t>
  </si>
  <si>
    <t>5-4106-01169-74-1</t>
  </si>
  <si>
    <t>3-4009-00678-11-0</t>
  </si>
  <si>
    <t>3-4106-00889-97-2</t>
  </si>
  <si>
    <t>3-4106-00886-27-2</t>
  </si>
  <si>
    <t>3-4106-00885-14-4</t>
  </si>
  <si>
    <t>3-4106-00889-44-1</t>
  </si>
  <si>
    <t>3-4106-00749-66-6</t>
  </si>
  <si>
    <t>3-4106-00888-09-7</t>
  </si>
  <si>
    <t>3-4106-00888-06-2</t>
  </si>
  <si>
    <t>3-4106-00890-39-3</t>
  </si>
  <si>
    <t>3-4106-00888-01-1</t>
  </si>
  <si>
    <t>3-4106-00118-83-6</t>
  </si>
  <si>
    <t>3-4106-00888-26-7</t>
  </si>
  <si>
    <t>3-4199-00737-24-6</t>
  </si>
  <si>
    <t>3-4199-00737-72-6</t>
  </si>
  <si>
    <t>3-4106-00885-03-9</t>
  </si>
  <si>
    <t>3-4106-00886-20-5</t>
  </si>
  <si>
    <t>3-4106-00889-07-7</t>
  </si>
  <si>
    <t>3-4106-00889-02-6</t>
  </si>
  <si>
    <t>3-4106-00692-20-6</t>
  </si>
  <si>
    <t>3-4106-00888-61-5</t>
  </si>
  <si>
    <t>3-4106-00887-31-7</t>
  </si>
  <si>
    <t>3-4106-00891-62-4</t>
  </si>
  <si>
    <t>3-4106-00884-71-7</t>
  </si>
  <si>
    <t>3-4106-00887-60-1</t>
  </si>
  <si>
    <t>3-4106-00889-57-3</t>
  </si>
  <si>
    <t>3-4101-02318-44-2</t>
  </si>
  <si>
    <t>3-4201-00043-84-5</t>
  </si>
  <si>
    <t>3-4106-00057-48-9</t>
  </si>
  <si>
    <t>3-4106-00884-14-8</t>
  </si>
  <si>
    <t>3-4106-00725-48-1</t>
  </si>
  <si>
    <t>3-4106-00888-05-4</t>
  </si>
  <si>
    <t>3-4106-00886-31-1</t>
  </si>
  <si>
    <t>3-4106-00884-51-2</t>
  </si>
  <si>
    <t>3-4106-00888-02-0</t>
  </si>
  <si>
    <t>นางบัวภา  สาทะปัญญา</t>
  </si>
  <si>
    <t>นางสมดี  กันยะโสภา</t>
  </si>
  <si>
    <t>นางสาวสมคิด  ศรีภิรมย์</t>
  </si>
  <si>
    <t>015052327069</t>
  </si>
  <si>
    <t>015058094216</t>
  </si>
  <si>
    <t>015058095539</t>
  </si>
  <si>
    <t>015058103972</t>
  </si>
  <si>
    <t>015052595559</t>
  </si>
  <si>
    <t>015052348671</t>
  </si>
  <si>
    <t>015052325245</t>
  </si>
  <si>
    <t>015058024558</t>
  </si>
  <si>
    <t>นางสมภาร  สิงห์สาธร</t>
  </si>
  <si>
    <t>020005675482</t>
  </si>
  <si>
    <t>นางจันทร์  ศิริโสม</t>
  </si>
  <si>
    <t>020005766495</t>
  </si>
  <si>
    <t>015058111177</t>
  </si>
  <si>
    <t>015052626255</t>
  </si>
  <si>
    <t>020001732927</t>
  </si>
  <si>
    <t>015058116729</t>
  </si>
  <si>
    <t>020006460428</t>
  </si>
  <si>
    <t>015052137076</t>
  </si>
  <si>
    <t>เดือนที่ตาย</t>
  </si>
  <si>
    <t>เสียชีวิตระหว่างเดือน</t>
  </si>
  <si>
    <t>หมู่</t>
  </si>
  <si>
    <t>16</t>
  </si>
  <si>
    <t>นางกันหา ศรีภิรมย์</t>
  </si>
  <si>
    <t>3-4106-00605-44-3</t>
  </si>
  <si>
    <t>นางสาวสุดใจ เหมัง</t>
  </si>
  <si>
    <t>3-4106-00601-48-1</t>
  </si>
  <si>
    <t>นางสุแทน ชนะสะแบง</t>
  </si>
  <si>
    <t>3-4106-00601-69-3</t>
  </si>
  <si>
    <t>นายทวี ดวงจันทร์</t>
  </si>
  <si>
    <t>3-4106-00605-00-1</t>
  </si>
  <si>
    <t>นายบัว บุญเกิด</t>
  </si>
  <si>
    <t>3-4106-00606-43-1</t>
  </si>
  <si>
    <t>นายสมศักดิ์ สุจริตจันทร์</t>
  </si>
  <si>
    <t>3-2404-00303-42-9</t>
  </si>
  <si>
    <t>นางดวงจันทร์ ปัดชาศรี</t>
  </si>
  <si>
    <t>3-4101-00884-37-8</t>
  </si>
  <si>
    <t>นางนงไว เหมัง</t>
  </si>
  <si>
    <t>3-4106-00601-47-2</t>
  </si>
  <si>
    <t>นายวิจิต ทองแสน</t>
  </si>
  <si>
    <t>3-4106-00662-58-7</t>
  </si>
  <si>
    <t>นางสาวสมภาส โพธิผล</t>
  </si>
  <si>
    <t>3-4106-00664-79-2</t>
  </si>
  <si>
    <t>นายสมอ บุตรชน</t>
  </si>
  <si>
    <t>4-4106-00002-47-0</t>
  </si>
  <si>
    <t>นางสาวลำดวน บุตรกันหา</t>
  </si>
  <si>
    <t>3-4106-00666-70-1</t>
  </si>
  <si>
    <t>นางอุลัย โพธิ์ทรัพย์</t>
  </si>
  <si>
    <t>3-4106-00667-28-7</t>
  </si>
  <si>
    <t>นางสมพร อุ่นอก</t>
  </si>
  <si>
    <t>3-4106-00669-44-1</t>
  </si>
  <si>
    <t>5-4507-00063-99-1</t>
  </si>
  <si>
    <t>นางรำพัน รุ่งเรืองศรี</t>
  </si>
  <si>
    <t>3-4106-00669-53-1</t>
  </si>
  <si>
    <t>นางตาล จำปานวน</t>
  </si>
  <si>
    <t>3-4106-00670-66-1</t>
  </si>
  <si>
    <t>นางกุศล สร้อยคำ</t>
  </si>
  <si>
    <t>3-4106-00661-99-8</t>
  </si>
  <si>
    <t>นางระวาด กล่อมกูล</t>
  </si>
  <si>
    <t>3-4106-00692-57-5</t>
  </si>
  <si>
    <t>นายผจญ พิลาตัน</t>
  </si>
  <si>
    <t>3-4106-00890-90-3</t>
  </si>
  <si>
    <t>นางสำลี พิลาตัน</t>
  </si>
  <si>
    <t>3-4106-00695-50-7</t>
  </si>
  <si>
    <t>นางสุพัตรา นรินทร์</t>
  </si>
  <si>
    <t>3-4106-00695-88-4</t>
  </si>
  <si>
    <t>นางบับภา ศรีภิรมย์</t>
  </si>
  <si>
    <t>3-4106-00720-62-5</t>
  </si>
  <si>
    <t>นางเพียงจันทร์ พันธ์ชมภู</t>
  </si>
  <si>
    <t>3-4106-00722-69-5</t>
  </si>
  <si>
    <t>นางบุญเฮียง เวียงผดุง</t>
  </si>
  <si>
    <t>3-4106-00723-12-8</t>
  </si>
  <si>
    <t>นางบุญโฮม นากาง</t>
  </si>
  <si>
    <t>3-4106-00723-16-1</t>
  </si>
  <si>
    <t>นางกองเหลา เทพเสนา</t>
  </si>
  <si>
    <t>3-4106-00259-43-0</t>
  </si>
  <si>
    <t>นายสมบูรณ์ ใจเข้มแข็ง</t>
  </si>
  <si>
    <t>3-4106-00631-32-1</t>
  </si>
  <si>
    <t>นางสมพร กางเดช</t>
  </si>
  <si>
    <t>3-4106-00724-54-0</t>
  </si>
  <si>
    <t>นางโกสุม เจริญเพ็ง</t>
  </si>
  <si>
    <t>3-4106-00725-40-6</t>
  </si>
  <si>
    <t>นางหนูจี อัมรินทร์</t>
  </si>
  <si>
    <t>3-4106-00726-07-1</t>
  </si>
  <si>
    <t>นางวาสนา น้อยไทย</t>
  </si>
  <si>
    <t>3-4106-00726-77-1</t>
  </si>
  <si>
    <t>นางเที่ยง เวียงผดุง</t>
  </si>
  <si>
    <t>3-4106-00748-60-1</t>
  </si>
  <si>
    <t>นางเข็มพลอย ศรีบุโฮม</t>
  </si>
  <si>
    <t>3-4106-00749-27-5</t>
  </si>
  <si>
    <t>นางประวัติ จันทร์ไพโรจน์</t>
  </si>
  <si>
    <t>3-4106-00721-59-1</t>
  </si>
  <si>
    <t>นางจำรัส นานวลคำ</t>
  </si>
  <si>
    <t>3-4106-00721-58-3</t>
  </si>
  <si>
    <t>นายวีระ ประทุม</t>
  </si>
  <si>
    <t>5-4106-90005-44-7</t>
  </si>
  <si>
    <t>นายทองคำ บุญเกิด</t>
  </si>
  <si>
    <t>3-4106-00483-09-7</t>
  </si>
  <si>
    <t>นางนาง คำแพง</t>
  </si>
  <si>
    <t>3-4106-00899-01-3</t>
  </si>
  <si>
    <t>นางอุลัย เวียงผะดุง</t>
  </si>
  <si>
    <t>3-4106-00721-83-4</t>
  </si>
  <si>
    <t>นางอ้วน ยนต์ตัน</t>
  </si>
  <si>
    <t>3-4106-00749-41-1</t>
  </si>
  <si>
    <t>นายวินัย ยนต์ตัน</t>
  </si>
  <si>
    <t>3-4106-00749-38-1</t>
  </si>
  <si>
    <t>นางสาวกาญจนี จันทร์โรมา</t>
  </si>
  <si>
    <t>3-4106-00723-61-6</t>
  </si>
  <si>
    <t>นางสาวบุญเรือง ตีขันงาม</t>
  </si>
  <si>
    <t>3-4106-00748-69-4</t>
  </si>
  <si>
    <t>นายจวง ดวงศรี</t>
  </si>
  <si>
    <t>3-4106-00548-31-8</t>
  </si>
  <si>
    <t>นางกรรณิกา ซองทุมมินทร์</t>
  </si>
  <si>
    <t>3-4106-00751-69-5</t>
  </si>
  <si>
    <t>นายสำลี ขันรัฐบาล</t>
  </si>
  <si>
    <t>3-4106-00752-35-7</t>
  </si>
  <si>
    <t>นายหำ คำพันธ์</t>
  </si>
  <si>
    <t>3-4106-00871-35-6</t>
  </si>
  <si>
    <t>นายสมัย กมลรักษ์</t>
  </si>
  <si>
    <t>3-4106-00877-39-7</t>
  </si>
  <si>
    <t>นางสำรวย ลังสีแก้ว</t>
  </si>
  <si>
    <t>3-4106-00871-77-1</t>
  </si>
  <si>
    <t>นางม้วย อะปะหัง</t>
  </si>
  <si>
    <t>3-4106-00872-99-9</t>
  </si>
  <si>
    <t>นางสาวสวาท บุญเชิญ</t>
  </si>
  <si>
    <t>3-4106-00873-67-7</t>
  </si>
  <si>
    <t>นายสาง แสงนอก</t>
  </si>
  <si>
    <t>3-4106-00873-97-9</t>
  </si>
  <si>
    <t>นางสมบูรณ์ เรืองเดช</t>
  </si>
  <si>
    <t>3-4106-00874-55-0</t>
  </si>
  <si>
    <t>นางสุวรรณี มหาโยธี</t>
  </si>
  <si>
    <t>3-4106-00875-00-9</t>
  </si>
  <si>
    <t>นางบังอร ท้วมพงษ์</t>
  </si>
  <si>
    <t>3-2401-00273-89-3</t>
  </si>
  <si>
    <t>นางสังวาล บุญเกิด</t>
  </si>
  <si>
    <t>3-4106-00883-35-4</t>
  </si>
  <si>
    <t>นางสาวสมุทร บุญมี</t>
  </si>
  <si>
    <t>3-4106-00873-61-8</t>
  </si>
  <si>
    <t>นายวัฒนา โสภา</t>
  </si>
  <si>
    <t>3-4106-00880-82-7</t>
  </si>
  <si>
    <t>นายถวัล วังภูมิใหญ่</t>
  </si>
  <si>
    <t>3-4106-00781-48-9</t>
  </si>
  <si>
    <t>นางสั้น พัดเพ็ง</t>
  </si>
  <si>
    <t>3-4106-00793-82-7</t>
  </si>
  <si>
    <t>นางสาวอัญชลี ขวัญทอง</t>
  </si>
  <si>
    <t>3-4106-00681-00-0</t>
  </si>
  <si>
    <t>นางประเสริฐ ภู่สุวรรณ์</t>
  </si>
  <si>
    <t>3-6605-00156-61-1</t>
  </si>
  <si>
    <t>นางสาวกิมวัน โฮ่กิม</t>
  </si>
  <si>
    <t>8-4104-88002-24-1</t>
  </si>
  <si>
    <t>นางกุหลาบ มณีจันทร์</t>
  </si>
  <si>
    <t>3-4106-00660-48-7</t>
  </si>
  <si>
    <t>นางจันทา บุญไชยสง</t>
  </si>
  <si>
    <t>3-4117-00592-53-1</t>
  </si>
  <si>
    <t>นางทัด บุญปก</t>
  </si>
  <si>
    <t>3-4106-00670-37-7</t>
  </si>
  <si>
    <t>นายศิระ มีสมบูรณ์</t>
  </si>
  <si>
    <t>3-4101-01857-43-9</t>
  </si>
  <si>
    <t>นางจอมใจ มีสมบูรณ์</t>
  </si>
  <si>
    <t>3-4101-01857-39-1</t>
  </si>
  <si>
    <t>นางวิยะดา ศรีภิรมย์</t>
  </si>
  <si>
    <t>3-4106-00885-82-9</t>
  </si>
  <si>
    <t>นางประภาวดี แก้วคำ</t>
  </si>
  <si>
    <t>3-4106-00887-39-2</t>
  </si>
  <si>
    <t>นางรำพรรณ์ ทิพย์วัจนา</t>
  </si>
  <si>
    <t>3-4106-00888-43-7</t>
  </si>
  <si>
    <t>นางบังอร อำนาจเจริญ</t>
  </si>
  <si>
    <t>3-4106-00890-93-8</t>
  </si>
  <si>
    <t>นางทองบาง ศรีภิรมย์</t>
  </si>
  <si>
    <t>3-4106-00887-61-9</t>
  </si>
  <si>
    <t>นายบุญช่วย ศรีภิรมย์</t>
  </si>
  <si>
    <t>3-4106-00887-63-5</t>
  </si>
  <si>
    <t>นางทองม้วน บุญศรี</t>
  </si>
  <si>
    <t>3-4106-00693-51-2</t>
  </si>
  <si>
    <t>นายสุรศักดิ์ บุญเชียงมา</t>
  </si>
  <si>
    <t>3-4106-00696-87-2</t>
  </si>
  <si>
    <t>นายแสนภูผา อุดชาชน</t>
  </si>
  <si>
    <t>3-4104-00036-32-1</t>
  </si>
  <si>
    <t>นางจำปี โพธิผล</t>
  </si>
  <si>
    <t>3-3503-00072-52-1</t>
  </si>
  <si>
    <t>นางอนงค์ แสนวัง</t>
  </si>
  <si>
    <t>3-4106-00121-59-4</t>
  </si>
  <si>
    <t>3-4106-00681-76-0</t>
  </si>
  <si>
    <t>3-4106-00677-94-1</t>
  </si>
  <si>
    <t>นางหนูแดง แสงฤทธิ์</t>
  </si>
  <si>
    <t>4-4106-00002-43-7</t>
  </si>
  <si>
    <t>นายสมัย งามบาง</t>
  </si>
  <si>
    <t>3-4106-00677-51-7</t>
  </si>
  <si>
    <t>3-4106-00882-40-4</t>
  </si>
  <si>
    <t>3-6302-00424-28-8</t>
  </si>
  <si>
    <t>นางกัลยารัตน์ คู่วัจนกุล</t>
  </si>
  <si>
    <t>3-4199-00566-31-0</t>
  </si>
  <si>
    <t>นายมนตรี พงษ์ไทย</t>
  </si>
  <si>
    <t>3-4101-00855-68-8</t>
  </si>
  <si>
    <t>3-4106-00875-84-0</t>
  </si>
  <si>
    <t>นายธุระ แต่นานรัมย์</t>
  </si>
  <si>
    <t>3-4106-00876-72-2</t>
  </si>
  <si>
    <t>นางคำพา สาธุการ</t>
  </si>
  <si>
    <t>3-4106-00877-04-4</t>
  </si>
  <si>
    <t>นางมะลิวัน ซิงห์</t>
  </si>
  <si>
    <t>3-4106-00878-78-4</t>
  </si>
  <si>
    <t>3-4106-00637-65-5</t>
  </si>
  <si>
    <t>3-4106-00683-11-8</t>
  </si>
  <si>
    <t>3-4106-00058-70-1</t>
  </si>
  <si>
    <t>3-4106-00871-81-0</t>
  </si>
  <si>
    <t>3-4106-00873-50-2</t>
  </si>
  <si>
    <t>3-4106-00701-44-2</t>
  </si>
  <si>
    <t>นางจำเนียร สาสัย</t>
  </si>
  <si>
    <t>3-4106-00662-92-7</t>
  </si>
  <si>
    <t>นางสาวละอองศรี หุ่นทอง</t>
  </si>
  <si>
    <t>3-4106-00665-15-2</t>
  </si>
  <si>
    <t>นางวิมลศรี คณานันท์</t>
  </si>
  <si>
    <t>3-4106-00669-16-6</t>
  </si>
  <si>
    <t>นายลำดวน คณานันท์</t>
  </si>
  <si>
    <t>3-4106-00669-15-8</t>
  </si>
  <si>
    <t>นายทองหลาง โคตะมี</t>
  </si>
  <si>
    <t>3-4101-01137-40-1</t>
  </si>
  <si>
    <t>นายหนูเมฆ จักแก้ว</t>
  </si>
  <si>
    <t>3-4106-00670-69-5</t>
  </si>
  <si>
    <t>นายสมบูรณ์ พลชารี</t>
  </si>
  <si>
    <t>3-3499-00671-79-3</t>
  </si>
  <si>
    <t>นายนคร นนทชิต</t>
  </si>
  <si>
    <t>3-4106-00638-96-1</t>
  </si>
  <si>
    <t>นางสุรัตน์ นนทชิต</t>
  </si>
  <si>
    <t>3-4106-00638-97-0</t>
  </si>
  <si>
    <t>นายประสาน ศิริภักดิ์</t>
  </si>
  <si>
    <t>3-4101-01850-83-3</t>
  </si>
  <si>
    <t>นางแสงดาว สุริยะ</t>
  </si>
  <si>
    <t>3-4106-00793-01-1</t>
  </si>
  <si>
    <t>นางคำบง รัตนเสนศรี</t>
  </si>
  <si>
    <t>3-4106-00793-12-6</t>
  </si>
  <si>
    <t>นายทอง ดงแสนแก้ว</t>
  </si>
  <si>
    <t>3-4106-00786-48-1</t>
  </si>
  <si>
    <t>นายวิชัย สร้อยน้อย</t>
  </si>
  <si>
    <t>5-4106-00086-38-8</t>
  </si>
  <si>
    <t>นางทองมวล รัตนเสนศรี</t>
  </si>
  <si>
    <t>3-4106-00785-18-2</t>
  </si>
  <si>
    <t>3-4106-00692-35-4</t>
  </si>
  <si>
    <t>นายสมัย ศรีภิรมย์</t>
  </si>
  <si>
    <t>3-4106-00700-13-6</t>
  </si>
  <si>
    <t>นายอนันต์ มหาเสนา</t>
  </si>
  <si>
    <t>3-4106-00700-40-3</t>
  </si>
  <si>
    <t>นายวิรัตน์ บุโฮม</t>
  </si>
  <si>
    <t>3-4106-00700-54-3</t>
  </si>
  <si>
    <t>นางวิจิตร บุโฮม</t>
  </si>
  <si>
    <t>3-4106-00700-55-1</t>
  </si>
  <si>
    <t>นายบุญเหลือ ยุบลวัฒน์</t>
  </si>
  <si>
    <t>3-4106-00700-71-3</t>
  </si>
  <si>
    <t>นายสมภาร บุราณเดช</t>
  </si>
  <si>
    <t>3-4106-00700-90-0</t>
  </si>
  <si>
    <t>นางบัวลอง ศรีศักดิ์ดี</t>
  </si>
  <si>
    <t>3-4106-00692-97-4</t>
  </si>
  <si>
    <t>015052091220</t>
  </si>
  <si>
    <t>015052360645</t>
  </si>
  <si>
    <t>015052520223</t>
  </si>
  <si>
    <t>3-4106-00669-02-6</t>
  </si>
  <si>
    <t>3-4106-00664-20-2</t>
  </si>
  <si>
    <t>3-4106-00663-12-5</t>
  </si>
  <si>
    <t>3-4106-00667-10-4</t>
  </si>
  <si>
    <t>3-4106-00658-40-7</t>
  </si>
  <si>
    <t>3-4106-00663-22-2</t>
  </si>
  <si>
    <t>3-4106-00668-12-7</t>
  </si>
  <si>
    <t>3-4106-00668-13-5</t>
  </si>
  <si>
    <t>3-4106-00669-88-3</t>
  </si>
  <si>
    <t>3-4106-00662-59-5</t>
  </si>
  <si>
    <t>3-4106-00666-82-5</t>
  </si>
  <si>
    <t>3-4514-00432-64-3</t>
  </si>
  <si>
    <t>3-4106-00664-34-2</t>
  </si>
  <si>
    <t>3-4106-00666-45-1</t>
  </si>
  <si>
    <t>3-4106-00664-21-1</t>
  </si>
  <si>
    <t>5-4106-01169-34-1</t>
  </si>
  <si>
    <t>3-4106-00662-54-4</t>
  </si>
  <si>
    <t>3-4106-00664-84-9</t>
  </si>
  <si>
    <t>3-4106-00665-26-8</t>
  </si>
  <si>
    <t>3-4106-00664-40-7</t>
  </si>
  <si>
    <t>5-4106-01168-04-3</t>
  </si>
  <si>
    <t>3-4106-00667-21-0</t>
  </si>
  <si>
    <t>3-4106-00661-02-5</t>
  </si>
  <si>
    <t>3-4106-00665-32-2</t>
  </si>
  <si>
    <t>3-4106-00669-08-5</t>
  </si>
  <si>
    <t>3-4106-01177-09-8</t>
  </si>
  <si>
    <t>3-4106-00662-42-1</t>
  </si>
  <si>
    <t>3-4106-00669-43-3</t>
  </si>
  <si>
    <t>3-4106-00665-03-9</t>
  </si>
  <si>
    <t>3-4106-00669-38-7</t>
  </si>
  <si>
    <t>3-4106-00661-11-4</t>
  </si>
  <si>
    <t>3-4106-00661-89-1</t>
  </si>
  <si>
    <t>3-4805-00084-82-4</t>
  </si>
  <si>
    <t>3-6106-00055-24-7</t>
  </si>
  <si>
    <t>3-4106-00668-84-4</t>
  </si>
  <si>
    <t>3-4203-00338-39-3</t>
  </si>
  <si>
    <t>3-4106-00663-06-1</t>
  </si>
  <si>
    <t>3-4106-00664-95-4</t>
  </si>
  <si>
    <t>3-4106-00670-61-0</t>
  </si>
  <si>
    <t>3-4106-00669-09-3</t>
  </si>
  <si>
    <t>3-4106-00664-35-1</t>
  </si>
  <si>
    <t>3-4106-00661-56-4</t>
  </si>
  <si>
    <t>3-4106-00669-35-2</t>
  </si>
  <si>
    <t>3-4106-00665-10-1</t>
  </si>
  <si>
    <t>3-4106-00667-12-1</t>
  </si>
  <si>
    <t>3-4106-00752-26-8</t>
  </si>
  <si>
    <t>3-4106-00695-21-3</t>
  </si>
  <si>
    <t>3-4106-00696-41-4</t>
  </si>
  <si>
    <t>3-4106-00696-52-0</t>
  </si>
  <si>
    <t>3-4106-00697-62-3</t>
  </si>
  <si>
    <t>3-4106-00699-60-0</t>
  </si>
  <si>
    <t>3-4106-00701-11-6</t>
  </si>
  <si>
    <t>3-4106-00696-32-5</t>
  </si>
  <si>
    <t>3-4106-00693-97-1</t>
  </si>
  <si>
    <t>3-4106-00698-27-1</t>
  </si>
  <si>
    <t>3-4106-00699-40-5</t>
  </si>
  <si>
    <t>3-4106-00697-29-1</t>
  </si>
  <si>
    <t>3-4106-00694-51-9</t>
  </si>
  <si>
    <t>3-4106-00700-46-2</t>
  </si>
  <si>
    <t>3-4106-00695-70-1</t>
  </si>
  <si>
    <t>3-4106-00698-28-0</t>
  </si>
  <si>
    <t>3-4106-00698-48-4</t>
  </si>
  <si>
    <t>3-4199-00458-95-9</t>
  </si>
  <si>
    <t>3-4106-00697-43-7</t>
  </si>
  <si>
    <t>3-4106-00890-01-6</t>
  </si>
  <si>
    <t>3-3013-00337-80-1</t>
  </si>
  <si>
    <t>3-4106-00697-76-3</t>
  </si>
  <si>
    <t>3-4106-00695-15-9</t>
  </si>
  <si>
    <t>3-4106-00692-56-7</t>
  </si>
  <si>
    <t>3-4106-00699-47-2</t>
  </si>
  <si>
    <t>5-4101-90035-94-1</t>
  </si>
  <si>
    <t>3-4106-00698-23-9</t>
  </si>
  <si>
    <t>3-4106-00694-30-6</t>
  </si>
  <si>
    <t>3-4106-00694-29-2</t>
  </si>
  <si>
    <t>3-4106-00694-43-8</t>
  </si>
  <si>
    <t>3-4106-00699-85-5</t>
  </si>
  <si>
    <t>3-4106-00701-09-4</t>
  </si>
  <si>
    <t>3-4106-00695-44-2</t>
  </si>
  <si>
    <t>3-4106-00698-24-7</t>
  </si>
  <si>
    <t>3-4106-00700-38-1</t>
  </si>
  <si>
    <t>3-4106-00698-34-4</t>
  </si>
  <si>
    <t>3-4106-00695-87-6</t>
  </si>
  <si>
    <t>3-5101-00761-72-1</t>
  </si>
  <si>
    <t>3-4106-00695-04-3</t>
  </si>
  <si>
    <t>3-4106-00695-76-1</t>
  </si>
  <si>
    <t>3-4106-00701-96-5</t>
  </si>
  <si>
    <t>3-4101-00583-17-3</t>
  </si>
  <si>
    <t>3-4106-00693-28-8</t>
  </si>
  <si>
    <t>3-4106-00756-99-9</t>
  </si>
  <si>
    <t>3-4106-00539-42-4</t>
  </si>
  <si>
    <t>3-4106-00539-41-6</t>
  </si>
  <si>
    <t>5-4106-00056-01-2</t>
  </si>
  <si>
    <t>3-4106-00752-55-1</t>
  </si>
  <si>
    <t>5-4106-00056-03-9</t>
  </si>
  <si>
    <t>3-4106-00752-13-6</t>
  </si>
  <si>
    <t>3-4097-00208-54-1</t>
  </si>
  <si>
    <t>3-4106-00351-47-6</t>
  </si>
  <si>
    <t>5-4106-00101-95-6</t>
  </si>
  <si>
    <t>3-4106-00752-66-7</t>
  </si>
  <si>
    <t>5-4106-00101-96-4</t>
  </si>
  <si>
    <t>3-4106-00548-32-6</t>
  </si>
  <si>
    <t>3-4106-00758-03-7</t>
  </si>
  <si>
    <t>3-4106-00756-88-3</t>
  </si>
  <si>
    <t>3-4106-00782-83-3</t>
  </si>
  <si>
    <t>3-4106-00783-85-6</t>
  </si>
  <si>
    <t>3-4106-00781-94-2</t>
  </si>
  <si>
    <t>3-4106-00784-68-2</t>
  </si>
  <si>
    <t>5-4106-00127-17-3</t>
  </si>
  <si>
    <t>3-4106-00782-56-6</t>
  </si>
  <si>
    <t>3-4106-00783-39-2</t>
  </si>
  <si>
    <t>3-4106-00785-04-2</t>
  </si>
  <si>
    <t>3-4106-00783-78-3</t>
  </si>
  <si>
    <t>3-4106-00781-72-1</t>
  </si>
  <si>
    <t>3-4106-00782-52-3</t>
  </si>
  <si>
    <t>3-4106-00781-65-9</t>
  </si>
  <si>
    <t>3-4106-00783-79-1</t>
  </si>
  <si>
    <t>3-4101-00967-43-5</t>
  </si>
  <si>
    <t>3-4106-00784-50-0</t>
  </si>
  <si>
    <t>3-4712-00109-11-3</t>
  </si>
  <si>
    <t>3-4106-00783-31-7</t>
  </si>
  <si>
    <t>3-4106-00784-49-6</t>
  </si>
  <si>
    <t>3-4106-00784-75-5</t>
  </si>
  <si>
    <t>3-4106-00783-57-1</t>
  </si>
  <si>
    <t>3-4106-00783-72-4</t>
  </si>
  <si>
    <t>3-4106-00620-79-5</t>
  </si>
  <si>
    <t>3-4106-00784-03-8</t>
  </si>
  <si>
    <t>3-4106-00782-53-1</t>
  </si>
  <si>
    <t>3-4106-00782-75-2</t>
  </si>
  <si>
    <t>3-4106-01041-21-7</t>
  </si>
  <si>
    <t>3-4101-00945-33-4</t>
  </si>
  <si>
    <t>3-4106-00783-27-9</t>
  </si>
  <si>
    <t>3-4106-00783-17-1</t>
  </si>
  <si>
    <t>3-1022-00026-65-3</t>
  </si>
  <si>
    <t>3-4106-00781-35-7</t>
  </si>
  <si>
    <t>3-4106-00782-76-1</t>
  </si>
  <si>
    <t>3-4106-00784-81-0</t>
  </si>
  <si>
    <t>3-4106-00784-72-1</t>
  </si>
  <si>
    <t>3-4106-00891-68-3</t>
  </si>
  <si>
    <t>3-4106-00784-91-7</t>
  </si>
  <si>
    <t>3-4106-00886-72-8</t>
  </si>
  <si>
    <t>3-4106-00782-18-3</t>
  </si>
  <si>
    <t>3-4106-00784-45-3</t>
  </si>
  <si>
    <t>3-4106-00783-73-2</t>
  </si>
  <si>
    <t>3-4106-00784-87-9</t>
  </si>
  <si>
    <t>5-4112-00133-17-7</t>
  </si>
  <si>
    <t>3-4106-00784-55-1</t>
  </si>
  <si>
    <t>3-4806-00018-66-1</t>
  </si>
  <si>
    <t>3-4106-00783-96-1</t>
  </si>
  <si>
    <t>3-4106-00784-54-2</t>
  </si>
  <si>
    <t>3-4106-00784-95-0</t>
  </si>
  <si>
    <t>3-4106-00783-13-9</t>
  </si>
  <si>
    <t>3-4106-00784-59-3</t>
  </si>
  <si>
    <t>3-4106-00784-70-4</t>
  </si>
  <si>
    <t>3-4106-00791-49-2</t>
  </si>
  <si>
    <t>3-4106-00786-78-2</t>
  </si>
  <si>
    <t>3-4106-00787-48-7</t>
  </si>
  <si>
    <t>3-4106-00790-01-1</t>
  </si>
  <si>
    <t>3-4106-00790-42-9</t>
  </si>
  <si>
    <t>3-4106-00786-98-7</t>
  </si>
  <si>
    <t>3-4106-00209-78-5</t>
  </si>
  <si>
    <t>3-4106-00790-16-0</t>
  </si>
  <si>
    <t>3-4106-00787-49-5</t>
  </si>
  <si>
    <t>3-4106-00785-62-0</t>
  </si>
  <si>
    <t>3-4106-00011-75-6</t>
  </si>
  <si>
    <t>3-4106-00786-71-5</t>
  </si>
  <si>
    <t>3-4106-00787-27-4</t>
  </si>
  <si>
    <t>3-4106-00790-09-7</t>
  </si>
  <si>
    <t>3-4106-00790-62-3</t>
  </si>
  <si>
    <t>3-4106-00786-72-3</t>
  </si>
  <si>
    <t>3-4106-00787-22-3</t>
  </si>
  <si>
    <t>3-4106-00792-08-1</t>
  </si>
  <si>
    <t>3-4106-00793-16-9</t>
  </si>
  <si>
    <t>3-4106-00792-14-6</t>
  </si>
  <si>
    <t>3-4106-00789-56-1</t>
  </si>
  <si>
    <t>3-4106-00792-37-5</t>
  </si>
  <si>
    <t>3-4106-00793-73-8</t>
  </si>
  <si>
    <t>3-4106-00793-17-7</t>
  </si>
  <si>
    <t>3-4106-00792-60-0</t>
  </si>
  <si>
    <t>5-4106-90035-77-0</t>
  </si>
  <si>
    <t>3-4106-01207-86-7</t>
  </si>
  <si>
    <t>3-4106-00791-73-5</t>
  </si>
  <si>
    <t>3-4106-00792-62-6</t>
  </si>
  <si>
    <t>3-4106-00786-91-0</t>
  </si>
  <si>
    <t>3-3012-00241-76-4</t>
  </si>
  <si>
    <t>3-4106-00790-78-0</t>
  </si>
  <si>
    <t>3-4106-00792-70-7</t>
  </si>
  <si>
    <t>3-4106-00792-63-4</t>
  </si>
  <si>
    <t>3-4106-00791-01-8</t>
  </si>
  <si>
    <t>3-4106-00792-71-5</t>
  </si>
  <si>
    <t>3-4106-00786-93-6</t>
  </si>
  <si>
    <t>3-4106-00020-37-2</t>
  </si>
  <si>
    <t>3-4106-00790-75-5</t>
  </si>
  <si>
    <t>3-4106-00793-81-9</t>
  </si>
  <si>
    <t>3-4106-00789-70-6</t>
  </si>
  <si>
    <t>3-4106-00792-38-3</t>
  </si>
  <si>
    <t>3-4106-00791-39-5</t>
  </si>
  <si>
    <t>3-4106-00249-66-3</t>
  </si>
  <si>
    <t>3-4106-00120-32-6</t>
  </si>
  <si>
    <t>3-4106-00654-08-8</t>
  </si>
  <si>
    <t>5-4101-00116-24-5</t>
  </si>
  <si>
    <t>3-4106-00659-08-0</t>
  </si>
  <si>
    <t>3-4106-00658-21-1</t>
  </si>
  <si>
    <t>3-4106-00652-02-6</t>
  </si>
  <si>
    <t>5-4106-00018-34-6</t>
  </si>
  <si>
    <t>3-4106-00753-19-1</t>
  </si>
  <si>
    <t>3-4106-00659-33-1</t>
  </si>
  <si>
    <t>3-4119-00651-28-0</t>
  </si>
  <si>
    <t>3-4106-00659-71-3</t>
  </si>
  <si>
    <t>3-4106-00659-77-2</t>
  </si>
  <si>
    <t>3-4301-00920-35-8</t>
  </si>
  <si>
    <t>3-4106-00655-46-7</t>
  </si>
  <si>
    <t>3-4009-00777-55-0</t>
  </si>
  <si>
    <t>3-4106-00657-52-4</t>
  </si>
  <si>
    <t>3-4199-00260-23-7</t>
  </si>
  <si>
    <t>3-4713-00184-70-2</t>
  </si>
  <si>
    <t>3-4106-00689-32-9</t>
  </si>
  <si>
    <t>5-4106-00062-11-0</t>
  </si>
  <si>
    <t>3-4106-00659-90-0</t>
  </si>
  <si>
    <t>3-4112-00195-56-7</t>
  </si>
  <si>
    <t>3-4106-00249-67-1</t>
  </si>
  <si>
    <t>3-4209-01160-24-6</t>
  </si>
  <si>
    <t>3-4107-00032-57-7</t>
  </si>
  <si>
    <t>3-3099-00160-75-6</t>
  </si>
  <si>
    <t>3-4106-00632-64-5</t>
  </si>
  <si>
    <t>3-4101-00208-34-8</t>
  </si>
  <si>
    <t>3-4106-00678-85-8</t>
  </si>
  <si>
    <t>3-4106-00755-48-8</t>
  </si>
  <si>
    <t>3-4106-00759-41-6</t>
  </si>
  <si>
    <t>3-4106-00631-63-1</t>
  </si>
  <si>
    <t>3-4106-00122-22-1</t>
  </si>
  <si>
    <t>5-4507-00056-06-5</t>
  </si>
  <si>
    <t>3-4106-00690-48-3</t>
  </si>
  <si>
    <t>3-4106-00678-00-9</t>
  </si>
  <si>
    <t>3-4106-00642-38-1</t>
  </si>
  <si>
    <t>3-4106-00633-15-3</t>
  </si>
  <si>
    <t>3-4402-00221-56-7</t>
  </si>
  <si>
    <t>3-4116-00374-90-6</t>
  </si>
  <si>
    <t>3-4106-00122-39-6</t>
  </si>
  <si>
    <t>3-4106-00690-41-6</t>
  </si>
  <si>
    <t>3-4106-00684-99-8</t>
  </si>
  <si>
    <t>3-4199-00306-72-5</t>
  </si>
  <si>
    <t>3-4106-01289-96-1</t>
  </si>
  <si>
    <t>3-4106-00680-80-1</t>
  </si>
  <si>
    <t>3-4106-00122-30-2</t>
  </si>
  <si>
    <t>3-4106-00122-31-1</t>
  </si>
  <si>
    <t>3-4409-00288-31-1</t>
  </si>
  <si>
    <t>3-4106-00637-64-7</t>
  </si>
  <si>
    <t>3-4104-00372-02-0</t>
  </si>
  <si>
    <t>5-4106-01170-29-3</t>
  </si>
  <si>
    <t>3-4106-00632-74-2</t>
  </si>
  <si>
    <t>3-1009-04122-72-1</t>
  </si>
  <si>
    <t>3-4106-00681-71-9</t>
  </si>
  <si>
    <t>3-4106-00874-43-6</t>
  </si>
  <si>
    <t>3-4106-00875-07-6</t>
  </si>
  <si>
    <t>3-4106-00877-98-2</t>
  </si>
  <si>
    <t>3-4106-00681-62-0</t>
  </si>
  <si>
    <t>3-4106-00634-78-8</t>
  </si>
  <si>
    <t>3-4106-00883-14-1</t>
  </si>
  <si>
    <t>3-4106-00878-97-1</t>
  </si>
  <si>
    <t>3-4106-00882-84-6</t>
  </si>
  <si>
    <t>3-4309-00728-36-2</t>
  </si>
  <si>
    <t>3-4309-00728-37-1</t>
  </si>
  <si>
    <t>3-4106-00882-29-3</t>
  </si>
  <si>
    <t>3-4106-00882-85-4</t>
  </si>
  <si>
    <t>3-4106-00882-52-8</t>
  </si>
  <si>
    <t>3-4106-00876-16-1</t>
  </si>
  <si>
    <t>3-4106-00878-96-2</t>
  </si>
  <si>
    <t>3-4106-00877-49-4</t>
  </si>
  <si>
    <t>3-4106-00681-61-1</t>
  </si>
  <si>
    <t>3-4106-00878-56-3</t>
  </si>
  <si>
    <t>3-4106-00883-41-9</t>
  </si>
  <si>
    <t>3-4106-00876-02-1</t>
  </si>
  <si>
    <t>5-4106-00054-90-7</t>
  </si>
  <si>
    <t>3-4106-00882-75-7</t>
  </si>
  <si>
    <t>3-4106-00882-39-1</t>
  </si>
  <si>
    <t>3-4199-00566-28-0</t>
  </si>
  <si>
    <t>3-4106-00879-07-1</t>
  </si>
  <si>
    <t>3-4106-00878-91-1</t>
  </si>
  <si>
    <t>3-4106-00880-75-4</t>
  </si>
  <si>
    <t>5-4106-00088-68-2</t>
  </si>
  <si>
    <t>3-4106-00823-00-9</t>
  </si>
  <si>
    <t>3-4106-00873-44-8</t>
  </si>
  <si>
    <t>3-4106-00871-80-1</t>
  </si>
  <si>
    <t>3-4106-01248-49-1</t>
  </si>
  <si>
    <t>3-4106-00883-11-7</t>
  </si>
  <si>
    <t>3-4106-00683-10-0</t>
  </si>
  <si>
    <t>3-4106-00879-79-9</t>
  </si>
  <si>
    <t>3-4106-00875-27-1</t>
  </si>
  <si>
    <t>3-4106-00878-85-7</t>
  </si>
  <si>
    <t>3-4106-00634-35-4</t>
  </si>
  <si>
    <t>3-4708-00260-59-8</t>
  </si>
  <si>
    <t>3-4712-00818-63-7</t>
  </si>
  <si>
    <t>3-4106-00883-25-7</t>
  </si>
  <si>
    <t>3-4106-00883-52-4</t>
  </si>
  <si>
    <t>3-4106-00778-08-9</t>
  </si>
  <si>
    <t>3-4106-00882-90-1</t>
  </si>
  <si>
    <t>3-4106-00883-42-7</t>
  </si>
  <si>
    <t>3-4106-00874-89-4</t>
  </si>
  <si>
    <t>3-4111-00268-42-2</t>
  </si>
  <si>
    <t>3-4106-00823-01-7</t>
  </si>
  <si>
    <t>5-4106-00054-91-5</t>
  </si>
  <si>
    <t>3-4106-00632-10-6</t>
  </si>
  <si>
    <t>3-4106-00882-35-8</t>
  </si>
  <si>
    <t>3-4106-00882-10-2</t>
  </si>
  <si>
    <t>3-4106-00875-83-1</t>
  </si>
  <si>
    <t>3-4119-00379-33-4</t>
  </si>
  <si>
    <t>3-4106-00879-55-1</t>
  </si>
  <si>
    <t>3-4106-00666-07-8</t>
  </si>
  <si>
    <t>3-4305-01007-48-3</t>
  </si>
  <si>
    <t>3-1199-00250-17-0</t>
  </si>
  <si>
    <t>3-4106-00716-12-1</t>
  </si>
  <si>
    <t>3-4106-00667-63-5</t>
  </si>
  <si>
    <t>3-4106-00667-56-2</t>
  </si>
  <si>
    <t>3-4106-00687-05-9</t>
  </si>
  <si>
    <t>3-4106-00668-61-5</t>
  </si>
  <si>
    <t>3-4106-00668-29-1</t>
  </si>
  <si>
    <t>3-4106-00687-95-4</t>
  </si>
  <si>
    <t>3-4106-00635-85-7</t>
  </si>
  <si>
    <t>3-4106-00661-88-2</t>
  </si>
  <si>
    <t>3-4106-00638-67-8</t>
  </si>
  <si>
    <t>3-4106-00667-89-9</t>
  </si>
  <si>
    <t>3-4099-00334-82-6</t>
  </si>
  <si>
    <t>4-4106-00001-25-2</t>
  </si>
  <si>
    <t>3-4106-00666-18-3</t>
  </si>
  <si>
    <t>3-4106-00759-67-0</t>
  </si>
  <si>
    <t>5-4106-00134-15-3</t>
  </si>
  <si>
    <t>3-4106-00666-30-2</t>
  </si>
  <si>
    <t>3-4507-00603-23-0</t>
  </si>
  <si>
    <t>3-4106-00884-17-1</t>
  </si>
  <si>
    <t>3-4106-00664-01-6</t>
  </si>
  <si>
    <t>3-4106-00670-15-6</t>
  </si>
  <si>
    <t>3-4106-01002-31-9</t>
  </si>
  <si>
    <t>3-4309-00387-06-9</t>
  </si>
  <si>
    <t>3-4106-00670-26-1</t>
  </si>
  <si>
    <t>5-4505-00017-16-3</t>
  </si>
  <si>
    <t>3-4106-00687-79-2</t>
  </si>
  <si>
    <t>3-4106-00670-52-1</t>
  </si>
  <si>
    <t>3-4106-00638-37-6</t>
  </si>
  <si>
    <t>3-5506-00008-01-1</t>
  </si>
  <si>
    <t>3-4106-00662-09-9</t>
  </si>
  <si>
    <t>5-4106-00072-53-1</t>
  </si>
  <si>
    <t>3-4106-00664-10-5</t>
  </si>
  <si>
    <t>3-4106-00668-97-6</t>
  </si>
  <si>
    <t>3-4106-00668-85-2</t>
  </si>
  <si>
    <t>3-4106-00670-76-8</t>
  </si>
  <si>
    <t>3-4106-00785-56-5</t>
  </si>
  <si>
    <t>3-4106-00788-73-4</t>
  </si>
  <si>
    <t>3-4106-00786-18-9</t>
  </si>
  <si>
    <t>3-4106-00789-36-6</t>
  </si>
  <si>
    <t>3-4106-00788-36-0</t>
  </si>
  <si>
    <t>3-4106-00792-00-6</t>
  </si>
  <si>
    <t>3-4106-00791-42-5</t>
  </si>
  <si>
    <t>3-4106-00788-91-2</t>
  </si>
  <si>
    <t>3-4106-00791-20-4</t>
  </si>
  <si>
    <t>3-4106-01247-89-3</t>
  </si>
  <si>
    <t>3-4106-00790-34-8</t>
  </si>
  <si>
    <t>3-4106-00790-97-6</t>
  </si>
  <si>
    <t>3-4106-00791-47-6</t>
  </si>
  <si>
    <t>3-4106-00789-46-3</t>
  </si>
  <si>
    <t>3-4106-00789-37-4</t>
  </si>
  <si>
    <t>3-4106-00793-66-5</t>
  </si>
  <si>
    <t>3-4106-00793-48-7</t>
  </si>
  <si>
    <t>3-4106-00792-89-8</t>
  </si>
  <si>
    <t>3-4106-00792-19-7</t>
  </si>
  <si>
    <t>3-4106-00786-37-5</t>
  </si>
  <si>
    <t>3-4106-00786-51-1</t>
  </si>
  <si>
    <t>3-4106-00788-64-5</t>
  </si>
  <si>
    <t>3-4106-00793-49-5</t>
  </si>
  <si>
    <t>3-4106-00785-26-3</t>
  </si>
  <si>
    <t>3-4106-00793-97-5</t>
  </si>
  <si>
    <t>3-4106-00786-06-5</t>
  </si>
  <si>
    <t>3-4106-00788-37-8</t>
  </si>
  <si>
    <t>3-4106-00793-98-3</t>
  </si>
  <si>
    <t>3-4106-00790-57-7</t>
  </si>
  <si>
    <t>3-4106-00790-56-9</t>
  </si>
  <si>
    <t>3-4106-00785-41-7</t>
  </si>
  <si>
    <t>3-4401-00621-68-7</t>
  </si>
  <si>
    <t>3-4106-00793-11-8</t>
  </si>
  <si>
    <t>3-4106-00785-75-1</t>
  </si>
  <si>
    <t>3-4106-00786-52-9</t>
  </si>
  <si>
    <t>3-4106-00793-57-6</t>
  </si>
  <si>
    <t>5-4106-90000-36-4</t>
  </si>
  <si>
    <t>3-4106-00792-94-4</t>
  </si>
  <si>
    <t>3-4106-00785-70-1</t>
  </si>
  <si>
    <t>3-4106-00534-11-2</t>
  </si>
  <si>
    <t>3-4106-00786-03-1</t>
  </si>
  <si>
    <t>3-4106-00792-07-3</t>
  </si>
  <si>
    <t>3-4106-00785-35-2</t>
  </si>
  <si>
    <t>3-4106-00788-65-3</t>
  </si>
  <si>
    <t>3-2301-00455-47-9</t>
  </si>
  <si>
    <t>3-4106-00794-23-8</t>
  </si>
  <si>
    <t>3-4106-00791-48-4</t>
  </si>
  <si>
    <t>3-4106-00792-90-1</t>
  </si>
  <si>
    <t>3-4106-00789-08-1</t>
  </si>
  <si>
    <t>3-4106-00697-00-3</t>
  </si>
  <si>
    <t>3-4106-00691-46-3</t>
  </si>
  <si>
    <t>3-4106-00693-16-4</t>
  </si>
  <si>
    <t>3-4106-00699-19-7</t>
  </si>
  <si>
    <t>3-4106-00691-88-9</t>
  </si>
  <si>
    <t>3-4106-00691-93-5</t>
  </si>
  <si>
    <t>3-4106-00691-05-6</t>
  </si>
  <si>
    <t>3-4106-00693-40-7</t>
  </si>
  <si>
    <t>3-4106-00692-38-9</t>
  </si>
  <si>
    <t>3-4106-00699-75-8</t>
  </si>
  <si>
    <t>3-4106-00692-33-8</t>
  </si>
  <si>
    <t>3-4106-00699-33-2</t>
  </si>
  <si>
    <t>3-4106-00693-68-7</t>
  </si>
  <si>
    <t>3-4106-00691-39-1</t>
  </si>
  <si>
    <t>3-4106-00700-76-4</t>
  </si>
  <si>
    <t>3-4106-00692-67-2</t>
  </si>
  <si>
    <t>3-4106-00698-98-1</t>
  </si>
  <si>
    <t>3-4106-00693-64-4</t>
  </si>
  <si>
    <t>3-4106-00692-47-8</t>
  </si>
  <si>
    <t>3-4106-00701-68-0</t>
  </si>
  <si>
    <t>5-4706-90000-90-9</t>
  </si>
  <si>
    <t>3-4106-00700-77-2</t>
  </si>
  <si>
    <t>3-4106-00693-76-8</t>
  </si>
  <si>
    <t>3-4106-00693-75-0</t>
  </si>
  <si>
    <t>3-4106-00701-69-8</t>
  </si>
  <si>
    <t>3-4199-00317-63-8</t>
  </si>
  <si>
    <t>3-4106-00700-95-1</t>
  </si>
  <si>
    <t>3-4106-00700-87-0</t>
  </si>
  <si>
    <t>3-4106-00701-27-2</t>
  </si>
  <si>
    <t>3-4106-00700-70-5</t>
  </si>
  <si>
    <t>3-4106-00693-63-6</t>
  </si>
  <si>
    <t>3-4106-00701-73-6</t>
  </si>
  <si>
    <t>3-4106-00698-88-3</t>
  </si>
  <si>
    <t>3-4106-00693-69-5</t>
  </si>
  <si>
    <t>3-4106-00691-76-5</t>
  </si>
  <si>
    <t>3-4106-00698-82-4</t>
  </si>
  <si>
    <t>015052419565</t>
  </si>
  <si>
    <t>015052245281</t>
  </si>
  <si>
    <t>020007515939</t>
  </si>
  <si>
    <t>015052140035</t>
  </si>
  <si>
    <t>015052544891</t>
  </si>
  <si>
    <t>015052517874</t>
  </si>
  <si>
    <t>015052945007</t>
  </si>
  <si>
    <t>015052944996</t>
  </si>
  <si>
    <t>020007575212</t>
  </si>
  <si>
    <t>015058081087</t>
  </si>
  <si>
    <t>020007594474</t>
  </si>
  <si>
    <t>015052334810</t>
  </si>
  <si>
    <t>020007550012</t>
  </si>
  <si>
    <t>015052213549</t>
  </si>
  <si>
    <t>020007144188</t>
  </si>
  <si>
    <t>015052359751</t>
  </si>
  <si>
    <t>020007482037</t>
  </si>
  <si>
    <t>020007661380</t>
  </si>
  <si>
    <t>015052359492</t>
  </si>
  <si>
    <t>020007663536</t>
  </si>
  <si>
    <t>015052687356</t>
  </si>
  <si>
    <t>015052295147</t>
  </si>
  <si>
    <t>015052536604</t>
  </si>
  <si>
    <t>015052004580</t>
  </si>
  <si>
    <t>015052003110</t>
  </si>
  <si>
    <t>015052035569</t>
  </si>
  <si>
    <t>020007755197</t>
  </si>
  <si>
    <t>020007790505</t>
  </si>
  <si>
    <t>020007375844</t>
  </si>
  <si>
    <t>020006999073</t>
  </si>
  <si>
    <t>020007849954</t>
  </si>
  <si>
    <t>015052905306</t>
  </si>
  <si>
    <t>015058048728</t>
  </si>
  <si>
    <t>015052072432</t>
  </si>
  <si>
    <t>015058054311</t>
  </si>
  <si>
    <t>020008996580</t>
  </si>
  <si>
    <t>020006407692</t>
  </si>
  <si>
    <t>020008636560</t>
  </si>
  <si>
    <t>020009084839</t>
  </si>
  <si>
    <t>020009084025</t>
  </si>
  <si>
    <t>020008980507</t>
  </si>
  <si>
    <t>020008682561</t>
  </si>
  <si>
    <t>020008859843</t>
  </si>
  <si>
    <t>020009054987</t>
  </si>
  <si>
    <t>020008530465</t>
  </si>
  <si>
    <t>020009030589</t>
  </si>
  <si>
    <t>020008812302</t>
  </si>
  <si>
    <t>020008881006</t>
  </si>
  <si>
    <t>020008874158</t>
  </si>
  <si>
    <t>015058090076</t>
  </si>
  <si>
    <t>015058112652</t>
  </si>
  <si>
    <t>015052314092</t>
  </si>
  <si>
    <t>020008751178</t>
  </si>
  <si>
    <t>020008745747</t>
  </si>
  <si>
    <t>020008759354</t>
  </si>
  <si>
    <t>015052507693</t>
  </si>
  <si>
    <t>020007527497</t>
  </si>
  <si>
    <t>020007624417</t>
  </si>
  <si>
    <t>020007541918</t>
  </si>
  <si>
    <t>015052214977</t>
  </si>
  <si>
    <t>020008673221</t>
  </si>
  <si>
    <t>020009035741</t>
  </si>
  <si>
    <t>020009043336</t>
  </si>
  <si>
    <t>015058110236</t>
  </si>
  <si>
    <t>020008653110</t>
  </si>
  <si>
    <t>015052072107</t>
  </si>
  <si>
    <t>015052388940</t>
  </si>
  <si>
    <t>020008613956</t>
  </si>
  <si>
    <t>020008425232</t>
  </si>
  <si>
    <t>020008419623</t>
  </si>
  <si>
    <t>015052071088</t>
  </si>
  <si>
    <t>020008304301</t>
  </si>
  <si>
    <t>020003798795</t>
  </si>
  <si>
    <t>015058083372</t>
  </si>
  <si>
    <t>020008289670</t>
  </si>
  <si>
    <t>015058044148</t>
  </si>
  <si>
    <t xml:space="preserve"> ธ .ค.  -55</t>
  </si>
  <si>
    <t xml:space="preserve"> ธ .ค.  -56</t>
  </si>
  <si>
    <t>ส.อบต.</t>
  </si>
  <si>
    <t>015052219927</t>
  </si>
  <si>
    <t>020009136896</t>
  </si>
  <si>
    <t>020009134991</t>
  </si>
  <si>
    <t>020009139048</t>
  </si>
  <si>
    <t>นางมะลิจันทร์  บุดชาดา</t>
  </si>
  <si>
    <t>015058049546</t>
  </si>
  <si>
    <t>มี.ค</t>
  </si>
  <si>
    <t>เม.ย.</t>
  </si>
  <si>
    <t>38</t>
  </si>
  <si>
    <t xml:space="preserve">                ส.อบต. หมู่ที่  6</t>
  </si>
  <si>
    <t>020007306077</t>
  </si>
  <si>
    <t>015058025758</t>
  </si>
  <si>
    <t>นางบัวเรียน  จันทร์ธานี</t>
  </si>
  <si>
    <t>3-4106-00883-02-8</t>
  </si>
  <si>
    <t>3-4106-00874-70-3</t>
  </si>
  <si>
    <t>3-4106-00873-66-9</t>
  </si>
  <si>
    <t>3-4106-00875-21-1</t>
  </si>
  <si>
    <t>5-4106-00127-08-4</t>
  </si>
  <si>
    <t>3-4106-00877-40-1</t>
  </si>
  <si>
    <t>3-4106-00871-76-3</t>
  </si>
  <si>
    <t>3-4106-00871-92-5</t>
  </si>
  <si>
    <t>3-4106-00871-03-8</t>
  </si>
  <si>
    <t>3-4106-00872-37-9</t>
  </si>
  <si>
    <t>3-4106-00872-41-7</t>
  </si>
  <si>
    <t>3-4106-00872-42-5</t>
  </si>
  <si>
    <t>3-4106-00872-61-1</t>
  </si>
  <si>
    <t>3-4106-00872-60-3</t>
  </si>
  <si>
    <t>3-4106-00872-82-4</t>
  </si>
  <si>
    <t>3-4106-00873-36-7</t>
  </si>
  <si>
    <t>3-4106-00873-73-1</t>
  </si>
  <si>
    <t>3-4106-00874-08-8</t>
  </si>
  <si>
    <t>นางคำพันธ์  สวัสดิ์ศรีภาพ</t>
  </si>
  <si>
    <t>5-4101-00116-83-1</t>
  </si>
  <si>
    <t>3-4106-00874-99-1</t>
  </si>
  <si>
    <t>3-4106-00875-51-3</t>
  </si>
  <si>
    <t>3-4106-00875-76-9</t>
  </si>
  <si>
    <t>3-4106-00875-96-3</t>
  </si>
  <si>
    <t>3-4106-00876-30-7</t>
  </si>
  <si>
    <t>3-4106-00876-29-3</t>
  </si>
  <si>
    <t>3-4106-00871-18-6</t>
  </si>
  <si>
    <t>3-4106-00671-33-1</t>
  </si>
  <si>
    <t>3-4106-00877-76-1</t>
  </si>
  <si>
    <t>3-4106-00879-43-8</t>
  </si>
  <si>
    <t>3-4101-01968-38-9</t>
  </si>
  <si>
    <t>3-4106-00880-48-7</t>
  </si>
  <si>
    <t>3-4106-00880-53-3</t>
  </si>
  <si>
    <t>3-4106-00684-55-6</t>
  </si>
  <si>
    <t>3-4106-00880-83-5</t>
  </si>
  <si>
    <t>3-4101-01581-92-1</t>
  </si>
  <si>
    <t>3-4106-00881-51-3</t>
  </si>
  <si>
    <t>3-4106-00881-59-9</t>
  </si>
  <si>
    <t>3-4106-00881-80-7</t>
  </si>
  <si>
    <t>3-4106-00881-89-1</t>
  </si>
  <si>
    <t>3-4106-00881-98-0</t>
  </si>
  <si>
    <t>3-4106-00880-31-2</t>
  </si>
  <si>
    <t>3-4001-00631-86-1</t>
  </si>
  <si>
    <t>3-4101-01222-14-0</t>
  </si>
  <si>
    <t>3-4106-00883-19-2</t>
  </si>
  <si>
    <t>3-4106-00883-56-7</t>
  </si>
  <si>
    <t>นายบุญมาก  พวงกัลยา</t>
  </si>
  <si>
    <t>3-4106-00883-55-9</t>
  </si>
  <si>
    <t>3-4112-00961-27-8</t>
  </si>
  <si>
    <t>3-4106-00877-58-3</t>
  </si>
  <si>
    <t>3-4305-00801-93-3</t>
  </si>
  <si>
    <t>3-4305-00801-94-1</t>
  </si>
  <si>
    <t>3-4106-00178-14-6</t>
  </si>
  <si>
    <t>3-4106-00880-52-5</t>
  </si>
  <si>
    <t>3-4106-00880-47-9</t>
  </si>
  <si>
    <t xml:space="preserve">        (ลงชื่อ).............................................................ผู้รับรองข้อมูล</t>
  </si>
  <si>
    <t xml:space="preserve">                                             </t>
  </si>
  <si>
    <t>020022499378</t>
  </si>
  <si>
    <t xml:space="preserve">         (  นายพงษ์ศักดิ์  ศรีบุโฮม  )</t>
  </si>
  <si>
    <t xml:space="preserve">          (  นายอุทัย  มนต์อินทร์  )</t>
  </si>
  <si>
    <t xml:space="preserve">                       ส.อบต. หมู่ที่  10</t>
  </si>
  <si>
    <t xml:space="preserve">        (ลงชื่อ).........................................................ผู้รับรองข้อมูล</t>
  </si>
  <si>
    <t xml:space="preserve">                 (  นางกองแก้ว  สอนสมบัติ  )</t>
  </si>
  <si>
    <t xml:space="preserve">                ส.อบต. หมู่ที่  10</t>
  </si>
  <si>
    <t xml:space="preserve">         (  นายนาวา  ซองทุมมินทร์  )</t>
  </si>
  <si>
    <t>020019597570</t>
  </si>
  <si>
    <t>นางชลธร  รื่นศาสตร์</t>
  </si>
  <si>
    <t>3-1302-00335-50-6</t>
  </si>
  <si>
    <t>020007974002</t>
  </si>
  <si>
    <t>015052214260</t>
  </si>
  <si>
    <t>020008545060</t>
  </si>
  <si>
    <t>020006659465</t>
  </si>
  <si>
    <t>020007023100</t>
  </si>
  <si>
    <t>020007064409</t>
  </si>
  <si>
    <t>015052468069</t>
  </si>
  <si>
    <t>015058090173</t>
  </si>
  <si>
    <t>020007679242</t>
  </si>
  <si>
    <t>020007684758</t>
  </si>
  <si>
    <t>020007592430</t>
  </si>
  <si>
    <t>020008108961</t>
  </si>
  <si>
    <t>020008236805</t>
  </si>
  <si>
    <t>020009230517</t>
  </si>
  <si>
    <t>020008548814</t>
  </si>
  <si>
    <t>020007623966</t>
  </si>
  <si>
    <t>015052595648</t>
  </si>
  <si>
    <t>015052534911</t>
  </si>
  <si>
    <t>020008803999</t>
  </si>
  <si>
    <t>015058024257</t>
  </si>
  <si>
    <t>020015628492</t>
  </si>
  <si>
    <t>020018427623</t>
  </si>
  <si>
    <t>นายปรีดา   ศรีสุนาครัว</t>
  </si>
  <si>
    <t>015052937624</t>
  </si>
  <si>
    <t>020012619662</t>
  </si>
  <si>
    <t>3-4121-00188-76-4</t>
  </si>
  <si>
    <t>3-4106-00724-38-8</t>
  </si>
  <si>
    <t>นายวีระ  วัฒนะมหาตม์</t>
  </si>
  <si>
    <t>3-4106-000884-09-1</t>
  </si>
  <si>
    <t>3-4106-00884-10-5</t>
  </si>
  <si>
    <t>3-4106-00883-96-6</t>
  </si>
  <si>
    <t>3-4106-00884-13-0</t>
  </si>
  <si>
    <t>020023788172</t>
  </si>
  <si>
    <t>015052387368</t>
  </si>
  <si>
    <t>3-4106-00721-01-0</t>
  </si>
  <si>
    <t>3-2099-00459-24-8</t>
  </si>
  <si>
    <t>3-4106-00721-18-4</t>
  </si>
  <si>
    <t>3-4106-00721-24-9</t>
  </si>
  <si>
    <t>3-4106-00721-25-7</t>
  </si>
  <si>
    <t>3-4106-00721-31-1</t>
  </si>
  <si>
    <t>3-4106-00721-32-0</t>
  </si>
  <si>
    <t>3-4106-00721-45-1</t>
  </si>
  <si>
    <t>3-4106-00721-53-2</t>
  </si>
  <si>
    <t>3-4120-00097-77-5</t>
  </si>
  <si>
    <t>3-4106-00721-94-0</t>
  </si>
  <si>
    <t>3-4106-00722-06-7</t>
  </si>
  <si>
    <t>3-4106-00722-11-3</t>
  </si>
  <si>
    <t>3-4106-00722-47-4</t>
  </si>
  <si>
    <t>3-4106-00722-48-2</t>
  </si>
  <si>
    <t>3-4106-00722-59-8</t>
  </si>
  <si>
    <t>3-4106-00722-58-0</t>
  </si>
  <si>
    <t>3-4106-00722-68-7</t>
  </si>
  <si>
    <t>3-4106-00722-74-1</t>
  </si>
  <si>
    <t>3-4106-00722-91-1</t>
  </si>
  <si>
    <t>3-4106-00722-97-1</t>
  </si>
  <si>
    <t>3-4106-00722-98-9</t>
  </si>
  <si>
    <t>3-4106-00723-05-5</t>
  </si>
  <si>
    <t>3-4106-00723-11-0</t>
  </si>
  <si>
    <t>3-4106-00723-15-2</t>
  </si>
  <si>
    <t>3-4106-00723-19-5</t>
  </si>
  <si>
    <t>3-4106-00723-33-1</t>
  </si>
  <si>
    <t>3-4106-00723-36-5</t>
  </si>
  <si>
    <t>3-4106-00723-60-8</t>
  </si>
  <si>
    <t>3-4106-00723-59-4</t>
  </si>
  <si>
    <t>3-4106-00723-79-9</t>
  </si>
  <si>
    <t>3-4106-00723-86-1</t>
  </si>
  <si>
    <t>3-4106-00723-92-6</t>
  </si>
  <si>
    <t>3-4106-00724-41-8</t>
  </si>
  <si>
    <t>3-4106-00724-80-9</t>
  </si>
  <si>
    <t>3-4106-00724-81-7</t>
  </si>
  <si>
    <t>3-4106-00724-82-5</t>
  </si>
  <si>
    <t>3-4106-00724-83-3</t>
  </si>
  <si>
    <t>3-4106-00725-11-2</t>
  </si>
  <si>
    <t>3-4106-00725-12-1</t>
  </si>
  <si>
    <t>3-4106-00725-35-0</t>
  </si>
  <si>
    <t>3-4101-01794-78-0</t>
  </si>
  <si>
    <t>3-4106-00725-59-7</t>
  </si>
  <si>
    <t>3-4106-00725-74-1</t>
  </si>
  <si>
    <t>3-4106-00725-79-1</t>
  </si>
  <si>
    <t>3-4106-00725-99-6</t>
  </si>
  <si>
    <t>3-4106-00726-11-9</t>
  </si>
  <si>
    <t>3-4106-00726-24-1</t>
  </si>
  <si>
    <t>3-4106-00726-38-1</t>
  </si>
  <si>
    <t>3-4106-00726-47-0</t>
  </si>
  <si>
    <t>3-4106-00726-57-7</t>
  </si>
  <si>
    <t>3-4106-00726-83-6</t>
  </si>
  <si>
    <t>3-4106-00891-55-1</t>
  </si>
  <si>
    <t>3-4106-00748-37-6</t>
  </si>
  <si>
    <t>3-4106-00748-62-7</t>
  </si>
  <si>
    <t>3-4106-00716-87-3</t>
  </si>
  <si>
    <t>3-4106-00749-15-1</t>
  </si>
  <si>
    <t>3-4106-00749-16-0</t>
  </si>
  <si>
    <t>3-4106-00749-53-4</t>
  </si>
  <si>
    <t>3-4106-00749-59-3</t>
  </si>
  <si>
    <t>3-4106-00750-11-7</t>
  </si>
  <si>
    <t>3-4106-01307-35-7</t>
  </si>
  <si>
    <t>3-4106-00721-66-4</t>
  </si>
  <si>
    <t>3-4209-00577-01-1</t>
  </si>
  <si>
    <t>3-4106-00749-81-0</t>
  </si>
  <si>
    <t>3-4101-01444-61-4</t>
  </si>
  <si>
    <t>5-4106-90005-87-1</t>
  </si>
  <si>
    <t>3-4106-00724-00-1</t>
  </si>
  <si>
    <t>3-4106-00721-77-0</t>
  </si>
  <si>
    <t>นายประพันธ์     กลางเดช</t>
  </si>
  <si>
    <t>3-4106-00749-72-1</t>
  </si>
  <si>
    <t>3-4106-00721-30-3</t>
  </si>
  <si>
    <t>3-4106-00722-21-1</t>
  </si>
  <si>
    <t>3-4106-00726-64-0</t>
  </si>
  <si>
    <t>3-4106-00747-63-7</t>
  </si>
  <si>
    <t>4-4106-00002-79-8</t>
  </si>
  <si>
    <t>3-4016-00388-32-0</t>
  </si>
  <si>
    <t>3-4106-00747-72-8</t>
  </si>
  <si>
    <t>3-4106-00722-42-3</t>
  </si>
  <si>
    <t>3-4106-00644-73-2</t>
  </si>
  <si>
    <t>3-4106-00722-62-8</t>
  </si>
  <si>
    <t>นางบัวลี  บูรณะสรรค์</t>
  </si>
  <si>
    <t>3-4106-00879-17-9</t>
  </si>
  <si>
    <t>3-4106-00725-84-8</t>
  </si>
  <si>
    <t>3-4106-00721-70-2</t>
  </si>
  <si>
    <t>3-4106-00748--35-0</t>
  </si>
  <si>
    <t>3-4106-00721-36-2</t>
  </si>
  <si>
    <t>3-4106-00725-88-1</t>
  </si>
  <si>
    <t>นางผัน  ศรีไชยโยรักษ์</t>
  </si>
  <si>
    <t>5-1014-00070-93-7</t>
  </si>
  <si>
    <t>020008735647</t>
  </si>
  <si>
    <t>020004917392</t>
  </si>
  <si>
    <t>นายวิเชียร  กองเข็ม</t>
  </si>
  <si>
    <t>นางอรุณ  สารีมา</t>
  </si>
  <si>
    <t>020010776913</t>
  </si>
  <si>
    <t>020006428539</t>
  </si>
  <si>
    <t>015052328057</t>
  </si>
  <si>
    <t>020025687516</t>
  </si>
  <si>
    <t>020025937779</t>
  </si>
  <si>
    <t>นางสาวนิภา  อรมัง</t>
  </si>
  <si>
    <t>3-4106-00604-38-2</t>
  </si>
  <si>
    <t>นางคำแปลง  บุญเกิด</t>
  </si>
  <si>
    <t>3-4106-00606-44-0</t>
  </si>
  <si>
    <t>นายอุบล  อะปะหัง</t>
  </si>
  <si>
    <t>3-4106-00601-29-4</t>
  </si>
  <si>
    <t>นายบุญเพ็ง  เหมัง</t>
  </si>
  <si>
    <t>3-4106-00601-49-9</t>
  </si>
  <si>
    <t>นางประดิษฐ์  ภูธรมิตร</t>
  </si>
  <si>
    <t>3-4106-00638-82-1</t>
  </si>
  <si>
    <t>นางบังอร  วารุกะกุล</t>
  </si>
  <si>
    <t>3-4106-01257-87-2</t>
  </si>
  <si>
    <t>นางจอมศรี  ชารีโคตร</t>
  </si>
  <si>
    <t>3-4106-00669-39-5</t>
  </si>
  <si>
    <t>นายประจักษ์  โพธิผล</t>
  </si>
  <si>
    <t>3-4106-00670-99-7</t>
  </si>
  <si>
    <t>นางสาวพรรณี  รัชศรีวงษ์</t>
  </si>
  <si>
    <t>3-4106-00694-85-3</t>
  </si>
  <si>
    <t>นางฉวี  โพธิผล</t>
  </si>
  <si>
    <t>3-4106-00696-00-7</t>
  </si>
  <si>
    <t>นายบุญเคน  อนุอัน</t>
  </si>
  <si>
    <t>3-4106-00697-41-1</t>
  </si>
  <si>
    <t>3-4106-00694-70-5</t>
  </si>
  <si>
    <t>นางปัญญา  นรินทร์</t>
  </si>
  <si>
    <t>3-4106-00749-00-3</t>
  </si>
  <si>
    <t>นายสมหวัง  ศรีบุโฮม</t>
  </si>
  <si>
    <t>3-4106-00749-26-7</t>
  </si>
  <si>
    <t>3-4308-00034-86-5</t>
  </si>
  <si>
    <t>นางบุญมี  ประทุม</t>
  </si>
  <si>
    <t>3-4106-00723-83-7</t>
  </si>
  <si>
    <t>นางนิ่มนวล  กลางเดช</t>
  </si>
  <si>
    <t>3-4106-00726-65-8</t>
  </si>
  <si>
    <t>3-4106-00691-55-2</t>
  </si>
  <si>
    <t>นางบัวหา  เยาวรัตน์</t>
  </si>
  <si>
    <t>3-4106-00873-31-6</t>
  </si>
  <si>
    <t>นายเรืองศิลป์  เจนการ</t>
  </si>
  <si>
    <t>3-4106-00879-50-1</t>
  </si>
  <si>
    <t>นายเรืองเดช  มั่งคั่งดี</t>
  </si>
  <si>
    <t>3-4106-00882-02-1</t>
  </si>
  <si>
    <t>นายชาย  บุญประเสริฐ</t>
  </si>
  <si>
    <t>3-4106-00639-46-1</t>
  </si>
  <si>
    <t>นายสมศักดิ์  แสงศิริ</t>
  </si>
  <si>
    <t>3-4106-00871-20-8</t>
  </si>
  <si>
    <t>นางบุญนำ  โพธิ์ศรี</t>
  </si>
  <si>
    <t>3-4106-00871-04-6</t>
  </si>
  <si>
    <t>นายมงกุฏ  จันทเกิด</t>
  </si>
  <si>
    <t>3-4106-00877-61-3</t>
  </si>
  <si>
    <t>นายเนาวรัตน์  เพ็ญอินทร์</t>
  </si>
  <si>
    <t>5-4106-00063-39-6</t>
  </si>
  <si>
    <t>นางสาวชุติมา  ประพฤติกิจ</t>
  </si>
  <si>
    <t>3-7009-00031-58-0</t>
  </si>
  <si>
    <t>นายอำนวย  เจริญเพ็ง</t>
  </si>
  <si>
    <t>3-4106-00623-62-0</t>
  </si>
  <si>
    <t>นางปราณี  ไชยแก้ว</t>
  </si>
  <si>
    <t>3-4106-00782-13-2</t>
  </si>
  <si>
    <t>นางสมใจ  บุญเกิด</t>
  </si>
  <si>
    <t>3-4106-00784-60-7</t>
  </si>
  <si>
    <t>นายโก  ทุมริน</t>
  </si>
  <si>
    <t>3-4106-00781-56-0</t>
  </si>
  <si>
    <t>นายวิรัตน์  พงษ์ลา</t>
  </si>
  <si>
    <t>3-4106-00781-60-8</t>
  </si>
  <si>
    <t>นายสุข  อัคคะฮาด</t>
  </si>
  <si>
    <t>3-4106-00280-05-6</t>
  </si>
  <si>
    <t>3-4106-00784-96-8</t>
  </si>
  <si>
    <t>นางลี  พงษ์ลา</t>
  </si>
  <si>
    <t>3-4106-00781-36-5</t>
  </si>
  <si>
    <t>นางจันทร์เพ็ญ  วันณะสา</t>
  </si>
  <si>
    <t>3-4106-00783-24-4</t>
  </si>
  <si>
    <t>นางบัวระภา  ศรีสุนาครัว</t>
  </si>
  <si>
    <t>3-4106-00886-67-1</t>
  </si>
  <si>
    <t>นางพรรณี  อิ่มสมบูรณ์</t>
  </si>
  <si>
    <t>3-2096-00294-99-5</t>
  </si>
  <si>
    <t>นางนวล  ปะทา</t>
  </si>
  <si>
    <t>3-4106-00792-85-5</t>
  </si>
  <si>
    <t>นางแก่นจันทร์  มาลาน้อย</t>
  </si>
  <si>
    <t>3-4106-00794-04-1</t>
  </si>
  <si>
    <t>นายทองใบ  ปะวะสาร</t>
  </si>
  <si>
    <t>3-4106-00789-09-9</t>
  </si>
  <si>
    <t>นางแพงพันธ์  สุขขวัญ</t>
  </si>
  <si>
    <t>4-4106-00002-73-9</t>
  </si>
  <si>
    <t>นางบุตร  นึกชอบ</t>
  </si>
  <si>
    <t>3-4106-00659-72-1</t>
  </si>
  <si>
    <t>นางลุน  กอบุตร</t>
  </si>
  <si>
    <t>3-4106-00659-78-1</t>
  </si>
  <si>
    <t>นายชายหาร  เทเวลา</t>
  </si>
  <si>
    <t>3-4712-00504-48-9</t>
  </si>
  <si>
    <t>นายอุดม  หินชนะ</t>
  </si>
  <si>
    <t>3-4106-00884-56-3</t>
  </si>
  <si>
    <t>นางสุภาภรณ์  หาตรงจิตต์</t>
  </si>
  <si>
    <t>3-4106-00884-92-0</t>
  </si>
  <si>
    <t>นางเสาวนีย์  พึ่งคำนวน</t>
  </si>
  <si>
    <t>3-4106-00885-76-4</t>
  </si>
  <si>
    <t>นางดวงใจ  ยางนอก</t>
  </si>
  <si>
    <t>3-4106-00887-34-1</t>
  </si>
  <si>
    <t>นางบัวลัย  นรินทร์</t>
  </si>
  <si>
    <t>3-4106-00889-01-8</t>
  </si>
  <si>
    <t>นางสาวลำใย  มหาเสนา</t>
  </si>
  <si>
    <t>3-4106-00889-90-5</t>
  </si>
  <si>
    <t>นายไพฑูรย์  ศรีภิรมย์</t>
  </si>
  <si>
    <t>3-4106-00890-31-8</t>
  </si>
  <si>
    <t>นายวิมุติ  พึ่งคำนวน</t>
  </si>
  <si>
    <t>3-4106-00179-73-8</t>
  </si>
  <si>
    <t>นางสาวลำใย  ศรีกงหัน</t>
  </si>
  <si>
    <t>3-4106-00885-59-4</t>
  </si>
  <si>
    <t>นายอำพร  โพธิผล</t>
  </si>
  <si>
    <t>3-4106-00755-60-7</t>
  </si>
  <si>
    <t>นางสร้อยแสงจันทร์  เผ่าผลงาม</t>
  </si>
  <si>
    <t>3-4106-00669-79-4</t>
  </si>
  <si>
    <t>นายชลสมุทร  ผลาวุฒิ</t>
  </si>
  <si>
    <t>3-5005-00014-43-4</t>
  </si>
  <si>
    <t>นางประไพ  แก้วผล</t>
  </si>
  <si>
    <t>3-4409-00632-23-3</t>
  </si>
  <si>
    <t>นายธำรง  นามฤาชัย</t>
  </si>
  <si>
    <t>3-4106-00684-33-5</t>
  </si>
  <si>
    <t>นายเสงี่ยม  โสภา</t>
  </si>
  <si>
    <t>3-4106-00873-55-3</t>
  </si>
  <si>
    <t>5-4101-00144-53-2</t>
  </si>
  <si>
    <t>3-4106-00880-60-6</t>
  </si>
  <si>
    <t>นายกองมี  สาธุการ</t>
  </si>
  <si>
    <t>3-4106-00877-05-2</t>
  </si>
  <si>
    <t>นางอุไรวรรณ  หีบแก้ว</t>
  </si>
  <si>
    <t>3-4106-00682-47-2</t>
  </si>
  <si>
    <t>นางจันทร์  วงจำปา</t>
  </si>
  <si>
    <t>5-4106-00135-34-6</t>
  </si>
  <si>
    <t>นายบัญญัติ  ประเสริฐกุล</t>
  </si>
  <si>
    <t>3-4106-01162-23-5</t>
  </si>
  <si>
    <t>นายแดน  ผิวทอง</t>
  </si>
  <si>
    <t>3-4106-00663-77-0</t>
  </si>
  <si>
    <t>นางประนอม  อินศิริ</t>
  </si>
  <si>
    <t>3-4106-00668-86-1</t>
  </si>
  <si>
    <t>นางสา  ตรีเสียง</t>
  </si>
  <si>
    <t>3-4106-00669-68-9</t>
  </si>
  <si>
    <t>นางประกาศ  เวียงหลวง</t>
  </si>
  <si>
    <t>3-4106-00670-81-4</t>
  </si>
  <si>
    <t>นางสาวอัญชลี  สุทธิบริบาล</t>
  </si>
  <si>
    <t>3-4106-00635-78-4</t>
  </si>
  <si>
    <t>นายมังกร  ภูเดช</t>
  </si>
  <si>
    <t>3-4106-00960-82-1</t>
  </si>
  <si>
    <t>นายเกรียงศักดิ์  ทองแสน</t>
  </si>
  <si>
    <t>3-4199-00150-45-8</t>
  </si>
  <si>
    <t>นายยศสมบูรณ์  เกษบรรณ</t>
  </si>
  <si>
    <t>3-6005-00217-71-7</t>
  </si>
  <si>
    <t>นางสมหวัง  ชารีโคตร</t>
  </si>
  <si>
    <t>3-4106-00660-18-5</t>
  </si>
  <si>
    <t>นางจันทรา  นาสมฝัน</t>
  </si>
  <si>
    <t>3-4106-00966-65-9</t>
  </si>
  <si>
    <t>นางทองนาค  ฤทธิ์ละคร</t>
  </si>
  <si>
    <t>3-4106-00785-36-1</t>
  </si>
  <si>
    <t>นางจันทร์ดี  สุวรรณรงค์</t>
  </si>
  <si>
    <t>3-4106-00785-98-1</t>
  </si>
  <si>
    <t>นางบัวพันธ์  จันทร์ปัญญา</t>
  </si>
  <si>
    <t>3-4106-00788-11-4</t>
  </si>
  <si>
    <t>นายแสวง  รัตนเสนศรี</t>
  </si>
  <si>
    <t>3-4106-00794-07-6</t>
  </si>
  <si>
    <t>นายเขียว  วังหอม</t>
  </si>
  <si>
    <t>3-4106-00794-10-6</t>
  </si>
  <si>
    <t>นางทองสุข  ทุมกระเดื่อง</t>
  </si>
  <si>
    <t>3-4106-00788-66-1</t>
  </si>
  <si>
    <t>นายสมศักดิ์  มีจันที</t>
  </si>
  <si>
    <t>3-4106-01004-62-1</t>
  </si>
  <si>
    <t>นายประวัติ  ศิริโยธา</t>
  </si>
  <si>
    <t>3-4104-01311-78-4</t>
  </si>
  <si>
    <t>นางสาววราภรณ์  นรินทร์</t>
  </si>
  <si>
    <t>3-4106-00692-70-2</t>
  </si>
  <si>
    <t>นางวันเพ็ญ  นรินทร์</t>
  </si>
  <si>
    <t>3-4106-00693-35-1</t>
  </si>
  <si>
    <t>นางวจันทร์  ยุบลวัฒน์</t>
  </si>
  <si>
    <t>3-4106-00700-72-1</t>
  </si>
  <si>
    <t>3-4106-00700-84-5</t>
  </si>
  <si>
    <t>นางราตรี  แจ้งดี</t>
  </si>
  <si>
    <t>3-4106-00701-49-3</t>
  </si>
  <si>
    <t>นายจีระพันธ์  ศรีบุโฮม</t>
  </si>
  <si>
    <t>3-4106-00701-66-3</t>
  </si>
  <si>
    <t>นางวาปี  จันทบูลย์</t>
  </si>
  <si>
    <t>3-4106-00702-00-7</t>
  </si>
  <si>
    <t>นางสิมมา  บุญโฮมสิน</t>
  </si>
  <si>
    <t>3-4106-00696-83-0</t>
  </si>
  <si>
    <t>นายปัญญา  บุโฮม</t>
  </si>
  <si>
    <t>015052315721</t>
  </si>
  <si>
    <t>015052507716</t>
  </si>
  <si>
    <t>015052038305</t>
  </si>
  <si>
    <t>020027223217</t>
  </si>
  <si>
    <t>020006921139</t>
  </si>
  <si>
    <t>015058027310</t>
  </si>
  <si>
    <t>020027629091</t>
  </si>
  <si>
    <t>015052246790</t>
  </si>
  <si>
    <t>020015845622</t>
  </si>
  <si>
    <t>นายโชคอนันต์  รัฐบันรินทร์</t>
  </si>
  <si>
    <t>3-4106-00699-84-7</t>
  </si>
  <si>
    <t>นายสีโอน  อันจะนะ</t>
  </si>
  <si>
    <t>3-4106-00700-34-9</t>
  </si>
  <si>
    <t>015052342439</t>
  </si>
  <si>
    <t>020028000341</t>
  </si>
  <si>
    <t>015052944988</t>
  </si>
  <si>
    <t>015052204762</t>
  </si>
  <si>
    <t>015052361984</t>
  </si>
  <si>
    <t>015058025481</t>
  </si>
  <si>
    <t>020023844487</t>
  </si>
  <si>
    <t>015052401441</t>
  </si>
  <si>
    <t>020028066492</t>
  </si>
  <si>
    <t>015058048702</t>
  </si>
  <si>
    <t>020024077934</t>
  </si>
  <si>
    <t>นางบานเย็น  อัคคะฮาด</t>
  </si>
  <si>
    <t>015052835395</t>
  </si>
  <si>
    <t>015052554967</t>
  </si>
  <si>
    <t>020024589688</t>
  </si>
  <si>
    <t>020024533417</t>
  </si>
  <si>
    <t>020023966657</t>
  </si>
  <si>
    <t>020023894741</t>
  </si>
  <si>
    <t>020027773644</t>
  </si>
  <si>
    <t>015052343841</t>
  </si>
  <si>
    <t>020028685224</t>
  </si>
  <si>
    <t>020024823664</t>
  </si>
  <si>
    <t>015052503225</t>
  </si>
  <si>
    <t>015052386998</t>
  </si>
  <si>
    <t>015052963213</t>
  </si>
  <si>
    <t>015052295294</t>
  </si>
  <si>
    <t>020025303025</t>
  </si>
  <si>
    <t>015052520168</t>
  </si>
  <si>
    <t xml:space="preserve">015058049253 </t>
  </si>
  <si>
    <t>015052360506</t>
  </si>
  <si>
    <t>020027739321</t>
  </si>
  <si>
    <t>020028446436</t>
  </si>
  <si>
    <t>020025776250</t>
  </si>
  <si>
    <t>015052265774</t>
  </si>
  <si>
    <t>020025743229</t>
  </si>
  <si>
    <t>020028704030</t>
  </si>
  <si>
    <t>020029093119</t>
  </si>
  <si>
    <t>020028507018</t>
  </si>
  <si>
    <t>020028590607</t>
  </si>
  <si>
    <t>015052519020</t>
  </si>
  <si>
    <t>020027976345</t>
  </si>
  <si>
    <t>015052070618</t>
  </si>
  <si>
    <t>020027741562</t>
  </si>
  <si>
    <t>020020875099</t>
  </si>
  <si>
    <t>020025248790</t>
  </si>
  <si>
    <t>020025536767</t>
  </si>
  <si>
    <t>020007271262</t>
  </si>
  <si>
    <t>020026281042</t>
  </si>
  <si>
    <t>5-4106-00069-03-3</t>
  </si>
  <si>
    <t>นางบุญมี  รักษาเมือง</t>
  </si>
  <si>
    <t>020007307447</t>
  </si>
  <si>
    <t>020027975365</t>
  </si>
  <si>
    <t>015052758240</t>
  </si>
  <si>
    <t>020025164203</t>
  </si>
  <si>
    <t>นางประนอม  เค้ามาก</t>
  </si>
  <si>
    <t>3-4099-00806-67-1</t>
  </si>
  <si>
    <t>020027778733</t>
  </si>
  <si>
    <t>020027778262</t>
  </si>
  <si>
    <t>015052283671</t>
  </si>
  <si>
    <t>020027975802</t>
  </si>
  <si>
    <t>020028080858</t>
  </si>
  <si>
    <t>015052247071</t>
  </si>
  <si>
    <t>015058048972</t>
  </si>
  <si>
    <t>020028518156</t>
  </si>
  <si>
    <t>020025137579</t>
  </si>
  <si>
    <t>020025344188</t>
  </si>
  <si>
    <t>015052332397</t>
  </si>
  <si>
    <t>020028405844</t>
  </si>
  <si>
    <t>020007013335</t>
  </si>
  <si>
    <t>020028895491</t>
  </si>
  <si>
    <t>015052072212</t>
  </si>
  <si>
    <t>020028824428</t>
  </si>
  <si>
    <t>020028806848</t>
  </si>
  <si>
    <t>020028813372</t>
  </si>
  <si>
    <t>020028821462</t>
  </si>
  <si>
    <t>020028913285</t>
  </si>
  <si>
    <t>020028785098</t>
  </si>
  <si>
    <t>นางคำจันทร์  นันทะการ</t>
  </si>
  <si>
    <t>นายประเภท  ศรีไชยโยรักษ์</t>
  </si>
  <si>
    <t>นางสะใบพร   พานเมือง</t>
  </si>
  <si>
    <t>นายบุญศรี  บุญพิคำ</t>
  </si>
  <si>
    <t>020038416313</t>
  </si>
  <si>
    <t>020040315730</t>
  </si>
  <si>
    <t>020030540548</t>
  </si>
  <si>
    <t>020039964985</t>
  </si>
  <si>
    <t>015058051266</t>
  </si>
  <si>
    <t>015058048752</t>
  </si>
  <si>
    <t>015052346734</t>
  </si>
  <si>
    <t>020029705532</t>
  </si>
  <si>
    <t>นางไสว  โพธิศาล</t>
  </si>
  <si>
    <t>3-4106-00748-88-1</t>
  </si>
  <si>
    <t>นางจุลนี  ประพาศพงษ์</t>
  </si>
  <si>
    <t>020031097546</t>
  </si>
  <si>
    <t>3-4106-00889-66-2</t>
  </si>
  <si>
    <t>020040975196</t>
  </si>
  <si>
    <t>020046081703</t>
  </si>
  <si>
    <t>นายคำพอง  โคตรบุญมา</t>
  </si>
  <si>
    <t>3-4106-00059-37-6</t>
  </si>
  <si>
    <t>020035105983</t>
  </si>
  <si>
    <t>นายบุญรักษ์  อยู่ทน</t>
  </si>
  <si>
    <t>3-4106-00604-53-6</t>
  </si>
  <si>
    <t>015052595355</t>
  </si>
  <si>
    <t>นายเลิศ  บัวแดง</t>
  </si>
  <si>
    <t>020045301704</t>
  </si>
  <si>
    <t>นายกนก  ประชุมโสม</t>
  </si>
  <si>
    <t>3-4106-00661-50-5</t>
  </si>
  <si>
    <t>020044963577</t>
  </si>
  <si>
    <t>นางลัดดาวัลย์  เหนือจำทิศ</t>
  </si>
  <si>
    <t>3-4016-00634-64-8</t>
  </si>
  <si>
    <t>020045033149</t>
  </si>
  <si>
    <t>นายวันที   สอนพรหม</t>
  </si>
  <si>
    <t>3-4106-00716-58-0</t>
  </si>
  <si>
    <t>015052915375</t>
  </si>
  <si>
    <t>น.ส.ประเดิม  บุโฮม</t>
  </si>
  <si>
    <t>3-4106-00697-49-6</t>
  </si>
  <si>
    <t>015052935428</t>
  </si>
  <si>
    <t>นายหาญ  เติมผล</t>
  </si>
  <si>
    <t>3-4106-00694-20-9</t>
  </si>
  <si>
    <t>015052534864</t>
  </si>
  <si>
    <t>นางสุคนธ์  อันจะนะ</t>
  </si>
  <si>
    <t>3-4106-00700-35-7</t>
  </si>
  <si>
    <t>นางทองยุ้น  บุญประคม</t>
  </si>
  <si>
    <t>3-4712-01352-35-6</t>
  </si>
  <si>
    <t>015052260245</t>
  </si>
  <si>
    <t>นางวิรัตน์  ศรีชัยโยรักษ์</t>
  </si>
  <si>
    <t>3-4106-00695-43-4</t>
  </si>
  <si>
    <t>015052977927</t>
  </si>
  <si>
    <t>นายศักดิ์ศรี  ราชวงษา</t>
  </si>
  <si>
    <t>3-4106-00723-68-3</t>
  </si>
  <si>
    <t>นางมาลี  นาอุบล</t>
  </si>
  <si>
    <t>3-4106-00750-02-8</t>
  </si>
  <si>
    <t>015052216686</t>
  </si>
  <si>
    <t>นางสาวทองสา  รักษาสร้อย</t>
  </si>
  <si>
    <t>3-4106-00724-68-0</t>
  </si>
  <si>
    <t>นายวิสัย  โพธินันท์</t>
  </si>
  <si>
    <t>3-4106-00723-07-1</t>
  </si>
  <si>
    <t>020046263818</t>
  </si>
  <si>
    <t>นางประสงค์  แสงนอก</t>
  </si>
  <si>
    <t>3-4106-00874-01-1</t>
  </si>
  <si>
    <t>015058100071</t>
  </si>
  <si>
    <t>นายสิน  ดวงภักดี</t>
  </si>
  <si>
    <t>3-4106-00883-71-1</t>
  </si>
  <si>
    <t>020046284925</t>
  </si>
  <si>
    <t>นางสายปัญญา  ทาสี</t>
  </si>
  <si>
    <t>3-4106-00919-92-9</t>
  </si>
  <si>
    <t>015052070498</t>
  </si>
  <si>
    <t>นางจำปี  เหล่านอก</t>
  </si>
  <si>
    <t>3-4106-00875-43-2</t>
  </si>
  <si>
    <t>015052265708</t>
  </si>
  <si>
    <t>3-4111-00415-39-5</t>
  </si>
  <si>
    <t>015052163110</t>
  </si>
  <si>
    <t>นางสุนทร  แสงศิริ</t>
  </si>
  <si>
    <t>3-4712-01097-19-4</t>
  </si>
  <si>
    <t>020045185261</t>
  </si>
  <si>
    <t>นางมลิวัน  แสงศิริ</t>
  </si>
  <si>
    <t>3-4106-00883-62-1</t>
  </si>
  <si>
    <t>020045502500</t>
  </si>
  <si>
    <t>นางบุดสา  ทุงฤทธิ์</t>
  </si>
  <si>
    <t>3-4406-00111-80-7</t>
  </si>
  <si>
    <t>015052059399</t>
  </si>
  <si>
    <t>นายเสงี่ยม  สุประมา</t>
  </si>
  <si>
    <t>3-4106-00722-90-3</t>
  </si>
  <si>
    <t>นายเจริญทรัพย์  สุทธินันท์</t>
  </si>
  <si>
    <t>3-4106-01013-90-4</t>
  </si>
  <si>
    <t>015052705687</t>
  </si>
  <si>
    <t>3-4106-00781-50-1</t>
  </si>
  <si>
    <t>020035409438</t>
  </si>
  <si>
    <t>นายบุญเซ็ง  ยุบลวัฒน์</t>
  </si>
  <si>
    <t>3-4106-00781-28-4</t>
  </si>
  <si>
    <t>015052555052</t>
  </si>
  <si>
    <t>นางลัดดา  ครองโสม</t>
  </si>
  <si>
    <t>3-4106-00781-61-6</t>
  </si>
  <si>
    <t>020046140626</t>
  </si>
  <si>
    <t>นายสม  รัตน์เสนสี</t>
  </si>
  <si>
    <t>3-4106-00052-55-1</t>
  </si>
  <si>
    <t>020045913141</t>
  </si>
  <si>
    <t>นางสบู่  ทุมกระเดื่อง</t>
  </si>
  <si>
    <t>3-4106-00789-71-4</t>
  </si>
  <si>
    <t>020045793206</t>
  </si>
  <si>
    <t>นายสุริยา  จันทร์เลิศฟ้า</t>
  </si>
  <si>
    <t>3-1012-03497-50-8</t>
  </si>
  <si>
    <t>020046036122</t>
  </si>
  <si>
    <t>นางนาง  นาคะ</t>
  </si>
  <si>
    <t>3-4106-00793-34-7</t>
  </si>
  <si>
    <t>020045159818</t>
  </si>
  <si>
    <t>3-4106-00680-89-5</t>
  </si>
  <si>
    <t>020046270504</t>
  </si>
  <si>
    <t>นางแดง  บัวเลิง</t>
  </si>
  <si>
    <t>5-4106-00062-20-9</t>
  </si>
  <si>
    <t>020027852961</t>
  </si>
  <si>
    <t>นางประยอม  ไทยอ่อน</t>
  </si>
  <si>
    <t>3-4106-00655-25-4</t>
  </si>
  <si>
    <t>015052345754</t>
  </si>
  <si>
    <t>นางบัวลี  เทเวลา</t>
  </si>
  <si>
    <t>3-4712-00504-49-7</t>
  </si>
  <si>
    <t>020033859780</t>
  </si>
  <si>
    <t>นายวีระชาติ  เชื้อกลางใหญ่</t>
  </si>
  <si>
    <t>3-4106-00886-10-8</t>
  </si>
  <si>
    <t>020029232559</t>
  </si>
  <si>
    <t>นายสมพล  นูนาเหนือ</t>
  </si>
  <si>
    <t>3-4106-00885-80-2</t>
  </si>
  <si>
    <t>020026037950</t>
  </si>
  <si>
    <t>นายอาจ  อำนาจเจริญ</t>
  </si>
  <si>
    <t>3-4106-00536-71-9</t>
  </si>
  <si>
    <t>015052284693</t>
  </si>
  <si>
    <t>3-4107-00108-12-3</t>
  </si>
  <si>
    <t>020045793963</t>
  </si>
  <si>
    <t>นางสัมฤทธิ  นรินทร์</t>
  </si>
  <si>
    <t>3-4106-00694-37-3</t>
  </si>
  <si>
    <t>020045904762</t>
  </si>
  <si>
    <t>นายบุญยิ่ง  ดวงจันทร์</t>
  </si>
  <si>
    <t>3-4106-00888-52-6</t>
  </si>
  <si>
    <t>015052593646</t>
  </si>
  <si>
    <t>นางอารี  โพธิ์ศรีดา</t>
  </si>
  <si>
    <t>3-4106-00121-03-9</t>
  </si>
  <si>
    <t>015052361308</t>
  </si>
  <si>
    <t>นายวิชิน   ศรอินทร์</t>
  </si>
  <si>
    <t>3-4111-00045-16-4</t>
  </si>
  <si>
    <t>020041614456</t>
  </si>
  <si>
    <t>นางทองสุข  โพธิ์ทอง</t>
  </si>
  <si>
    <t>3-4106-00690-88-2</t>
  </si>
  <si>
    <t>015052387766</t>
  </si>
  <si>
    <t>นายประยุทธ์  พงษ์เชื้อ</t>
  </si>
  <si>
    <t>3-4304-00020-96-4</t>
  </si>
  <si>
    <t>020043021003</t>
  </si>
  <si>
    <t>นางรัญจวน  กอบุตร</t>
  </si>
  <si>
    <t>3-4106-00679-40-4</t>
  </si>
  <si>
    <t>020045605576</t>
  </si>
  <si>
    <t>นายไพศาล  ลมไธสง</t>
  </si>
  <si>
    <t>3-4199-00093-29-2</t>
  </si>
  <si>
    <t>015052529594</t>
  </si>
  <si>
    <t>นางสุนีรัตน์  สิงสาธร</t>
  </si>
  <si>
    <t>3-4106-00047-90-4</t>
  </si>
  <si>
    <t>020024758695</t>
  </si>
  <si>
    <t>นางสนั่น  ประเสริฐกุล</t>
  </si>
  <si>
    <t>3-4106-01162-24-3</t>
  </si>
  <si>
    <t>015058044114</t>
  </si>
  <si>
    <t>นางทุเรียน  กุลเสนา</t>
  </si>
  <si>
    <t>3-4106-00876-44-7</t>
  </si>
  <si>
    <t>015058050456</t>
  </si>
  <si>
    <t>นายอาคม  สังฆะมาตย์</t>
  </si>
  <si>
    <t>3-4514-00277-67-2</t>
  </si>
  <si>
    <t>020036197307</t>
  </si>
  <si>
    <t>นางใครสี  บูรณสรรค์</t>
  </si>
  <si>
    <t>3-4106-00680-59-3</t>
  </si>
  <si>
    <t>015058048621</t>
  </si>
  <si>
    <t>นายสุพจน์  โพธิดอกไม้</t>
  </si>
  <si>
    <t>3-4106-00877-37-1</t>
  </si>
  <si>
    <t>3-3099-01594-79-2</t>
  </si>
  <si>
    <t>020040207224</t>
  </si>
  <si>
    <t>นางแดง  สุทธิบริบาล</t>
  </si>
  <si>
    <t>3-4106-00639-69-1</t>
  </si>
  <si>
    <t>020041706928</t>
  </si>
  <si>
    <t>นางสาวพิน  ตะราษี</t>
  </si>
  <si>
    <t>5-4505-00017-17-1</t>
  </si>
  <si>
    <t>020031094352</t>
  </si>
  <si>
    <t>นางติ๋ม  คำบุ</t>
  </si>
  <si>
    <t>3-6701-01082-96-6</t>
  </si>
  <si>
    <t>020041190901</t>
  </si>
  <si>
    <t>นางประทุม  โพธิผล</t>
  </si>
  <si>
    <t>3-4106-00670-77-6</t>
  </si>
  <si>
    <t>015058092387</t>
  </si>
  <si>
    <t>นางสำรอง  เบ็ญจจินดา</t>
  </si>
  <si>
    <t>3-4106-00669-95-6</t>
  </si>
  <si>
    <t>020045173711</t>
  </si>
  <si>
    <t>นายทาน  สร้อยแก้ว</t>
  </si>
  <si>
    <t>3-4106-00665-91-8</t>
  </si>
  <si>
    <t>015058089302</t>
  </si>
  <si>
    <t>นายประยงค์  พรมแก้ว</t>
  </si>
  <si>
    <t>3-4106-00790-76-3</t>
  </si>
  <si>
    <t>015058049457</t>
  </si>
  <si>
    <t>นางทองล้วน  มาตวังแสง</t>
  </si>
  <si>
    <t>3-4106-00793-28-2</t>
  </si>
  <si>
    <t>015052071575</t>
  </si>
  <si>
    <t>นายบุญจันทร์  พันธ์จันทร์</t>
  </si>
  <si>
    <t>3-4106-00248-41-1</t>
  </si>
  <si>
    <t>020046166474</t>
  </si>
  <si>
    <t>นางสำลี  มหาเสนา</t>
  </si>
  <si>
    <t>3-4106-00700-41-1</t>
  </si>
  <si>
    <t>015052841726</t>
  </si>
  <si>
    <t>นายบุญเกิด  ยศธิพานา</t>
  </si>
  <si>
    <t>3-1005-03242-67-9</t>
  </si>
  <si>
    <t>015052386639</t>
  </si>
  <si>
    <t>3-4106-00694-13-6</t>
  </si>
  <si>
    <t>015052953171</t>
  </si>
  <si>
    <t>นางวันทา  ภูหงษ์ชัย</t>
  </si>
  <si>
    <t>3-4106-00691-63-3</t>
  </si>
  <si>
    <t>020037589753</t>
  </si>
  <si>
    <t>นางหนูพร  ไตรภูมิ</t>
  </si>
  <si>
    <t>3-1201-00513-65-8</t>
  </si>
  <si>
    <t>015052360441</t>
  </si>
  <si>
    <t>นายโยธิน  ชีววิศุทธิ์</t>
  </si>
  <si>
    <t>3-4106-00660-80-1</t>
  </si>
  <si>
    <t>นางตุ่น  บุตรพันธ์</t>
  </si>
  <si>
    <t>3-4106-00700-39-0</t>
  </si>
  <si>
    <t>นายจีระพล  กฤษณะกะลัศ</t>
  </si>
  <si>
    <t>3-4199-00419-23-6</t>
  </si>
  <si>
    <t>นางลำดวน  โภคสวัสดิ์</t>
  </si>
  <si>
    <t>020041639452</t>
  </si>
  <si>
    <t>น.ส.สุภาพร  ปลั่งกลาง</t>
  </si>
  <si>
    <t>020027638446</t>
  </si>
  <si>
    <t>นางลคร  เทเวลา</t>
  </si>
  <si>
    <t>3-4106-00659-91-8</t>
  </si>
  <si>
    <t>020048224505</t>
  </si>
  <si>
    <t>นางพิบูลย์  วงศ์ประชุม</t>
  </si>
  <si>
    <t>นางรจนา  บับภาวัน</t>
  </si>
  <si>
    <t>3-4106-00877-62-1</t>
  </si>
  <si>
    <t>015052529269</t>
  </si>
  <si>
    <t>3-4106-00859-07-1</t>
  </si>
  <si>
    <t>020048434586</t>
  </si>
  <si>
    <t>นางสาวทองใบ  โพธิผล</t>
  </si>
  <si>
    <t>020049563396</t>
  </si>
  <si>
    <t>020013903717</t>
  </si>
  <si>
    <t>นายถิ่น  เขมาชุติมา</t>
  </si>
  <si>
    <t>8-4302-88018-16-0</t>
  </si>
  <si>
    <t>020049779103</t>
  </si>
  <si>
    <t>3-4106-00606-93-8</t>
  </si>
  <si>
    <t>015052595240</t>
  </si>
  <si>
    <t>นางลับ  พิมพ์โพธิ์</t>
  </si>
  <si>
    <t>นางจันทร์ดี  วิเศษทอง</t>
  </si>
  <si>
    <t>นายหนูเจน   วงศ์จำปา</t>
  </si>
  <si>
    <t>นายจันทร์แดง  ศรีภิรมย์</t>
  </si>
  <si>
    <t>นางบังอร   ฝาวัง</t>
  </si>
  <si>
    <t>นางสมพงษ์    กาญบุตร</t>
  </si>
  <si>
    <t>นางยุวดี   สุทธิบริบาล</t>
  </si>
  <si>
    <t>นางทองคำ   สุทธิบริบาล</t>
  </si>
  <si>
    <t>นางใบศรี   จันทบัวลา</t>
  </si>
  <si>
    <t>นายสุพล   จันทะบูลย์</t>
  </si>
  <si>
    <t>นางสุภาวรรณ   ทองแก้ว</t>
  </si>
  <si>
    <t>นางหนูสินธุ์   กาญบุตร</t>
  </si>
  <si>
    <t>นายสงวน   ธงสั้น</t>
  </si>
  <si>
    <t>นายบุญมา    ฝาวัง</t>
  </si>
  <si>
    <t xml:space="preserve">นางยม    บุญอ้วน </t>
  </si>
  <si>
    <t>นางหนูจันทร์    สุขใจ</t>
  </si>
  <si>
    <t>นางสำลี    สายบรรดิษฐ์</t>
  </si>
  <si>
    <t>นางจิตร    สิงห์หล้า</t>
  </si>
  <si>
    <t>020054026079</t>
  </si>
  <si>
    <t>3-4106-00721-85-1</t>
  </si>
  <si>
    <t>นางบรรดิษฐ์  ทุมริน</t>
  </si>
  <si>
    <t>นางบรรจง  สุทธิวรรณา</t>
  </si>
  <si>
    <t>นายสมจิตร  ศีรกุลวงค์</t>
  </si>
  <si>
    <t>020055289745</t>
  </si>
  <si>
    <t>นางประครอง  ดวงสะดี</t>
  </si>
  <si>
    <t>นายไพฑูรย์  แสงนนท์</t>
  </si>
  <si>
    <t>020046469143</t>
  </si>
  <si>
    <t>020055404923</t>
  </si>
  <si>
    <t>นางกวี  สิงห์ครุฑ</t>
  </si>
  <si>
    <t>3 4106 00606 49 1</t>
  </si>
  <si>
    <t>015052054860</t>
  </si>
  <si>
    <t>นางลำทวน  ชมภูพาน</t>
  </si>
  <si>
    <t>3 4106 00606 85 7</t>
  </si>
  <si>
    <t>015052955505</t>
  </si>
  <si>
    <t>นายถวิล  เกียงคำ</t>
  </si>
  <si>
    <t>3 4106 00602 86 0</t>
  </si>
  <si>
    <t>020061960621</t>
  </si>
  <si>
    <t>นางสมพิศ  อินธิราช</t>
  </si>
  <si>
    <t>3 4106 00639 36 4</t>
  </si>
  <si>
    <t>020046519865</t>
  </si>
  <si>
    <t>นายเรืองศักดิ์  ดวงใจ</t>
  </si>
  <si>
    <t>3 4106 00661 62 9</t>
  </si>
  <si>
    <t>020062822696</t>
  </si>
  <si>
    <t>นางดรุณี  โพธิผล</t>
  </si>
  <si>
    <t>3 4106 00671 00 4</t>
  </si>
  <si>
    <t>020062688264</t>
  </si>
  <si>
    <t>นายสุกัน  สิมมาแก้ว</t>
  </si>
  <si>
    <t>5 4106 00056 73 0</t>
  </si>
  <si>
    <t>020062619659</t>
  </si>
  <si>
    <t>นางพายุ  เชยชม</t>
  </si>
  <si>
    <t>3 4106 00661 22 0</t>
  </si>
  <si>
    <t>นายบันเทิง  ผลผาฤทธิ์</t>
  </si>
  <si>
    <t>3 4106 00694 44 6</t>
  </si>
  <si>
    <t>นายประดิษฐ์  เหลาพรม</t>
  </si>
  <si>
    <t>3 4101 00959 44 1</t>
  </si>
  <si>
    <t>นางจันทร์สว่าง  สีดงเค็ง</t>
  </si>
  <si>
    <t>3 4106 00694 71 3</t>
  </si>
  <si>
    <t>020078575965</t>
  </si>
  <si>
    <t>015052359777</t>
  </si>
  <si>
    <t>นางบัวเครือ  จันทร์อำพร</t>
  </si>
  <si>
    <t>3 4106 00722 02 4</t>
  </si>
  <si>
    <t>015052332347</t>
  </si>
  <si>
    <t>นายกุล  เวียงผดุง</t>
  </si>
  <si>
    <t>3 4106 00748 59 7</t>
  </si>
  <si>
    <t>020062603715</t>
  </si>
  <si>
    <t>นางบุญมี  เลพล</t>
  </si>
  <si>
    <t>3 4106 00116 92 2</t>
  </si>
  <si>
    <t>015052034589</t>
  </si>
  <si>
    <t>นางบังอร  ราชวงษา</t>
  </si>
  <si>
    <t>3 4106 00723 70 5</t>
  </si>
  <si>
    <t>015052735597</t>
  </si>
  <si>
    <t>นางอวยพร  บุญเลิศ</t>
  </si>
  <si>
    <t>5 4106 00091 75 6</t>
  </si>
  <si>
    <t>นางอินทร์  โพธินันท์</t>
  </si>
  <si>
    <t>3 4106 00723 08 0</t>
  </si>
  <si>
    <t>015052331545</t>
  </si>
  <si>
    <t>นางนวลจันทร์  นามอาษา</t>
  </si>
  <si>
    <t>3 4106 00723 53 5</t>
  </si>
  <si>
    <t>015052550751</t>
  </si>
  <si>
    <t xml:space="preserve">นางประมง  สุวรรณชัยรบ  </t>
  </si>
  <si>
    <t>3 4705 00240 06 1</t>
  </si>
  <si>
    <t>015052333995</t>
  </si>
  <si>
    <t>นายชารี  อนุอัน</t>
  </si>
  <si>
    <t>3 4106 00697 52 6</t>
  </si>
  <si>
    <t>020061618123</t>
  </si>
  <si>
    <t>นางไข  ปะมาคะเต</t>
  </si>
  <si>
    <t>3 4106 00052 25 8</t>
  </si>
  <si>
    <t>นางลักษมี  ไชยหาญ</t>
  </si>
  <si>
    <t>3 4106 00681 21 2</t>
  </si>
  <si>
    <t>020062361804</t>
  </si>
  <si>
    <t>นายถวิล  คำพันธ์</t>
  </si>
  <si>
    <t>3 4106 00871 36 4</t>
  </si>
  <si>
    <t>015052351046</t>
  </si>
  <si>
    <t xml:space="preserve">นางคำสุด  ดลวิจิตร </t>
  </si>
  <si>
    <t>3 4106 00871 05 4</t>
  </si>
  <si>
    <t>015052386867</t>
  </si>
  <si>
    <t>นางสง่า  บุญเชิญ</t>
  </si>
  <si>
    <t>3 4106 00873 68 5</t>
  </si>
  <si>
    <t>020062476150</t>
  </si>
  <si>
    <t>นายคำมูล  สิงห์ขอนอาด</t>
  </si>
  <si>
    <t>3 4106 00873 06 5</t>
  </si>
  <si>
    <t>020062448014</t>
  </si>
  <si>
    <t>นางคำสน  ศรีบัวบุญ</t>
  </si>
  <si>
    <t>3 4106 00880 13 4</t>
  </si>
  <si>
    <t>020063460720</t>
  </si>
  <si>
    <t>นายสมศักดิ์  บุรมเลิศ</t>
  </si>
  <si>
    <t>3 4106 00890 47 4</t>
  </si>
  <si>
    <t>020058906978</t>
  </si>
  <si>
    <t xml:space="preserve">นางสมสวย  ดวงภักดี  </t>
  </si>
  <si>
    <t>3 4106 00883 72 9</t>
  </si>
  <si>
    <t>020062367020</t>
  </si>
  <si>
    <t>นางสมคิด  พันธ์ชิต</t>
  </si>
  <si>
    <t>3 4106 00874 81 9</t>
  </si>
  <si>
    <t>นายพิสิษฐ์  บูรณสรรค์</t>
  </si>
  <si>
    <t>3 4106 00530 92 3</t>
  </si>
  <si>
    <t xml:space="preserve">นางบังอร  ศรีเคน  </t>
  </si>
  <si>
    <t>3 4106 00873 11 1</t>
  </si>
  <si>
    <t>020046283246</t>
  </si>
  <si>
    <t>นายปรีดา  ทาสี</t>
  </si>
  <si>
    <t>3 4106 00919 91 1</t>
  </si>
  <si>
    <t>020061721655</t>
  </si>
  <si>
    <t>นางไพรสี  ดวงสะดี</t>
  </si>
  <si>
    <t>3 4106 00781 16 1</t>
  </si>
  <si>
    <t>015052537854</t>
  </si>
  <si>
    <t>นายสุรัตน์  รอดขันเมือง</t>
  </si>
  <si>
    <t>3 4106 00782 02 7</t>
  </si>
  <si>
    <t>015052058741</t>
  </si>
  <si>
    <t>นายอรัญ  เลิศศรีเพชร</t>
  </si>
  <si>
    <t>3 4106 00784 14 3</t>
  </si>
  <si>
    <t>020062565420</t>
  </si>
  <si>
    <t>นางราตรี  ไชยคำตา</t>
  </si>
  <si>
    <t>5 4112 00133 16 9</t>
  </si>
  <si>
    <t>020062541975</t>
  </si>
  <si>
    <t>นายหลา  เกิดมงคล</t>
  </si>
  <si>
    <t>3 3612 00616 89 0</t>
  </si>
  <si>
    <t>015058051240</t>
  </si>
  <si>
    <t>นางทองม้วน  ปัทมวิชัย</t>
  </si>
  <si>
    <t>5 4106 90000 37 2</t>
  </si>
  <si>
    <t>020041769974</t>
  </si>
  <si>
    <t>นางดาวบท  มาตรา</t>
  </si>
  <si>
    <t>3 4106 00534 12 1</t>
  </si>
  <si>
    <t>020065837993</t>
  </si>
  <si>
    <t>นายธีระ  ร่ายเลิศ</t>
  </si>
  <si>
    <t>3 2502 00721 86 3</t>
  </si>
  <si>
    <t>020046404129</t>
  </si>
  <si>
    <t>นางประนม  บุดดา</t>
  </si>
  <si>
    <t>3 4106 00790 28 3</t>
  </si>
  <si>
    <t>020064439768</t>
  </si>
  <si>
    <t>นางอารีย์  ศรพรหม</t>
  </si>
  <si>
    <t>3 4106 00681 96 4</t>
  </si>
  <si>
    <t>020062587787</t>
  </si>
  <si>
    <t xml:space="preserve">น.ส.สุภาพ  ครองพินธุ์ </t>
  </si>
  <si>
    <t>3 4106 00656 21 8</t>
  </si>
  <si>
    <t>020045460059</t>
  </si>
  <si>
    <t>นางทองใส  บุตรวงษ์</t>
  </si>
  <si>
    <t>3 4305 00577 67 7</t>
  </si>
  <si>
    <t>020062837673</t>
  </si>
  <si>
    <t xml:space="preserve">นายสมชาย  ฐานวิสัย  </t>
  </si>
  <si>
    <t>3 4005 01102 48 6</t>
  </si>
  <si>
    <t>020062358015</t>
  </si>
  <si>
    <t>นางบานเย็น  พรหมศร</t>
  </si>
  <si>
    <t>3 4101 01089 73 3</t>
  </si>
  <si>
    <t>020045966526</t>
  </si>
  <si>
    <t>นางรำไพ  หาวงค์</t>
  </si>
  <si>
    <t>4 4108 00001 74 4</t>
  </si>
  <si>
    <t>020067270919</t>
  </si>
  <si>
    <t>นางสุภรักษ์  วงศ์ไชยา</t>
  </si>
  <si>
    <t>3 1020 01982 32 5</t>
  </si>
  <si>
    <t>020063728358</t>
  </si>
  <si>
    <t>นางสถิตย์  คำนิมิตร</t>
  </si>
  <si>
    <t>3 4101 02149 02 1</t>
  </si>
  <si>
    <t>นางจวง   บุญประคม</t>
  </si>
  <si>
    <t>3 4106 00655 89 1</t>
  </si>
  <si>
    <t>015058097183</t>
  </si>
  <si>
    <t>นายพิษณุ  สุทธิวรรณา</t>
  </si>
  <si>
    <t>3 4106 00055 516</t>
  </si>
  <si>
    <t>020068307777</t>
  </si>
  <si>
    <t>3 1002 01679 48 9</t>
  </si>
  <si>
    <t>015052520184</t>
  </si>
  <si>
    <t xml:space="preserve">นางสวาท  สิทธิสงคราม </t>
  </si>
  <si>
    <t>3 4106 00884 41 5</t>
  </si>
  <si>
    <t>020036164423</t>
  </si>
  <si>
    <t>นางสมถวิล  ผลผาฤทธิ์</t>
  </si>
  <si>
    <t>3 4106 00884 90 3</t>
  </si>
  <si>
    <t>015052003495</t>
  </si>
  <si>
    <t>นายเมทา  ตีขันงาม</t>
  </si>
  <si>
    <t>3 4106 01300 27 1</t>
  </si>
  <si>
    <t>015052578991</t>
  </si>
  <si>
    <t>นายสมศักดิ์  นรินทร์</t>
  </si>
  <si>
    <t>3 4106 00749 11 9</t>
  </si>
  <si>
    <t>020064553639</t>
  </si>
  <si>
    <t>นายสมบูรณ์  แก้ววะศรี</t>
  </si>
  <si>
    <t>3 5705 00421 96 0</t>
  </si>
  <si>
    <t>015052958977</t>
  </si>
  <si>
    <t>นางพันทิพา  ศรีลาวงษ์</t>
  </si>
  <si>
    <t>3 4108 00222 88 2</t>
  </si>
  <si>
    <t>015052545368</t>
  </si>
  <si>
    <t>นางทองสุข  แสงศร</t>
  </si>
  <si>
    <t>3 4106 00889 85 9</t>
  </si>
  <si>
    <t>020045670098</t>
  </si>
  <si>
    <t>นายทวน  ใค่นุ่นทา</t>
  </si>
  <si>
    <t>3 4199 00272 29 4</t>
  </si>
  <si>
    <t>015052318339</t>
  </si>
  <si>
    <t>นายเลื่อน  พึ่งคำนวน</t>
  </si>
  <si>
    <t>3 4106 00886 42 6</t>
  </si>
  <si>
    <t>020054154206</t>
  </si>
  <si>
    <t>นายชูศักดิ์  บุญประเสริฐ</t>
  </si>
  <si>
    <t>3 4106 00639 47 0</t>
  </si>
  <si>
    <t>020054108344</t>
  </si>
  <si>
    <t>3 4106 00760 32 5</t>
  </si>
  <si>
    <t>020075587103</t>
  </si>
  <si>
    <t>นายธวัช  กรรณสูตร</t>
  </si>
  <si>
    <t>3 2001 01016 82 7</t>
  </si>
  <si>
    <t>020054321033</t>
  </si>
  <si>
    <t>นางชุลีพร  พงษ์ไทย</t>
  </si>
  <si>
    <t>5 4106 90000 11 9</t>
  </si>
  <si>
    <t>นางน้อย  พงษ์เชื้อ</t>
  </si>
  <si>
    <t>3 4304 00020 97 2</t>
  </si>
  <si>
    <t>015052359620</t>
  </si>
  <si>
    <t>นายทองมี  หาระสาร</t>
  </si>
  <si>
    <t>3 4106 00685 10 2</t>
  </si>
  <si>
    <t>นางบุญร่วม  รัตนพราว</t>
  </si>
  <si>
    <t>3 1416 00070 23 3</t>
  </si>
  <si>
    <t>020073117940</t>
  </si>
  <si>
    <t>นางเม็ก  สังฆะมาตย์</t>
  </si>
  <si>
    <t>3 4106 00875 29 7</t>
  </si>
  <si>
    <t>015052387457</t>
  </si>
  <si>
    <t>นางมลิวัลย์  ชื่นชีวิญ</t>
  </si>
  <si>
    <t>3 4106 00636 97 7</t>
  </si>
  <si>
    <t>นายสมศักดิ์  จันทรุสอน</t>
  </si>
  <si>
    <t>3 4106 00632 62 9</t>
  </si>
  <si>
    <t>นายคำจันทร์  ดงคำ</t>
  </si>
  <si>
    <t>3 4106 00754 47 3</t>
  </si>
  <si>
    <t>นายรวย  จันชัยภูมิ</t>
  </si>
  <si>
    <t>3 1603 00172 12 9</t>
  </si>
  <si>
    <t>020063263693</t>
  </si>
  <si>
    <t>นายสมศักดิ์  จันทร์เอี่ยม</t>
  </si>
  <si>
    <t>3 1601 00098 46 4</t>
  </si>
  <si>
    <t>020062799435</t>
  </si>
  <si>
    <t>นางสมนึก  จันทร์เอี่ยม</t>
  </si>
  <si>
    <t>3 1601 00098 47 2</t>
  </si>
  <si>
    <t>015052535975</t>
  </si>
  <si>
    <t>นายศักดา   จันทร์ธานี</t>
  </si>
  <si>
    <t>3 4106 00880 93 2</t>
  </si>
  <si>
    <t>นายวิวัฒน์  พงษ์ไทย</t>
  </si>
  <si>
    <t>3 4106 00677 10 0</t>
  </si>
  <si>
    <t>020060303181</t>
  </si>
  <si>
    <t>นายทองคำ  ยูรขุนทศ</t>
  </si>
  <si>
    <t>3 6004 00715 49 9</t>
  </si>
  <si>
    <t>015052521635</t>
  </si>
  <si>
    <t>นายลา  ไปได้</t>
  </si>
  <si>
    <t>3 4106 00667 37 6</t>
  </si>
  <si>
    <t>015052314694</t>
  </si>
  <si>
    <t>นายอนุรัก  พลชารี</t>
  </si>
  <si>
    <t>3 4106 0067032 6</t>
  </si>
  <si>
    <t>020063450028</t>
  </si>
  <si>
    <t>นางปราณี  พอทท์</t>
  </si>
  <si>
    <t>3 4106 00661 30 1</t>
  </si>
  <si>
    <t>015052954290</t>
  </si>
  <si>
    <t>นางอำพร  สร้อยแก้ว</t>
  </si>
  <si>
    <t>3 4106 00664 25 3</t>
  </si>
  <si>
    <t>020076664136</t>
  </si>
  <si>
    <t>นายแสวง  อารีรักษ์</t>
  </si>
  <si>
    <t>3 3501 00132 54 7</t>
  </si>
  <si>
    <t>020060932877</t>
  </si>
  <si>
    <t xml:space="preserve">นางปราณี  บุญเกิด </t>
  </si>
  <si>
    <t>3 4106 00667 64 3</t>
  </si>
  <si>
    <t>020062782985</t>
  </si>
  <si>
    <t>นายสอน  สมสนุก</t>
  </si>
  <si>
    <t>5 4106 00004 41 1</t>
  </si>
  <si>
    <t>020072741619</t>
  </si>
  <si>
    <t>นายสุดใจ  อุ่นอก</t>
  </si>
  <si>
    <t>3 4108 00018 53 3</t>
  </si>
  <si>
    <t>020060877314</t>
  </si>
  <si>
    <t>นายคำบอน   เวียงหลวง</t>
  </si>
  <si>
    <t>3 4106 00670 80 6</t>
  </si>
  <si>
    <t>020062765123</t>
  </si>
  <si>
    <t>นายเสมอ  ทิพวัจนา</t>
  </si>
  <si>
    <t>3 4119 02280 18 1</t>
  </si>
  <si>
    <t>020059073699</t>
  </si>
  <si>
    <t>น.ส.ประภา  ไสโยธา</t>
  </si>
  <si>
    <t>3 4106 00762 83 2</t>
  </si>
  <si>
    <t>020060405779</t>
  </si>
  <si>
    <t>นายสุกัณฑ์  จันทะเสน</t>
  </si>
  <si>
    <t>3 4106 00687 61 0</t>
  </si>
  <si>
    <t>020060742583</t>
  </si>
  <si>
    <t xml:space="preserve">นางบัวลา  ดวงจันทร์  </t>
  </si>
  <si>
    <t>3 4106 00604 54 4</t>
  </si>
  <si>
    <t>020061242518</t>
  </si>
  <si>
    <t>นายหวัน  ภูกองไชย</t>
  </si>
  <si>
    <t>5 4180 00001 18 4</t>
  </si>
  <si>
    <t>020059409870</t>
  </si>
  <si>
    <t>015052079125</t>
  </si>
  <si>
    <t>นายบุญนาค  จันทร์ปัญญา</t>
  </si>
  <si>
    <t>3 4106 00785 66 2</t>
  </si>
  <si>
    <t>020062582680</t>
  </si>
  <si>
    <t xml:space="preserve">น.ส.ทองล้วน  ทับละคร </t>
  </si>
  <si>
    <t>3 4106 00785 19 1</t>
  </si>
  <si>
    <t>020060894566</t>
  </si>
  <si>
    <t>นางบุญคง  ฤทธิ์ละคร</t>
  </si>
  <si>
    <t>3 4106 00793 87 8</t>
  </si>
  <si>
    <t>020063433981</t>
  </si>
  <si>
    <t>นายสามารถ  มาตวังแสง</t>
  </si>
  <si>
    <t>3 4402 00188 25 0</t>
  </si>
  <si>
    <t>020062670904</t>
  </si>
  <si>
    <t>นายสมวน  สุวรรณรงค์</t>
  </si>
  <si>
    <t>020062872316</t>
  </si>
  <si>
    <t>นางบุญหลาย  พิลาเคน</t>
  </si>
  <si>
    <t>3 4106 00792 95 2</t>
  </si>
  <si>
    <t>นายประเสริฐ  ไชยสงค์</t>
  </si>
  <si>
    <t>3 4106 00793 05 3</t>
  </si>
  <si>
    <t>020064260167</t>
  </si>
  <si>
    <t>นายเคน  ทองภู</t>
  </si>
  <si>
    <t>3 4106 00793 62 2</t>
  </si>
  <si>
    <t>020064247391</t>
  </si>
  <si>
    <t>นายทองสุข  สร้อยน้อย</t>
  </si>
  <si>
    <t>3 4106 00789 30 7</t>
  </si>
  <si>
    <t>015052386045</t>
  </si>
  <si>
    <t>นายแสงจันทร์  แสงโทโพ</t>
  </si>
  <si>
    <t>5 4106 00062 35 7</t>
  </si>
  <si>
    <t>020061752244</t>
  </si>
  <si>
    <t>น.ส.บุญเลี้ยง  สุวพานิชย์</t>
  </si>
  <si>
    <t>5 4104 90022 90 9</t>
  </si>
  <si>
    <t>015052265334</t>
  </si>
  <si>
    <t>นายนคร  บุญโฮมสิน</t>
  </si>
  <si>
    <t>3 4106 00696 78 3</t>
  </si>
  <si>
    <t>015052961384</t>
  </si>
  <si>
    <t>020079923739</t>
  </si>
  <si>
    <t>020079897164</t>
  </si>
  <si>
    <t>020079886343</t>
  </si>
  <si>
    <t>020079893089</t>
  </si>
  <si>
    <t>020080024127</t>
  </si>
  <si>
    <t>020080497158</t>
  </si>
  <si>
    <t>020077398045</t>
  </si>
  <si>
    <t>นางสนาม  บุราณรมย์</t>
  </si>
  <si>
    <t>นางย้อม   เกษร</t>
  </si>
  <si>
    <t>3-4106-00721-00-7</t>
  </si>
  <si>
    <t>3-4106-00533-30-2</t>
  </si>
  <si>
    <t>3-4106-00749-63-0</t>
  </si>
  <si>
    <t>3-4106-00748-97-0</t>
  </si>
  <si>
    <t>นายสมใจ  ไชโยรักษ์</t>
  </si>
  <si>
    <t>3 4106 00744 61 3</t>
  </si>
  <si>
    <t>นางวิลาวรรณ์  อำคา</t>
  </si>
  <si>
    <t>นางแสง  ทิพย์โกมล</t>
  </si>
  <si>
    <t>นางใหม่      เยียจันทร์</t>
  </si>
  <si>
    <t>นางพิศมัย  ศรีไชยโยรักษ์</t>
  </si>
  <si>
    <t>นางสมจิตร  ขันธะวิชัย</t>
  </si>
  <si>
    <t>นายอั๋น  ประจันทร์</t>
  </si>
  <si>
    <t>020080035661</t>
  </si>
  <si>
    <t>020064427771</t>
  </si>
  <si>
    <t>นายไสว  รัตนเสนศรี</t>
  </si>
  <si>
    <t>3 4111 00684 09 4</t>
  </si>
  <si>
    <t>3 4106 00785 97 6</t>
  </si>
  <si>
    <t>นายสำราญ     ศรีภักดี</t>
  </si>
  <si>
    <t>020021059482</t>
  </si>
  <si>
    <t>นายหลุงฉัน  เซียงเซียว</t>
  </si>
  <si>
    <t>นางสว่าง  วังภูมิใหญ่</t>
  </si>
  <si>
    <t>020043134608</t>
  </si>
  <si>
    <t>015052343702</t>
  </si>
  <si>
    <t>020081067584</t>
  </si>
  <si>
    <t>020073699124</t>
  </si>
  <si>
    <t>015052036329</t>
  </si>
  <si>
    <t>015052548510</t>
  </si>
  <si>
    <t>020115666041</t>
  </si>
  <si>
    <t>015052353658</t>
  </si>
  <si>
    <t>3 4106 00887 62 7</t>
  </si>
  <si>
    <t>นางนิยะดา  ศรีภิรมย์</t>
  </si>
  <si>
    <t>3 4106 00601 37 5</t>
  </si>
  <si>
    <t>นางวิไล  อาษาสิงห์</t>
  </si>
  <si>
    <t>3 4106 00602 27 4</t>
  </si>
  <si>
    <t>นายเกษี  ชนะสะแบง</t>
  </si>
  <si>
    <t>นางทองใบ  เกียงคำ</t>
  </si>
  <si>
    <t>นายรัศมี  ยศยิ่ง</t>
  </si>
  <si>
    <t>นางสุชาดา  ผลผาฤทธิ์</t>
  </si>
  <si>
    <t>นายลัดดา  จันทรเสนา</t>
  </si>
  <si>
    <t>นางอรุณ  จันทรเสนา</t>
  </si>
  <si>
    <t>นางสาวฉวี  ชมภูพาน</t>
  </si>
  <si>
    <t>015052955539</t>
  </si>
  <si>
    <t>015052388518</t>
  </si>
  <si>
    <t>015052185419</t>
  </si>
  <si>
    <t>015058091218</t>
  </si>
  <si>
    <t>015052091238</t>
  </si>
  <si>
    <t>020127882250</t>
  </si>
  <si>
    <t>015052520100</t>
  </si>
  <si>
    <t>020092789803</t>
  </si>
  <si>
    <t>015052955563</t>
  </si>
  <si>
    <t>020088019392</t>
  </si>
  <si>
    <t>เลขบัตรประชาชน</t>
  </si>
  <si>
    <t>วัน เดือน ปี เกิด</t>
  </si>
  <si>
    <t>อายุ(ปี)</t>
  </si>
  <si>
    <t xml:space="preserve">                            ส.อบต. หมู่ที่  1</t>
  </si>
  <si>
    <t xml:space="preserve">                    (  นายสำเริง   จันทรเสนา  )</t>
  </si>
  <si>
    <t xml:space="preserve">                          (  นายคำภี  ขวัญทอง  )</t>
  </si>
  <si>
    <t xml:space="preserve">                                ส.อบต. หมู่ที่  1</t>
  </si>
  <si>
    <t>นายน้อย กาฬสินธิ์</t>
  </si>
  <si>
    <t>นางจำปี  ดวงใจ</t>
  </si>
  <si>
    <t xml:space="preserve">3 4106 00664 59 8 </t>
  </si>
  <si>
    <t>นางรำพึง  นรินทร์</t>
  </si>
  <si>
    <t>3 4106 00754 56 2</t>
  </si>
  <si>
    <t>นางแก่น  โพธิ์ทรัพย์</t>
  </si>
  <si>
    <t>3 4106 00666 37 0</t>
  </si>
  <si>
    <t>นางประเทือง  มั่นดี</t>
  </si>
  <si>
    <t>3 4106 00669 20 4</t>
  </si>
  <si>
    <t>นายบุญมี  อินศิริ</t>
  </si>
  <si>
    <t xml:space="preserve">3 4106 00662 65 0 </t>
  </si>
  <si>
    <t>นายวิรวัต  ดวงใจ</t>
  </si>
  <si>
    <t>3 4106 000661 63 7</t>
  </si>
  <si>
    <t>นายมานพ  ประชุมโสม</t>
  </si>
  <si>
    <t>นางสมหวัง  เชยชม</t>
  </si>
  <si>
    <t>3 4106 00119 45 0</t>
  </si>
  <si>
    <t>นางอัมพร  แสงยศ</t>
  </si>
  <si>
    <t>นางปัญญา  บุตรชน</t>
  </si>
  <si>
    <t>นายอนุกูล  ทิธรรมมา</t>
  </si>
  <si>
    <t>นางเสาวรักษ์  ทิธรรมมา</t>
  </si>
  <si>
    <t>นางสุนันทา  เทียนทอง</t>
  </si>
  <si>
    <t>3 4106 00760 35 0</t>
  </si>
  <si>
    <t>นายทวีศักดิ์  ศรีสองเมือง</t>
  </si>
  <si>
    <t xml:space="preserve">นายโง่น  บุตรกันหา </t>
  </si>
  <si>
    <t>นายสังวาล  จำปานวน</t>
  </si>
  <si>
    <t>นายคำบุ  จันทร์สุข</t>
  </si>
  <si>
    <t>020079944113</t>
  </si>
  <si>
    <t>020080001365</t>
  </si>
  <si>
    <t>020063178408</t>
  </si>
  <si>
    <t>020053935968</t>
  </si>
  <si>
    <t>015052714773</t>
  </si>
  <si>
    <t>020082183181</t>
  </si>
  <si>
    <t>020128140449</t>
  </si>
  <si>
    <t>020127783864</t>
  </si>
  <si>
    <t>020127974667</t>
  </si>
  <si>
    <t>020128210997</t>
  </si>
  <si>
    <t>020127794091</t>
  </si>
  <si>
    <t>020115656242</t>
  </si>
  <si>
    <t>015052521669</t>
  </si>
  <si>
    <t>020127818603</t>
  </si>
  <si>
    <t>015052468132</t>
  </si>
  <si>
    <t>015052559933</t>
  </si>
  <si>
    <t>020127816685</t>
  </si>
  <si>
    <t>นางปรีดี  ผกากลีบ</t>
  </si>
  <si>
    <t>3 4106 00695 51 5</t>
  </si>
  <si>
    <t>นางเตือนจิตร  ดวงเนตร</t>
  </si>
  <si>
    <t xml:space="preserve">3 4106 00697 11 9 </t>
  </si>
  <si>
    <t>นายบุญธรรม  สีแจ่ม</t>
  </si>
  <si>
    <t>3 3503 00041 93 6</t>
  </si>
  <si>
    <t>นางจีระมล  นรินทร์</t>
  </si>
  <si>
    <t>3 4106 00697 44 5</t>
  </si>
  <si>
    <t>นางดรุณี  สิงห์สาธร</t>
  </si>
  <si>
    <t>3 4106 00693 55 5</t>
  </si>
  <si>
    <t>นางลำใย  นรินทร์</t>
  </si>
  <si>
    <t>3 4106 00700 85 3</t>
  </si>
  <si>
    <t>นางหนูจร  บุตรโสม</t>
  </si>
  <si>
    <t>3 4106 00700 75 6</t>
  </si>
  <si>
    <t>นายสมทบ  วงศ์ประชุม</t>
  </si>
  <si>
    <t>3 4104 01245 39 1</t>
  </si>
  <si>
    <t>น.ส.วิลาวัลย์  บุตรพันธ์</t>
  </si>
  <si>
    <t>3 4106 00695 39 6</t>
  </si>
  <si>
    <t>น.ส.หนูพอย  นามไชสง</t>
  </si>
  <si>
    <t>3 4305 01132 64 4</t>
  </si>
  <si>
    <t>นายไพบูลย์  อาสนะ</t>
  </si>
  <si>
    <t>3 4106 00695 23 0</t>
  </si>
  <si>
    <t>นางสุรัตน์  ศรีภิรมย์</t>
  </si>
  <si>
    <t>3 4106 00695 82 5</t>
  </si>
  <si>
    <t>นายสิทธิราช  ศรีภิรมย์</t>
  </si>
  <si>
    <t>3 4106 00697 63 1</t>
  </si>
  <si>
    <t>นางวไลพร  จันทะบูลย์</t>
  </si>
  <si>
    <t>3 4106 00701 43 4</t>
  </si>
  <si>
    <t>นายชาญชัย  นันทิวงศ์</t>
  </si>
  <si>
    <t>3 4106 00748 83 0</t>
  </si>
  <si>
    <t>นายถนอม  จอมทอง</t>
  </si>
  <si>
    <t>3 4106 00699 45 6</t>
  </si>
  <si>
    <t>นายสดใส  รักสกุล</t>
  </si>
  <si>
    <t>3 4104 00513 89 8</t>
  </si>
  <si>
    <t>นายศิริพงษ์  จรุงพันธ์</t>
  </si>
  <si>
    <t>3 4104 00381 06 1</t>
  </si>
  <si>
    <t>015052955204</t>
  </si>
  <si>
    <t>015052548536</t>
  </si>
  <si>
    <t>015052518406</t>
  </si>
  <si>
    <t>015052547629</t>
  </si>
  <si>
    <t>020045877696</t>
  </si>
  <si>
    <t>015052394656</t>
  </si>
  <si>
    <t>020088710041</t>
  </si>
  <si>
    <t>020088057041</t>
  </si>
  <si>
    <t>015052595567</t>
  </si>
  <si>
    <t>020127859855</t>
  </si>
  <si>
    <t>020042090667</t>
  </si>
  <si>
    <t>015052386532</t>
  </si>
  <si>
    <t>020117180734</t>
  </si>
  <si>
    <t>020107097592</t>
  </si>
  <si>
    <t>020129709266</t>
  </si>
  <si>
    <t>015052260229</t>
  </si>
  <si>
    <t>020106849803</t>
  </si>
  <si>
    <t>นายเติม  โคตรมณี(พระเติม)</t>
  </si>
  <si>
    <t>นางพุทธา  จันดี</t>
  </si>
  <si>
    <t>นายสจิตร์  พิลาตัน</t>
  </si>
  <si>
    <t>3 4106 00725 93 7</t>
  </si>
  <si>
    <t>นายวิมล  พรหมวงศ์ซ้าย</t>
  </si>
  <si>
    <t>3 4102 00203 73 9</t>
  </si>
  <si>
    <t>นางบัวทอง  พลบุตร</t>
  </si>
  <si>
    <t>3 4106 00723 46 2</t>
  </si>
  <si>
    <t>นางศรีคาน  ไชยแก้ว</t>
  </si>
  <si>
    <t>3 4106 00724 10 8</t>
  </si>
  <si>
    <t>น.ส.ศิริรัตน์  คณะพล</t>
  </si>
  <si>
    <t>3 4199 00711 54 9</t>
  </si>
  <si>
    <t>น.ส.กองสี  จันทโรมา</t>
  </si>
  <si>
    <t>3 4106 00723 62 4</t>
  </si>
  <si>
    <t>นางสวย  นึกชอบ</t>
  </si>
  <si>
    <t>3 4106 00722 14 8</t>
  </si>
  <si>
    <t>นางลำใย  อัมรินทร์</t>
  </si>
  <si>
    <t>3 4106 00722 67 9</t>
  </si>
  <si>
    <t>นายวาด  บุรพันธ์</t>
  </si>
  <si>
    <t>3 6707 01083 09 2</t>
  </si>
  <si>
    <t>นายสมพร  ศรีภิรมย์</t>
  </si>
  <si>
    <t>3 4106 00725 44 9</t>
  </si>
  <si>
    <t>นางเพ็ญศรี  พรหมวงศ์ซ้าย</t>
  </si>
  <si>
    <t>3 4305 01432 68 1</t>
  </si>
  <si>
    <t>นายจำนอง  บุตรโสม</t>
  </si>
  <si>
    <t>3 4106 00698 16 6</t>
  </si>
  <si>
    <t>นางประหยัด  นามอาษา</t>
  </si>
  <si>
    <t>3 4106 00726 14 3</t>
  </si>
  <si>
    <t>นายปิยะพงษ์  เทพเสนา</t>
  </si>
  <si>
    <t>3 4106 00724 27 2</t>
  </si>
  <si>
    <t>นายคำกอง  ดงแสนแก้ว</t>
  </si>
  <si>
    <t>3 4106 00720 63 3</t>
  </si>
  <si>
    <t xml:space="preserve">นางอุไรวรรณ  ชารีโคตร  </t>
  </si>
  <si>
    <t>3 4106 00688 87 0</t>
  </si>
  <si>
    <t>น.ส.สง่า  ขุนดี</t>
  </si>
  <si>
    <t>3 4106 01037 66 0</t>
  </si>
  <si>
    <t>นายสมหมาย  นุตะวัน</t>
  </si>
  <si>
    <t>3 4612 00379 08 1</t>
  </si>
  <si>
    <t>นายชัยปัญญา  จันทรเสนา</t>
  </si>
  <si>
    <t>5 4106 00062 004</t>
  </si>
  <si>
    <t>นายสุพจน์  อำนาจเจริญ</t>
  </si>
  <si>
    <t>3 4106 00726 66 6</t>
  </si>
  <si>
    <t>นางบุญน้อย  น้อยวันนา</t>
  </si>
  <si>
    <t>3 4106 00891 26 8</t>
  </si>
  <si>
    <t>นายอุทัย  น้อยวันนา</t>
  </si>
  <si>
    <t>3 4106 00891 25 0</t>
  </si>
  <si>
    <t xml:space="preserve">                     (  นางแดง  ใจเข้มแข็ง  )</t>
  </si>
  <si>
    <t xml:space="preserve">                                   ส.อบต. หมู่ที่  5 </t>
  </si>
  <si>
    <t xml:space="preserve">                           ส.อบต.  หมูที่  5</t>
  </si>
  <si>
    <t>015058103825</t>
  </si>
  <si>
    <t>020040818437</t>
  </si>
  <si>
    <t>020079883905</t>
  </si>
  <si>
    <t>015052388932</t>
  </si>
  <si>
    <t>020080050790</t>
  </si>
  <si>
    <t>015052359476</t>
  </si>
  <si>
    <t>015052361586</t>
  </si>
  <si>
    <t>020099927155</t>
  </si>
  <si>
    <t>020076487770</t>
  </si>
  <si>
    <t>020069963033</t>
  </si>
  <si>
    <t>020003709728</t>
  </si>
  <si>
    <t>015052477016</t>
  </si>
  <si>
    <t>020046255312</t>
  </si>
  <si>
    <t>020130635900</t>
  </si>
  <si>
    <t>020128384156</t>
  </si>
  <si>
    <t>020130473207</t>
  </si>
  <si>
    <t>020054108263</t>
  </si>
  <si>
    <t>020057523430</t>
  </si>
  <si>
    <t>020130494306</t>
  </si>
  <si>
    <t>015058049041</t>
  </si>
  <si>
    <t>020128743465</t>
  </si>
  <si>
    <t>020128742354</t>
  </si>
  <si>
    <t>นายอาทิตย์  นนทะชิต</t>
  </si>
  <si>
    <t>3 4107 00757 00 6</t>
  </si>
  <si>
    <t>นางมาลัย  สาครเจริญ</t>
  </si>
  <si>
    <t>3 4106 00204 58 9</t>
  </si>
  <si>
    <t>นายชูศักดิ์  ประทุมพงษ์</t>
  </si>
  <si>
    <t>3 4106 00756 95 6</t>
  </si>
  <si>
    <t>นางดวงจันทร์  โชลซ์</t>
  </si>
  <si>
    <t>5 4106 00103 22 3</t>
  </si>
  <si>
    <t>015052345827</t>
  </si>
  <si>
    <t>020110452663</t>
  </si>
  <si>
    <t>020110850732</t>
  </si>
  <si>
    <t>หมู่ที่  5   บ้านม่วง    ตำบลหนองหาน  อำเภอหนองหาน  จังหวัดอุดรธานี</t>
  </si>
  <si>
    <t xml:space="preserve">           (  นางสมจิต   จันทร์ธานี  )</t>
  </si>
  <si>
    <t xml:space="preserve">                ส.อบต. หมู่ที่  2</t>
  </si>
  <si>
    <t xml:space="preserve">             (  นางสมถวิล   อารีรักษ์  )</t>
  </si>
  <si>
    <t xml:space="preserve">                    ส.อบต. หมู่ที่  2</t>
  </si>
  <si>
    <t xml:space="preserve">             (  นายสวัสดิ์  บัตรวิเศษ  )</t>
  </si>
  <si>
    <t xml:space="preserve">                 ส.อบต.  หมูที่   3</t>
  </si>
  <si>
    <t xml:space="preserve">                     (  นายปฤษฎา  ดวงใจ  )</t>
  </si>
  <si>
    <t xml:space="preserve">                         ส.อบต. หมู่ที่  3</t>
  </si>
  <si>
    <t xml:space="preserve">             (  นายเฉลียว   บุตรโยธี  )</t>
  </si>
  <si>
    <t xml:space="preserve">                 ส.อบต.  หมูที่  4</t>
  </si>
  <si>
    <t xml:space="preserve">                     (  นายวีระ   มหาโยธี  )</t>
  </si>
  <si>
    <t xml:space="preserve">                         ส.อบต. หมู่ที่  4</t>
  </si>
  <si>
    <t xml:space="preserve">                             (  นายเลิศชาย  ศรีบุโฮม  )</t>
  </si>
  <si>
    <t>นางม้วย  เขียนนอก</t>
  </si>
  <si>
    <t>นายสี       สายบุญตรี</t>
  </si>
  <si>
    <t>นายเพ็ง  ก้อนภักดี</t>
  </si>
  <si>
    <t>นายสุทิพย์  ทองเกตุ</t>
  </si>
  <si>
    <t>3 4301 00728 58 9</t>
  </si>
  <si>
    <t xml:space="preserve">นางสาวทองใส  ว่องไว </t>
  </si>
  <si>
    <t>3 4106 00874 71 1</t>
  </si>
  <si>
    <t>นางทองสุข  ดวงภักดี</t>
  </si>
  <si>
    <t>3 4106 00881 72 6</t>
  </si>
  <si>
    <t>นายบำรุง  พระวินัย</t>
  </si>
  <si>
    <t>3 1604 00547 15 9</t>
  </si>
  <si>
    <t>นายสมบูรณ์  สิงสาธร</t>
  </si>
  <si>
    <t>3 4106 0047 85 8</t>
  </si>
  <si>
    <t>นายไพวัน  โพธิ์ผาง</t>
  </si>
  <si>
    <t>3 4106 02312 41 0</t>
  </si>
  <si>
    <t>นายสมหมาย  เดชรักษา</t>
  </si>
  <si>
    <t>3 4106 00871 58 5</t>
  </si>
  <si>
    <t>นางบุญพา  แสนปัญญา</t>
  </si>
  <si>
    <t>3 4106 00883 48 6</t>
  </si>
  <si>
    <t>นายประจักษ์  ศรีบัวบุญ</t>
  </si>
  <si>
    <t>3 4106 00876 49 8</t>
  </si>
  <si>
    <t>นายภิรมย์  อาดคเดช</t>
  </si>
  <si>
    <t>3 4019 00131 68 5</t>
  </si>
  <si>
    <t>นายอำนวย  บุปผาลา</t>
  </si>
  <si>
    <t>5 4106 00119 61 8</t>
  </si>
  <si>
    <t>นายจำรูญ  เรืองเดช</t>
  </si>
  <si>
    <t>3 4106 00872 73 5</t>
  </si>
  <si>
    <t>นางมล  ไชยฮ้อย</t>
  </si>
  <si>
    <t>3 4101 01968 67 2</t>
  </si>
  <si>
    <t>นางตุ๊  สายบุญตรี</t>
  </si>
  <si>
    <t>3 4106 00872 85 9</t>
  </si>
  <si>
    <t>น.ส.ประพันธ์  บุญเชิญ</t>
  </si>
  <si>
    <t>3 4106 00873 69 3</t>
  </si>
  <si>
    <t>น.ส.สุจิตรา  วรรยะลา</t>
  </si>
  <si>
    <t>นายกามนิต  จันทะเกิด</t>
  </si>
  <si>
    <t>3 4106 00877 63 0</t>
  </si>
  <si>
    <t>นางฐิตาภรณ์  นำพา</t>
  </si>
  <si>
    <t>3 4106 00765 29 7</t>
  </si>
  <si>
    <t>นายวิลับ  ปีกุล</t>
  </si>
  <si>
    <t>3 4110 00091 75 0</t>
  </si>
  <si>
    <t>นางดวงใจ  จำปาทอง</t>
  </si>
  <si>
    <t>3 4106 00883 20 6</t>
  </si>
  <si>
    <t>นายอินทร  สิงห์ชะนะ</t>
  </si>
  <si>
    <t>3 4101 00915 08 7</t>
  </si>
  <si>
    <t>นางจงจิตร  โสภา</t>
  </si>
  <si>
    <t>5 4106 00111 92 7</t>
  </si>
  <si>
    <t>น.ส.บุญเลิศ  หอมสวาด</t>
  </si>
  <si>
    <t>3 4712 01691 87 8</t>
  </si>
  <si>
    <t>020079749143</t>
  </si>
  <si>
    <t>020062189846</t>
  </si>
  <si>
    <t>020068973182</t>
  </si>
  <si>
    <t>020083010365</t>
  </si>
  <si>
    <t>015058026526</t>
  </si>
  <si>
    <t>015052400657</t>
  </si>
  <si>
    <t>015052162376</t>
  </si>
  <si>
    <t>020038778254</t>
  </si>
  <si>
    <t>020046614710</t>
  </si>
  <si>
    <t>020080838934</t>
  </si>
  <si>
    <t>015058114913</t>
  </si>
  <si>
    <t>015052796436</t>
  </si>
  <si>
    <t>020130841092</t>
  </si>
  <si>
    <t>020081958771</t>
  </si>
  <si>
    <t>020073212413</t>
  </si>
  <si>
    <t>020076405279</t>
  </si>
  <si>
    <t>020046215645</t>
  </si>
  <si>
    <t>020129861022</t>
  </si>
  <si>
    <t>015052852068</t>
  </si>
  <si>
    <t>020131142003</t>
  </si>
  <si>
    <t>020130604109</t>
  </si>
  <si>
    <t>นางตัน  ปะดา</t>
  </si>
  <si>
    <t>นางนาง  ศาลาคำ</t>
  </si>
  <si>
    <t>3 4106 00782 08 6</t>
  </si>
  <si>
    <t>นายบรรจง  มหาโยธี</t>
  </si>
  <si>
    <t>3 4106 00781 05 5</t>
  </si>
  <si>
    <t>นางจัน  ราชคำ</t>
  </si>
  <si>
    <t>3 4106 00781 21 7</t>
  </si>
  <si>
    <t>นางน้อย  วังภูมิใหญ่</t>
  </si>
  <si>
    <t>3 4101 01134 50 0</t>
  </si>
  <si>
    <t>นางปราณี  แก่นจันทร์</t>
  </si>
  <si>
    <t>3 4106 00781 37 3</t>
  </si>
  <si>
    <t>นายสุบรรณ์  วังภูมิใหญ่</t>
  </si>
  <si>
    <t>นางบรรเทา  ใต้ชมภู</t>
  </si>
  <si>
    <t>3 4106 00720 48 0</t>
  </si>
  <si>
    <t>นายบัวพัน  ปุยปัญจะ</t>
  </si>
  <si>
    <t>3 4106 00784 64 0</t>
  </si>
  <si>
    <t>นายวิลัย  บุญเกิด</t>
  </si>
  <si>
    <t>3 4106 00072 63 1</t>
  </si>
  <si>
    <t>นายขจร  ปุริมา</t>
  </si>
  <si>
    <t>3 4106 00338 94 1</t>
  </si>
  <si>
    <t>นางอินทวา  วังภูมิใหญ่</t>
  </si>
  <si>
    <t>3 4106 00782 72 8</t>
  </si>
  <si>
    <t>นางนิภา  รอดขันเมือง</t>
  </si>
  <si>
    <t>3 4106 00781 66 7</t>
  </si>
  <si>
    <t xml:space="preserve">นายอุดร  ทิธรรมมา  </t>
  </si>
  <si>
    <t>3 4101 01747 02 1</t>
  </si>
  <si>
    <t>นางอุไรวรรณ  คอร์โคราน</t>
  </si>
  <si>
    <t>3 4106 00783 67 8</t>
  </si>
  <si>
    <t>นางพันพยอม  ทองบ่อ</t>
  </si>
  <si>
    <t>3 4106 00783 68 6</t>
  </si>
  <si>
    <t>นางประทุม  อะนุอัน</t>
  </si>
  <si>
    <t>5 4106 90028 09 9</t>
  </si>
  <si>
    <t>015052387295</t>
  </si>
  <si>
    <t>020127886903</t>
  </si>
  <si>
    <t>020100563877</t>
  </si>
  <si>
    <t>015052626352</t>
  </si>
  <si>
    <t>020063021881</t>
  </si>
  <si>
    <t>015052579434</t>
  </si>
  <si>
    <t>020072944108</t>
  </si>
  <si>
    <t>015052351672</t>
  </si>
  <si>
    <t>020080356580</t>
  </si>
  <si>
    <t>020080465115</t>
  </si>
  <si>
    <t>015052937721</t>
  </si>
  <si>
    <t>020076240049</t>
  </si>
  <si>
    <t>020079896257</t>
  </si>
  <si>
    <t>015052427778</t>
  </si>
  <si>
    <t>015052401360</t>
  </si>
  <si>
    <t xml:space="preserve">                        ส.อบต. หมู่ที่  8 </t>
  </si>
  <si>
    <t xml:space="preserve">                 (  นายรำพรรณ   บุญศรี  )</t>
  </si>
  <si>
    <t xml:space="preserve">               (  นายขัน  อันทะสี  )</t>
  </si>
  <si>
    <t xml:space="preserve">                 ส.อบต.  หมูที่  8</t>
  </si>
  <si>
    <t>นายเกษร   ศรีสงคราม</t>
  </si>
  <si>
    <t>นายอร่าม  ทองอินลา</t>
  </si>
  <si>
    <t>3 4106 00790 29 1</t>
  </si>
  <si>
    <t>นางสิงหา  มนต์เสนา</t>
  </si>
  <si>
    <t>3 4106 00103 08 1</t>
  </si>
  <si>
    <t xml:space="preserve">นางยุพิน  นามวงศ์ </t>
  </si>
  <si>
    <t>3 4106 00791 06 9</t>
  </si>
  <si>
    <t>นางสุดใจ  คำวันดี</t>
  </si>
  <si>
    <t>3 4106 00396 25 9</t>
  </si>
  <si>
    <t>นายบุญเลิศ  วัดไชยสงค์</t>
  </si>
  <si>
    <t>3 4106 00790 80 1</t>
  </si>
  <si>
    <t>นายสมศักดิ์  เสนคำ</t>
  </si>
  <si>
    <t>3 4106 00791 71 9</t>
  </si>
  <si>
    <t>นายวัฒนวิชัย  ทองจอก</t>
  </si>
  <si>
    <t>3 3001 00373 78 1</t>
  </si>
  <si>
    <t>นายสินธุ์  วงศ์หนองแวง</t>
  </si>
  <si>
    <t>3 4106 00788 32 7</t>
  </si>
  <si>
    <t>นายเผื่อน  ศรีโยวงศ์</t>
  </si>
  <si>
    <t>3 4106 00786 77 4</t>
  </si>
  <si>
    <t>น.ส.คำปลิว  ระดาฤทธิ์</t>
  </si>
  <si>
    <t>3 4603 00821 20 5</t>
  </si>
  <si>
    <t>3 4106 00787 76 2</t>
  </si>
  <si>
    <t>นางแหวน  เยียจันทร์</t>
  </si>
  <si>
    <t>3 4106 00943 81 1</t>
  </si>
  <si>
    <t>นายเสาร์  เยียจันทร์</t>
  </si>
  <si>
    <t>3 4106 00791 96 4</t>
  </si>
  <si>
    <t>นายบุญสวย  ราชเจริญ</t>
  </si>
  <si>
    <t>3 4406 00903 11 8</t>
  </si>
  <si>
    <t>นายคำมูล  สุดชา</t>
  </si>
  <si>
    <t>3 4402 00053 66 4</t>
  </si>
  <si>
    <t>นายทองสอน  สาภักดี</t>
  </si>
  <si>
    <t>3 4106 00788 67 0</t>
  </si>
  <si>
    <t>นางจันสี  เสนคำ</t>
  </si>
  <si>
    <t>3 4106 00791 63 8</t>
  </si>
  <si>
    <t>นางไพลี  ปะวะสาร</t>
  </si>
  <si>
    <t>3 4106 00789 93 5</t>
  </si>
  <si>
    <t>นางมะลิ  ฤทธิ์ละคร</t>
  </si>
  <si>
    <t>3 4106 00210 00 7</t>
  </si>
  <si>
    <t>นายสุธีร์  คำวันดี</t>
  </si>
  <si>
    <t>3 4106 00396 24 1</t>
  </si>
  <si>
    <t>020054036103</t>
  </si>
  <si>
    <t>020088203101</t>
  </si>
  <si>
    <t>015052312236</t>
  </si>
  <si>
    <t>020173042068</t>
  </si>
  <si>
    <t>020080391922</t>
  </si>
  <si>
    <t>020046598053</t>
  </si>
  <si>
    <t>020080867385</t>
  </si>
  <si>
    <t>020080538190</t>
  </si>
  <si>
    <t>020128078583</t>
  </si>
  <si>
    <t>020125394130</t>
  </si>
  <si>
    <t>020127846252</t>
  </si>
  <si>
    <t>020127828062</t>
  </si>
  <si>
    <t>020110226509</t>
  </si>
  <si>
    <t>020128131353</t>
  </si>
  <si>
    <t>020128098301</t>
  </si>
  <si>
    <t>020054062750</t>
  </si>
  <si>
    <t>020128078698</t>
  </si>
  <si>
    <t xml:space="preserve">           (  นางสาวนิลมล   ฤทธิ์ละคร  )</t>
  </si>
  <si>
    <t xml:space="preserve">                 ส.อบต.  หมูที่   9</t>
  </si>
  <si>
    <t xml:space="preserve">                (  นายหนูพินธุ์  วงศ์หนองแวง  )</t>
  </si>
  <si>
    <t xml:space="preserve">                                           ส.อบต. หมู่ที่  9</t>
  </si>
  <si>
    <t>หมู่ที่  11  บ้านหนองหาน   ตำบลหนองหาน  อำเภอหนองหาน  จังหวัดอุดรธานี</t>
  </si>
  <si>
    <t xml:space="preserve">          (  นายสายทอง  เข็มงามดี  )</t>
  </si>
  <si>
    <t xml:space="preserve">                 (  นางลัดดา  เบญจจินดา  )</t>
  </si>
  <si>
    <t xml:space="preserve">                ส.อบต. หมู่ที่  11</t>
  </si>
  <si>
    <t xml:space="preserve">                       ส.อบต. หมู่ที่  11</t>
  </si>
  <si>
    <t>พระไชยวัฒน์  คล้ายคลึง</t>
  </si>
  <si>
    <t>นางสุวรรณ  ฐานวิสัย</t>
  </si>
  <si>
    <t>3 4106 00244 29 7</t>
  </si>
  <si>
    <t>นางอาภาธร  บัวพัฒน์</t>
  </si>
  <si>
    <t>3 1001 01194 88 2</t>
  </si>
  <si>
    <t>พระสามารถ  เตชธมฺโม</t>
  </si>
  <si>
    <t>3 4106 00523 78 1</t>
  </si>
  <si>
    <t>นายชาลี  ศิริปิยะวงษ์</t>
  </si>
  <si>
    <t>3 4099 00981 58 9</t>
  </si>
  <si>
    <t>นางสังวาลย์  แสนไชย</t>
  </si>
  <si>
    <t>3 4106 00339 46 6</t>
  </si>
  <si>
    <t>นางสมบัตร์  สุทธิวรรณา</t>
  </si>
  <si>
    <t>3 2406 00355 59 7</t>
  </si>
  <si>
    <t>นายอาคม  จรุงไทย</t>
  </si>
  <si>
    <t>3 4106 00652 051</t>
  </si>
  <si>
    <t>นางทองทิพย์  คำพิมาน</t>
  </si>
  <si>
    <t>3 4106 00752 86 1</t>
  </si>
  <si>
    <t>นางไสว  บุญอ้วน</t>
  </si>
  <si>
    <t>3 4106 00654 79 7</t>
  </si>
  <si>
    <t>นายคำพันธ์  หล้าหมอ</t>
  </si>
  <si>
    <t>3 4106 00657 75 3</t>
  </si>
  <si>
    <t>น.ส.สุพรรณ  น้อยบุตร</t>
  </si>
  <si>
    <t>3 4106 01163 26 6</t>
  </si>
  <si>
    <t>น.ส.สมเจต  พงษ์ไทย</t>
  </si>
  <si>
    <t>3 4106 00249 69 8</t>
  </si>
  <si>
    <t>นายโม  หินลัย</t>
  </si>
  <si>
    <t>3 4101 01985 04 6</t>
  </si>
  <si>
    <t>020082839380</t>
  </si>
  <si>
    <t>020072298624</t>
  </si>
  <si>
    <t>020082700050</t>
  </si>
  <si>
    <t>016062359875</t>
  </si>
  <si>
    <t>020107019419</t>
  </si>
  <si>
    <t>020081782495</t>
  </si>
  <si>
    <t>020043440239</t>
  </si>
  <si>
    <t>020127892504</t>
  </si>
  <si>
    <t>015052346263</t>
  </si>
  <si>
    <t>020100464902</t>
  </si>
  <si>
    <t>020081062893</t>
  </si>
  <si>
    <t>020042116302</t>
  </si>
  <si>
    <t>020076197612</t>
  </si>
  <si>
    <t>หมู่ที่  12  บ้านม่วง   ตำบลหนองหาน  อำเภอหนองหาน  จังหวัดอุดรธานี</t>
  </si>
  <si>
    <t>นายเต็ม  พึ่งคำนวน</t>
  </si>
  <si>
    <t>นายสุพล   ขันขจร</t>
  </si>
  <si>
    <t>นางหนูแดง  ตีขันงาม</t>
  </si>
  <si>
    <t>3 4106 00888 15 1</t>
  </si>
  <si>
    <t>นายไสว  รักษาสร้อย</t>
  </si>
  <si>
    <t>3 4106 00884 42 3</t>
  </si>
  <si>
    <t>นางบุญรักษ์  แสงดาวเรือง</t>
  </si>
  <si>
    <t>3 4106 00887 17 1</t>
  </si>
  <si>
    <t>นางบุญมี  พึ่งคำนวน</t>
  </si>
  <si>
    <t>3 4106 00886 23 0</t>
  </si>
  <si>
    <t>นางสุวรรณี  วันจงคำ</t>
  </si>
  <si>
    <t>3 4106 00886 89 2</t>
  </si>
  <si>
    <t>นางคำปอง  สิงห์สาธร</t>
  </si>
  <si>
    <t>3 4106 00891 80 2</t>
  </si>
  <si>
    <t>นางจันทร์เพ็ง  ศรีภูวงษ์</t>
  </si>
  <si>
    <t>3 4106 00888 53 4</t>
  </si>
  <si>
    <t>นายพิชัย  มั่งคั่งดี</t>
  </si>
  <si>
    <t xml:space="preserve">3 4106 00888 68 2 </t>
  </si>
  <si>
    <t>พระจำนงค์  ญาณวิโร</t>
  </si>
  <si>
    <t>3 4106 00892 08 6</t>
  </si>
  <si>
    <t>นางรำพรรณ  หินชนะ</t>
  </si>
  <si>
    <t>3 4106 00884 57 1</t>
  </si>
  <si>
    <t>นางวนิดา  นูนาเหนือ</t>
  </si>
  <si>
    <t>3 4106 00890 33 4</t>
  </si>
  <si>
    <t>นายโชคชัย  วิเศษศรี</t>
  </si>
  <si>
    <t>3 4106 00888 18 6</t>
  </si>
  <si>
    <t>นางลำพัน  มั่งคั่งดี</t>
  </si>
  <si>
    <t>3 4106 00888 67 4</t>
  </si>
  <si>
    <t>นางบุญถัน  ไรแคร์ท</t>
  </si>
  <si>
    <t>3 4106 00888 80 1</t>
  </si>
  <si>
    <t>นางทองคำ  เทพเสนา</t>
  </si>
  <si>
    <t>3 4106 00891 32 2</t>
  </si>
  <si>
    <t>นายประพิศ  วันจงคำ</t>
  </si>
  <si>
    <t>3 4106 00886 94 9</t>
  </si>
  <si>
    <t>นางกรรณิการ์  ศรีภิรมย์</t>
  </si>
  <si>
    <t>3 4106 00886 77 9</t>
  </si>
  <si>
    <t>020054186972</t>
  </si>
  <si>
    <t>020068481191</t>
  </si>
  <si>
    <t>015052386956</t>
  </si>
  <si>
    <t>020080160282</t>
  </si>
  <si>
    <t>020025793266</t>
  </si>
  <si>
    <t>015052362697</t>
  </si>
  <si>
    <t>015052003403</t>
  </si>
  <si>
    <t>015052520215</t>
  </si>
  <si>
    <t>020098276379</t>
  </si>
  <si>
    <t>015052551985</t>
  </si>
  <si>
    <t>015052539440</t>
  </si>
  <si>
    <t>015052823837</t>
  </si>
  <si>
    <t>015052361829</t>
  </si>
  <si>
    <t>020112718500</t>
  </si>
  <si>
    <t>020085199191</t>
  </si>
  <si>
    <t>015052003518</t>
  </si>
  <si>
    <t>015052358446</t>
  </si>
  <si>
    <t xml:space="preserve">          (  นายสมพร  โคตรวงษ์  )</t>
  </si>
  <si>
    <t xml:space="preserve">                       ส.อบต. หมู่ที่  13</t>
  </si>
  <si>
    <t xml:space="preserve">                 (  นางฉวีวรรณ   บุญสิทธิ์  )</t>
  </si>
  <si>
    <t>นางละม่อม  นนลือชา</t>
  </si>
  <si>
    <t>นางประครอง  ศรีสวัสดิ์</t>
  </si>
  <si>
    <t>นางสมใจ  โคตรวงษ์</t>
  </si>
  <si>
    <t>นายสุทัศน์  บุญมี</t>
  </si>
  <si>
    <t>3 7101 01025 65 1</t>
  </si>
  <si>
    <t>น.ส.คำนอง  เอื้อมเก็บ</t>
  </si>
  <si>
    <t>3 3105 00033 27 9</t>
  </si>
  <si>
    <t>น.ส.นงคราญ  ศรีสมรส</t>
  </si>
  <si>
    <t>3 4106 00753 29 9</t>
  </si>
  <si>
    <t>นางสุจิตรา  รอดขันเมือง</t>
  </si>
  <si>
    <t>3 4806 00135 54 4</t>
  </si>
  <si>
    <t>นางแพงพันธ์  ศรีสมรส</t>
  </si>
  <si>
    <t>3 4106 00669 83 2</t>
  </si>
  <si>
    <t>นางบันเย็น  ประกอบนันท์</t>
  </si>
  <si>
    <t>3 4799 00067 33 0</t>
  </si>
  <si>
    <t>นางหนูพอง  ขุนเพ็ง</t>
  </si>
  <si>
    <t>3 4106 01289 74 0</t>
  </si>
  <si>
    <t>น.ส.หนูพันธ์  บุญจันทร์</t>
  </si>
  <si>
    <t>3 4106 00679 85 4</t>
  </si>
  <si>
    <t>นายคณาธิป  หิริโกกุล</t>
  </si>
  <si>
    <t>3 4106 00759 60 2</t>
  </si>
  <si>
    <t>นายวีระ  มานะดี</t>
  </si>
  <si>
    <t>3 4106 00121 04 7</t>
  </si>
  <si>
    <t>นายวิทูล   จันทร์แก้ว</t>
  </si>
  <si>
    <t>3 4102 00081 45 5</t>
  </si>
  <si>
    <t>นางอุทัยวัลย์  ขาวกลาง</t>
  </si>
  <si>
    <t>3 4106 00683 20 7</t>
  </si>
  <si>
    <t>นางบุญน้อม  ไปพันธ์</t>
  </si>
  <si>
    <t>3 4304 00020 90 5</t>
  </si>
  <si>
    <t>นางประกอบ  หาระสาร</t>
  </si>
  <si>
    <t>3 4106 00685 02 1</t>
  </si>
  <si>
    <t>นายประถม  โคตรวงษ์</t>
  </si>
  <si>
    <t>3 4106 00596 46 1</t>
  </si>
  <si>
    <t>020084742967</t>
  </si>
  <si>
    <t>020081488322</t>
  </si>
  <si>
    <t>015058049106</t>
  </si>
  <si>
    <t>020009961956</t>
  </si>
  <si>
    <t>015052593654</t>
  </si>
  <si>
    <t>015052345657</t>
  </si>
  <si>
    <t>020130317146</t>
  </si>
  <si>
    <t>020131258193</t>
  </si>
  <si>
    <t>020127729105</t>
  </si>
  <si>
    <t>015058098121</t>
  </si>
  <si>
    <t>020130466927</t>
  </si>
  <si>
    <t>015052628079</t>
  </si>
  <si>
    <t>020123205428</t>
  </si>
  <si>
    <t>015052164483</t>
  </si>
  <si>
    <t>020123550908</t>
  </si>
  <si>
    <t xml:space="preserve">              ส.อบต. หมู่ที่  13</t>
  </si>
  <si>
    <t>หมู่ที่  13  บ้านหัวเชียง   ตำบลหนองหาน  อำเภอหนองหาน  จังหวัดอุดรธานี</t>
  </si>
  <si>
    <t>หมู่ที่  14  บ้านหนองบ่อ   ตำบลหนองหาน  อำเภอหนองหาน  จังหวัดอุดรธานี</t>
  </si>
  <si>
    <t>นายสุทัศน์  สุโทวา</t>
  </si>
  <si>
    <t>นางทองพูน  แสงภักดี</t>
  </si>
  <si>
    <t>นายดำรงค์  มหาโยธี</t>
  </si>
  <si>
    <t>3 4106 00880 62 2</t>
  </si>
  <si>
    <t>นางอรุณี  บูรณสรรค์</t>
  </si>
  <si>
    <t>3 4106 00684 64 5</t>
  </si>
  <si>
    <t>นางวิไล  สุขสมทรง</t>
  </si>
  <si>
    <t>3 4106 00883 12 5</t>
  </si>
  <si>
    <t>นายฉลอง  จันทะเสน</t>
  </si>
  <si>
    <t>5 4106 00010 28 4</t>
  </si>
  <si>
    <t>นางไทย   นามฤาชัย</t>
  </si>
  <si>
    <t>3 4106 00684 35 1</t>
  </si>
  <si>
    <t>นางนิยม  มีผล</t>
  </si>
  <si>
    <t>3 4106 00882 59 5</t>
  </si>
  <si>
    <t>นายทองใส  เรียงทา</t>
  </si>
  <si>
    <t>3 4106 00256 72 4</t>
  </si>
  <si>
    <t>นางอุดมจิตร  ศาสนสุพิน</t>
  </si>
  <si>
    <t>3 4106 00681 49 2</t>
  </si>
  <si>
    <t>นายอาจ  สายบัว</t>
  </si>
  <si>
    <t>3 4106 00874 92 4</t>
  </si>
  <si>
    <t>นางเฉลิมศรี  ไลไธสง</t>
  </si>
  <si>
    <t>3 4106 00882 36 6</t>
  </si>
  <si>
    <t>015052989998</t>
  </si>
  <si>
    <t>015052386809</t>
  </si>
  <si>
    <t>015052597276</t>
  </si>
  <si>
    <t>015058027954</t>
  </si>
  <si>
    <t>015052597373</t>
  </si>
  <si>
    <t>020051268985</t>
  </si>
  <si>
    <t>020128648544</t>
  </si>
  <si>
    <t>020115440249</t>
  </si>
  <si>
    <t>015052332698</t>
  </si>
  <si>
    <t>015052310983</t>
  </si>
  <si>
    <t xml:space="preserve">                ส.อบต. หมู่ที่  14</t>
  </si>
  <si>
    <t xml:space="preserve">          (  นางกุมารี  อำนาจเจริญ  )</t>
  </si>
  <si>
    <t xml:space="preserve">                ส.อบต. หมู่ที่  12</t>
  </si>
  <si>
    <t xml:space="preserve">                       ส.อบต. หมู่ที่  12</t>
  </si>
  <si>
    <t xml:space="preserve">                 (  นายนิพนธ์  พึ่งคำนวณ  )</t>
  </si>
  <si>
    <t xml:space="preserve">          (  นางสาวบุญญรัตน์  โสทัต  )</t>
  </si>
  <si>
    <t xml:space="preserve">                    (  นางยุวดี  ทิศาใต้  )</t>
  </si>
  <si>
    <t xml:space="preserve">                ส.อบต. หมู่ที่  15</t>
  </si>
  <si>
    <t xml:space="preserve">                      ส.อบต. หมู่ที่  15</t>
  </si>
  <si>
    <t>นางชูศรี  สุทธิบริบาล</t>
  </si>
  <si>
    <t>นางจันทร์เที่ยง  ชากาสี</t>
  </si>
  <si>
    <t>นางปราณี  วงษ์พุฒ</t>
  </si>
  <si>
    <t>นายวิวัฒน์ชัย  ศรีสองเมือง</t>
  </si>
  <si>
    <t>นายวิชัย  โสภากุล</t>
  </si>
  <si>
    <t>3 4106 00648 90 8</t>
  </si>
  <si>
    <t>นางรุ่งฤทัย  หิริโกกุล</t>
  </si>
  <si>
    <t>3 4106 00670 16 4</t>
  </si>
  <si>
    <t>นางอัมพร  ภูเดช</t>
  </si>
  <si>
    <t>5 4106 00083 26 5</t>
  </si>
  <si>
    <t>นายปพน  ผลัดสุวรรณ</t>
  </si>
  <si>
    <t>3 4106 02256 55 2</t>
  </si>
  <si>
    <t>นางคำฟอง  แสวงผล</t>
  </si>
  <si>
    <t>3 4106 00664 51 2</t>
  </si>
  <si>
    <t>น.ส.หนูกาล  สร้อยแก้ว</t>
  </si>
  <si>
    <t>3 4106 00665 92 6</t>
  </si>
  <si>
    <t>นางปราณี  อุ่นอก</t>
  </si>
  <si>
    <t>3 4106 00662 22 6</t>
  </si>
  <si>
    <t>นางประนอม  คำวันดี</t>
  </si>
  <si>
    <t>3 4106 00662 34 0</t>
  </si>
  <si>
    <t>นายวิลัย  พงษ์ไทย</t>
  </si>
  <si>
    <t>3 4106 00677 11 8</t>
  </si>
  <si>
    <t>นางคำผาย  บุญพิคำ</t>
  </si>
  <si>
    <t>3 4106 00668 30 5</t>
  </si>
  <si>
    <t xml:space="preserve">นางสมร  เผ่าพันธุ์  </t>
  </si>
  <si>
    <t>3 3209 00303 79 6</t>
  </si>
  <si>
    <t>นางสมเพียร  ผิวทอง</t>
  </si>
  <si>
    <t>3 4106 00663 72 9</t>
  </si>
  <si>
    <t>นายรัศมี  ขันรัฐบาล</t>
  </si>
  <si>
    <t>3 4106 00669 98 1</t>
  </si>
  <si>
    <t>นางสุวรรณ์  สิมมาแก้ว</t>
  </si>
  <si>
    <t>3 4106 00670 881</t>
  </si>
  <si>
    <t>นายอ๊อด  สร้อยคำ</t>
  </si>
  <si>
    <t>5 4106 00107 57 1</t>
  </si>
  <si>
    <t xml:space="preserve">นางวิลัย  พลชารี </t>
  </si>
  <si>
    <t>3 4106 00667 66 0</t>
  </si>
  <si>
    <t>นางสำราญ  บุญแสงส่ง</t>
  </si>
  <si>
    <t>3 4106 00665 93 4</t>
  </si>
  <si>
    <t>นายคำพา  บุญแสงส่ง</t>
  </si>
  <si>
    <t>3 4106 00666 05 1</t>
  </si>
  <si>
    <t>น.ส.ทองวัน  สิมมาแก้ว</t>
  </si>
  <si>
    <t>3 4106 00667 52 0</t>
  </si>
  <si>
    <t>นางทา  คุณโพธิ์ชัย</t>
  </si>
  <si>
    <t>5 4305 01084 62 0</t>
  </si>
  <si>
    <t>นายสมบัติ  จันสรรณ์</t>
  </si>
  <si>
    <t>3 1903 00239 18 5</t>
  </si>
  <si>
    <t>น.ส.อารีย์  โพธิดอกไม้</t>
  </si>
  <si>
    <t>3 4106 00633 76 5</t>
  </si>
  <si>
    <t>นางเพ็ญประภา  แสนสมบัติ</t>
  </si>
  <si>
    <t>5 4806 90000 46 1</t>
  </si>
  <si>
    <t>หมู่ที่  15  บ้านเชียงงาม   ตำบลหนองหาน  อำเภอหนองหาน  จังหวัดอุดรธานี</t>
  </si>
  <si>
    <t>020082000797</t>
  </si>
  <si>
    <t>015052383885</t>
  </si>
  <si>
    <t>020078352381</t>
  </si>
  <si>
    <t>020054520277</t>
  </si>
  <si>
    <t>020054007906</t>
  </si>
  <si>
    <t>020080249591</t>
  </si>
  <si>
    <t>015058052408</t>
  </si>
  <si>
    <t>020081014076</t>
  </si>
  <si>
    <t>020098565936</t>
  </si>
  <si>
    <t>020100231016</t>
  </si>
  <si>
    <t>015052027055</t>
  </si>
  <si>
    <t>015052468158</t>
  </si>
  <si>
    <t>020127780604</t>
  </si>
  <si>
    <t>015052503665</t>
  </si>
  <si>
    <t>020128815240</t>
  </si>
  <si>
    <t>020007705980</t>
  </si>
  <si>
    <t>015052136355</t>
  </si>
  <si>
    <t>020128009164</t>
  </si>
  <si>
    <t>020006895035</t>
  </si>
  <si>
    <t>020127976106</t>
  </si>
  <si>
    <t>020129472714</t>
  </si>
  <si>
    <t>020083282497</t>
  </si>
  <si>
    <t xml:space="preserve">                      ส.อบต. หมู่ที่  16</t>
  </si>
  <si>
    <t xml:space="preserve">           (  นายแทน  ฤทธิ์ละคร  )</t>
  </si>
  <si>
    <t xml:space="preserve">               ส.อบต. หมู่ที่  16</t>
  </si>
  <si>
    <t xml:space="preserve">                    (  นายสมพงษ์  ศรีบุญเรือง  )</t>
  </si>
  <si>
    <t>นายสวัสดิ์  ประทา</t>
  </si>
  <si>
    <t>นายเพียร   พิมพล</t>
  </si>
  <si>
    <t>นางสาวทองแดง  รัตเสนศรี</t>
  </si>
  <si>
    <t>นางดวงจันทร์  มาลี</t>
  </si>
  <si>
    <t>3-4106-00785-81-4</t>
  </si>
  <si>
    <t>นางมุข  วังหอม</t>
  </si>
  <si>
    <t>3 4106 00794 11 4</t>
  </si>
  <si>
    <t>นางบัวทอง  มูลสมบัติ</t>
  </si>
  <si>
    <t>3 4106 00789 24 2</t>
  </si>
  <si>
    <t>นางเคน  พรมแก้ว</t>
  </si>
  <si>
    <t>3 4106 00787 98 3</t>
  </si>
  <si>
    <t>นายคำเคน  มูลสมบัติ</t>
  </si>
  <si>
    <t>3 4402 00190 20 3</t>
  </si>
  <si>
    <t>นางสุภาพ  สัจจมะณี</t>
  </si>
  <si>
    <t>3 4106 00786 19 7</t>
  </si>
  <si>
    <t>นางนวนจันทร์  พันธ์จันทร์</t>
  </si>
  <si>
    <t>3 4106 00248 36 5</t>
  </si>
  <si>
    <t>นายสงวน  ทับเจริญ</t>
  </si>
  <si>
    <t>5 4106 00081 99 8</t>
  </si>
  <si>
    <t>นายบุญเลิศ  นนท์ศรีราช</t>
  </si>
  <si>
    <t>3 4106 00791 29 8</t>
  </si>
  <si>
    <t>นางทองย้อย  ไชยเทพา</t>
  </si>
  <si>
    <t>3 4106 00792 45 6</t>
  </si>
  <si>
    <t>015058097604</t>
  </si>
  <si>
    <t>020083834006</t>
  </si>
  <si>
    <t>020080395293</t>
  </si>
  <si>
    <t>020062130075</t>
  </si>
  <si>
    <t>020041814052</t>
  </si>
  <si>
    <t>020046471669</t>
  </si>
  <si>
    <t>020047702190</t>
  </si>
  <si>
    <t>020127847533</t>
  </si>
  <si>
    <t>020105604482</t>
  </si>
  <si>
    <t>020128085952</t>
  </si>
  <si>
    <t>นายบุญช่วย  สิงขรอาสน์</t>
  </si>
  <si>
    <t>นายสิงห์  สารสุข</t>
  </si>
  <si>
    <t>นางบัวจันทร์ ชาวกล้า</t>
  </si>
  <si>
    <t>นายอัมพร  รอดขันเมือง</t>
  </si>
  <si>
    <t>5 4106 00013 46 1</t>
  </si>
  <si>
    <t>นายประดิษฐ  ศรีภิรมย์</t>
  </si>
  <si>
    <t>3 4106 00696 98 8</t>
  </si>
  <si>
    <t>นางลัดดาวดี  นรินทร์</t>
  </si>
  <si>
    <t>3 4106 00692 15 0</t>
  </si>
  <si>
    <t>นางคำปุ่น  ภูหงษ์ชัย</t>
  </si>
  <si>
    <t>3 4106 00701 74 4</t>
  </si>
  <si>
    <t>นางอัมพันธ์  สอสุธรรม</t>
  </si>
  <si>
    <t>3 4106 00793 23 1</t>
  </si>
  <si>
    <t>นายสำราญ  ภูเต</t>
  </si>
  <si>
    <t>3 4104 00582 82 2</t>
  </si>
  <si>
    <t>นายเตรียม  วรชินา</t>
  </si>
  <si>
    <t>3 4106 00693 17 2</t>
  </si>
  <si>
    <t xml:space="preserve">น.ส.สมพร  หินชนะ  </t>
  </si>
  <si>
    <t>3 4106 00691 48 0</t>
  </si>
  <si>
    <t>นางวิภาวี  ขันธสาร</t>
  </si>
  <si>
    <t>3 4106 00692 63 0</t>
  </si>
  <si>
    <t>นางสุภาพร  นรินทร์</t>
  </si>
  <si>
    <t>3 4106 00693 91 1</t>
  </si>
  <si>
    <t>020060147832</t>
  </si>
  <si>
    <t>015052214781</t>
  </si>
  <si>
    <t>020041407855</t>
  </si>
  <si>
    <t>020060154201</t>
  </si>
  <si>
    <t>015052140784</t>
  </si>
  <si>
    <t>015052329744</t>
  </si>
  <si>
    <t>015052386362</t>
  </si>
  <si>
    <t>020125201036</t>
  </si>
  <si>
    <t>หมู่ที่  16  บ้านโสกหมู   ตำบลหนองหาน  อำเภอหนองหาน  จังหวัดอุดรธานี</t>
  </si>
  <si>
    <t>015052385714</t>
  </si>
  <si>
    <t>020132102450</t>
  </si>
  <si>
    <t>นางแสงจันทร์    มนต์อินทร์</t>
  </si>
  <si>
    <t>นางอิน  ตะวัน</t>
  </si>
  <si>
    <t>นางสำมา  ก้านขวา</t>
  </si>
  <si>
    <t>3 4106 00656 70 6</t>
  </si>
  <si>
    <t>'020134286397</t>
  </si>
  <si>
    <t>020135372741</t>
  </si>
  <si>
    <t>020045824863</t>
  </si>
  <si>
    <t>015052214422</t>
  </si>
  <si>
    <t>นางกิติมา  วิเศษทอง</t>
  </si>
  <si>
    <t>3 4106 00698 41 7</t>
  </si>
  <si>
    <t>015052173286</t>
  </si>
  <si>
    <t>นางคำผัด  ศรีกงหัน</t>
  </si>
  <si>
    <t>3 4106 00603 14 9</t>
  </si>
  <si>
    <t>020099326856</t>
  </si>
  <si>
    <t>นายบุญหลง  บุญศรี</t>
  </si>
  <si>
    <t>3 5703 00636 10 5</t>
  </si>
  <si>
    <t>015052287609</t>
  </si>
  <si>
    <t>นางพัชรินทร์  ขวัญทอง</t>
  </si>
  <si>
    <t>3 4106 00605 39 7</t>
  </si>
  <si>
    <t>020133078032</t>
  </si>
  <si>
    <t>นายพิภพ  นูนาเหนือ</t>
  </si>
  <si>
    <t>3 4106 00665 57 8</t>
  </si>
  <si>
    <t>015052955547</t>
  </si>
  <si>
    <t>นายเมธา  ฮ้อยไทยสงค์</t>
  </si>
  <si>
    <t>3 4106 00145 63 9</t>
  </si>
  <si>
    <t>015052908639</t>
  </si>
  <si>
    <t>นางวิระพัด  ดอนตุ้มไพร</t>
  </si>
  <si>
    <t>3 1806 00655 22 2</t>
  </si>
  <si>
    <t>นายสมแพทย์  จำบัวขาว</t>
  </si>
  <si>
    <t>3 4106 00694 88 8</t>
  </si>
  <si>
    <t>015052516925</t>
  </si>
  <si>
    <t>นางสุขศรี  ศรีภูวงษ์</t>
  </si>
  <si>
    <t>3 4106 00695 83 3</t>
  </si>
  <si>
    <t>020043283594</t>
  </si>
  <si>
    <t>นางละอองศรี  สังสะหาชาติ</t>
  </si>
  <si>
    <t>3 4106 00697 53 4</t>
  </si>
  <si>
    <t>020106439470</t>
  </si>
  <si>
    <t>นายไสว  โพธิ์ศรี</t>
  </si>
  <si>
    <t>3 4106 00695 13 2</t>
  </si>
  <si>
    <t>015052595541</t>
  </si>
  <si>
    <t>นางเครือวัลย์  โพธิ์ศรี</t>
  </si>
  <si>
    <t>3 4106 00695 11 6</t>
  </si>
  <si>
    <t>020025474448</t>
  </si>
  <si>
    <t>นายประจญ  จันจำนงค์</t>
  </si>
  <si>
    <t>3 4106 00691 70 6</t>
  </si>
  <si>
    <t>015052953147</t>
  </si>
  <si>
    <t>นางเยาวลักษณ์  ไสยสิทธิ์</t>
  </si>
  <si>
    <t>3 4106 00696 88 1</t>
  </si>
  <si>
    <t>015052359882</t>
  </si>
  <si>
    <t>นายสมดี  นาอุบล</t>
  </si>
  <si>
    <t>3 4106 00723 84 5</t>
  </si>
  <si>
    <t>นางรำไพ  ศรีภิรมย์</t>
  </si>
  <si>
    <t>3 4106 00891 71 3</t>
  </si>
  <si>
    <t>นางสว่างจิตต์  นาอุบล</t>
  </si>
  <si>
    <t>3 4305 01015 50 8</t>
  </si>
  <si>
    <t>015052215509</t>
  </si>
  <si>
    <t>นายสลัดชัย  ศรีภิรมย์</t>
  </si>
  <si>
    <t>3 4106 00697 64 0</t>
  </si>
  <si>
    <t>020025690101</t>
  </si>
  <si>
    <t>นายอำนวย  ศรีภิรมย์</t>
  </si>
  <si>
    <t>3 4106 00886 56 6</t>
  </si>
  <si>
    <t>020028003721</t>
  </si>
  <si>
    <t>น.ส.สาวะพันธ์  โพธิสาร</t>
  </si>
  <si>
    <t>3 4106 00726 15 1</t>
  </si>
  <si>
    <t>020089694519</t>
  </si>
  <si>
    <t>นางพิกุล  พิลาตัน</t>
  </si>
  <si>
    <t>3 4106 00725 03 1</t>
  </si>
  <si>
    <t>020132293382</t>
  </si>
  <si>
    <t>น.ส.ประครอง  นาอุบล</t>
  </si>
  <si>
    <t>3 4106 00721 96 6</t>
  </si>
  <si>
    <t>015052326005</t>
  </si>
  <si>
    <t>นางเข็มทอง  ศรีภูวงษ์</t>
  </si>
  <si>
    <t>3 4106 00691 11 1</t>
  </si>
  <si>
    <t>3 4106 00789 31 5</t>
  </si>
  <si>
    <t>015052598264</t>
  </si>
  <si>
    <t>นายชาติชาย  ศรีภิรมย์</t>
  </si>
  <si>
    <t>3 4106 00891 53 5</t>
  </si>
  <si>
    <t>015052359484</t>
  </si>
  <si>
    <t>นางนงเยาว์  จันทโรมา</t>
  </si>
  <si>
    <t>3 3101 00988 53 1</t>
  </si>
  <si>
    <t>020092557858</t>
  </si>
  <si>
    <t>นายสมศักดิ์  สาธุการ</t>
  </si>
  <si>
    <t>3 4106 00525 57 1</t>
  </si>
  <si>
    <t>นางวัน  ยิ่งยังแมน</t>
  </si>
  <si>
    <t>3 4106 00871 44 5</t>
  </si>
  <si>
    <t>น.ส.มะรีจันทร์  จารัตน์</t>
  </si>
  <si>
    <t>3 4106 00874 63 1</t>
  </si>
  <si>
    <t>015052386702</t>
  </si>
  <si>
    <t>นางสมัย  พรศักดา</t>
  </si>
  <si>
    <t>3 4106 00873 86 3</t>
  </si>
  <si>
    <t>020068946589</t>
  </si>
  <si>
    <t>นางกันหา  บุญเชิญ</t>
  </si>
  <si>
    <t>3 4106 00883 90 7</t>
  </si>
  <si>
    <t>นายพลชัย  แสงศิริ</t>
  </si>
  <si>
    <t>3 4106 00871 21 6</t>
  </si>
  <si>
    <t>015052333589</t>
  </si>
  <si>
    <t>นางสว่าง  สารีโท</t>
  </si>
  <si>
    <t>5 4106 90026 91 6</t>
  </si>
  <si>
    <t>015052519119</t>
  </si>
  <si>
    <t>นายสุดใจ  ทุงฤทธิ์</t>
  </si>
  <si>
    <t>3 4406 00111 79 3</t>
  </si>
  <si>
    <t>020133288322</t>
  </si>
  <si>
    <t>นายบุญมี  ขันทองคำ</t>
  </si>
  <si>
    <t>3 4106 00880 22 3</t>
  </si>
  <si>
    <t>015052029374</t>
  </si>
  <si>
    <t>นางสมบัติ  แก้วคูนอก</t>
  </si>
  <si>
    <t>3 4106 00878 30 0</t>
  </si>
  <si>
    <t>020133342300</t>
  </si>
  <si>
    <t>นางประทัย  เส็งนา</t>
  </si>
  <si>
    <t>3 4106 00881 23 8</t>
  </si>
  <si>
    <t>015052036303</t>
  </si>
  <si>
    <t>นายประยุทธ  อยู่ทน</t>
  </si>
  <si>
    <t>3 4106 00881 00 9</t>
  </si>
  <si>
    <t xml:space="preserve"> 020096333523</t>
  </si>
  <si>
    <t>นายสุบิน  แสงดาวเรือง</t>
  </si>
  <si>
    <t>3 4106 00887 18 0</t>
  </si>
  <si>
    <t>020132569343</t>
  </si>
  <si>
    <t>นางบัวเรียน  สุประมา</t>
  </si>
  <si>
    <t>3 4106 00722 85 7</t>
  </si>
  <si>
    <t>นางลาวัลย์  ฉั่น</t>
  </si>
  <si>
    <t>3 4106 00784 98 4</t>
  </si>
  <si>
    <t>020041826730</t>
  </si>
  <si>
    <t>นางคำบอน  วงศ์หนองแวง</t>
  </si>
  <si>
    <t>3 4106 00791 52 2</t>
  </si>
  <si>
    <t>015058052270</t>
  </si>
  <si>
    <t>นางสาวไพรวัลย์  จันทร</t>
  </si>
  <si>
    <t>3 4106 00791 90 5</t>
  </si>
  <si>
    <t>020132739550</t>
  </si>
  <si>
    <t>นางจ่อย  ไชยเทพา</t>
  </si>
  <si>
    <t>3 4106 00792 29 4</t>
  </si>
  <si>
    <t>นายสมพร  สอสุธรรม</t>
  </si>
  <si>
    <t>3 4106 00786 64 2</t>
  </si>
  <si>
    <t>015052598345</t>
  </si>
  <si>
    <t>นางเย็นใจ  ภิบาลขันธ์</t>
  </si>
  <si>
    <t>3 4106 00887 69 4</t>
  </si>
  <si>
    <t>015052386891</t>
  </si>
  <si>
    <t>นางนันทวัน  ขันขจร</t>
  </si>
  <si>
    <t>3 4106 00885 66 7</t>
  </si>
  <si>
    <t>020133009427</t>
  </si>
  <si>
    <t>นายสุพรชัย  อำนาจเจริญ</t>
  </si>
  <si>
    <t>3 4106 00528 13 9</t>
  </si>
  <si>
    <t>015052106051</t>
  </si>
  <si>
    <t>นางสุชิรา  วัฒนะมหาตม์</t>
  </si>
  <si>
    <t>31014 02351 28 7</t>
  </si>
  <si>
    <t>020024971180</t>
  </si>
  <si>
    <t>นางสุภาพ  ศรีสุนาครัว</t>
  </si>
  <si>
    <t>3 4106 00885 11 0</t>
  </si>
  <si>
    <t>020082050700</t>
  </si>
  <si>
    <t>น.ส.ดวงปรี  พลชารี</t>
  </si>
  <si>
    <t>5 4106 00004 91 8</t>
  </si>
  <si>
    <t>020133940994</t>
  </si>
  <si>
    <t>นายพรพรม  บุญสิทธิ์</t>
  </si>
  <si>
    <t>3 4106 00640 87 7</t>
  </si>
  <si>
    <t>020132218443</t>
  </si>
  <si>
    <t>นางเกรียงเพชร  ศรีเจริญ</t>
  </si>
  <si>
    <t>3 4106 00632 12 2</t>
  </si>
  <si>
    <t>นางพิศมัย  บุณประเสริฐ</t>
  </si>
  <si>
    <t>4 1009 00093 33 3</t>
  </si>
  <si>
    <t>015052039602</t>
  </si>
  <si>
    <t>นางจิตรา  เจริญราช</t>
  </si>
  <si>
    <t>3 4106 00642 59 4</t>
  </si>
  <si>
    <t>020133192458</t>
  </si>
  <si>
    <t>นางเกษี  พันธนะบูรณ์</t>
  </si>
  <si>
    <t>3 4106 00678 89 1</t>
  </si>
  <si>
    <t>015052899834</t>
  </si>
  <si>
    <t>นางเพ็ญศรี  จันทร์ธานี</t>
  </si>
  <si>
    <t>3 4106 00874 45 2</t>
  </si>
  <si>
    <t>นางอรวรรณ  สาระพร</t>
  </si>
  <si>
    <t>020133327647</t>
  </si>
  <si>
    <t>นางศศิธร  สารจันทร์</t>
  </si>
  <si>
    <t>3 4106 00121 77 2</t>
  </si>
  <si>
    <t>020059427662</t>
  </si>
  <si>
    <t>นางประยงค์  วงละคร</t>
  </si>
  <si>
    <t>3 4106 00787 92 4</t>
  </si>
  <si>
    <t>015058052238</t>
  </si>
  <si>
    <t>นายสมจิตร  มาลี</t>
  </si>
  <si>
    <t>3 4401 00623 09 4</t>
  </si>
  <si>
    <t>นางบัวเทียม  ไชยสงค์</t>
  </si>
  <si>
    <t>3 4106 00466 74 5</t>
  </si>
  <si>
    <t>020047684885</t>
  </si>
  <si>
    <t>นายบุญสง  ไชยเทพา</t>
  </si>
  <si>
    <t>3 4106 00792 44 8</t>
  </si>
  <si>
    <t>020119487174</t>
  </si>
  <si>
    <t>น.ส.อุลัย  อุทัยคำ</t>
  </si>
  <si>
    <t>3 4106 00791 84 1</t>
  </si>
  <si>
    <t>020088804036</t>
  </si>
  <si>
    <t>น.ส.บัวเลือง  ภูวัน</t>
  </si>
  <si>
    <t>3 4106 00699 20 1</t>
  </si>
  <si>
    <t>นายวิพัฒน์  วรชินา</t>
  </si>
  <si>
    <t>3 4106 00693 18 1</t>
  </si>
  <si>
    <t>015052385861</t>
  </si>
  <si>
    <t xml:space="preserve">นางประนม  พลศรี  </t>
  </si>
  <si>
    <t>3 4106 00699 14 6</t>
  </si>
  <si>
    <t>015052102548</t>
  </si>
  <si>
    <t>นายสุริยน  ศรีศักดิ์ดี</t>
  </si>
  <si>
    <t>3 4106 00691 72 2</t>
  </si>
  <si>
    <t>020075600387</t>
  </si>
  <si>
    <t>นางดวงจันทร์  ยศธิพานา</t>
  </si>
  <si>
    <t>3 4106 00694 38 1</t>
  </si>
  <si>
    <t>020132840161</t>
  </si>
  <si>
    <t>3 4106 00787 99 1</t>
  </si>
  <si>
    <t>นายอุทิศ  ศรีสร้อยพร้าว</t>
  </si>
  <si>
    <t>3 4106 01304 49 8</t>
  </si>
  <si>
    <t>นางรจนา  คณานันท์</t>
  </si>
  <si>
    <t>5 4106 90002 28 6</t>
  </si>
  <si>
    <t>นายกิตติศักดิ์  ชมวรรณ</t>
  </si>
  <si>
    <t>3 4099 00318 00 6</t>
  </si>
  <si>
    <t>นางสนิท  ศรีพรม</t>
  </si>
  <si>
    <t>3 4106 00666 60 4</t>
  </si>
  <si>
    <t>น.ส.บุญเลิศ  น้อยแก้ว</t>
  </si>
  <si>
    <t>3 4101 01018 49 6</t>
  </si>
  <si>
    <t>020046240521</t>
  </si>
  <si>
    <t>020134529212</t>
  </si>
  <si>
    <t>020134527773</t>
  </si>
  <si>
    <t>020087677585</t>
  </si>
  <si>
    <t>020044504331</t>
  </si>
  <si>
    <t>020134129832</t>
  </si>
  <si>
    <t>นายวิชัย  หาญพังงู</t>
  </si>
  <si>
    <t>3 4106 00589 16 2</t>
  </si>
  <si>
    <t>015052034911</t>
  </si>
  <si>
    <t>นางสมยศ  จันทรเสนา</t>
  </si>
  <si>
    <t>3 4106 00724 60 4</t>
  </si>
  <si>
    <t>015058095961</t>
  </si>
  <si>
    <t>นายวีระ  พิลาตัน</t>
  </si>
  <si>
    <t>3 4106 00725 95 3</t>
  </si>
  <si>
    <t>นางหนูนาค  อุตระนคร</t>
  </si>
  <si>
    <t>3 4106 00892 05 1</t>
  </si>
  <si>
    <t>015058107853</t>
  </si>
  <si>
    <t>นางคมคาย  คำเพชร</t>
  </si>
  <si>
    <t>3 4106 00722 75 0</t>
  </si>
  <si>
    <t>020121596043</t>
  </si>
  <si>
    <t>นางนิ่มนวล  เจริญเพ็ง</t>
  </si>
  <si>
    <t>3 4106 00781 06 3</t>
  </si>
  <si>
    <t>020134120202</t>
  </si>
  <si>
    <t>นายสำรวย  บูรณสรรค์</t>
  </si>
  <si>
    <t>3 4106 00632 27 1</t>
  </si>
  <si>
    <t>020134119635</t>
  </si>
  <si>
    <t>นางบานเย็น  บรูณสรรค์</t>
  </si>
  <si>
    <t>3 4106 00632 28 9</t>
  </si>
  <si>
    <t>นางเข็มพร  พลชารี</t>
  </si>
  <si>
    <t>3 4117 00452 63 1</t>
  </si>
  <si>
    <t>015052597187</t>
  </si>
  <si>
    <t>นายประดิษฐ์  คุณคำพระ</t>
  </si>
  <si>
    <t>3 4106 00271 16 2</t>
  </si>
  <si>
    <t>020134753780</t>
  </si>
  <si>
    <t>นายสุดใจ  นันหุน</t>
  </si>
  <si>
    <t>3 4101 01271 07 8</t>
  </si>
  <si>
    <t>020044176653</t>
  </si>
  <si>
    <t>นางบุญเพ็ง  คุณคำพระ</t>
  </si>
  <si>
    <t>3 4106 00271 18 9</t>
  </si>
  <si>
    <t>020134451902</t>
  </si>
  <si>
    <t>นางจิตร  ศรีสร้อยพร้าว</t>
  </si>
  <si>
    <t>3 4106 00754 40 6</t>
  </si>
  <si>
    <t>015052597195</t>
  </si>
  <si>
    <t>นางลำพอง  บุญเกิด</t>
  </si>
  <si>
    <t>3 4101 01858 35 4</t>
  </si>
  <si>
    <t>020133292581</t>
  </si>
  <si>
    <t>นางสมยงค์  พราวศรี</t>
  </si>
  <si>
    <t>3 3399 00210 37 1</t>
  </si>
  <si>
    <t>020135984374</t>
  </si>
  <si>
    <t>นางทองบาง  จันทรเสนา</t>
  </si>
  <si>
    <t>3 4106 01038 00 3</t>
  </si>
  <si>
    <t>020135381918</t>
  </si>
  <si>
    <t>นายอาทิตย์  หิมะคุณ</t>
  </si>
  <si>
    <t>3 4711 00473 35 2</t>
  </si>
  <si>
    <t xml:space="preserve">              (  นายธนกร  วิศิษฏ์การ  )</t>
  </si>
  <si>
    <t xml:space="preserve">                        ส.อบต. หมู่ที่  7 </t>
  </si>
  <si>
    <t>020109156742</t>
  </si>
  <si>
    <t>น.ส.อ้อย  โยทองยศ</t>
  </si>
  <si>
    <t>3 4101 00658 57 2</t>
  </si>
  <si>
    <t>015052359010</t>
  </si>
  <si>
    <t>นางพิศสวาท  มหาโยธี</t>
  </si>
  <si>
    <t>3 4099 00443 15 3</t>
  </si>
  <si>
    <t>020135193448</t>
  </si>
  <si>
    <t>นางสมหมาย  บุพศิริ</t>
  </si>
  <si>
    <t>3 4106 00338 15 1</t>
  </si>
  <si>
    <t>015058040657</t>
  </si>
  <si>
    <t>นายมุนสิน  แสงนอก</t>
  </si>
  <si>
    <t>3 4106 00874 05 3</t>
  </si>
  <si>
    <t>015052094090</t>
  </si>
  <si>
    <t>นางสังรวม  คำภาอ่อน</t>
  </si>
  <si>
    <t>3 4106 00670 21 1</t>
  </si>
  <si>
    <t>020135147413</t>
  </si>
  <si>
    <t>นางอนงลักษณ์  เถาบุตร</t>
  </si>
  <si>
    <t>3 4106 00632 20 3</t>
  </si>
  <si>
    <t>020134774025</t>
  </si>
  <si>
    <t>นางหัดตา  คงสมจิตร</t>
  </si>
  <si>
    <t>3 4106 00388 80 9</t>
  </si>
  <si>
    <t>นางละออง  วิเศษดี</t>
  </si>
  <si>
    <t>3 4106 00783 14 7</t>
  </si>
  <si>
    <t>020043651567</t>
  </si>
  <si>
    <t>020123600793</t>
  </si>
  <si>
    <t>นางสาวบุหลัน  ชารีโคตร</t>
  </si>
  <si>
    <t>3 4106 00687 53 9</t>
  </si>
  <si>
    <t>020137187417</t>
  </si>
  <si>
    <t>นางอุลัย  พลเยี่ยม</t>
  </si>
  <si>
    <t>3 4106 00632 17 3</t>
  </si>
  <si>
    <t>020136821945</t>
  </si>
  <si>
    <t>นางวิไลวรรณ  บุญอ้วน</t>
  </si>
  <si>
    <t>3 4106 00882 64 1</t>
  </si>
  <si>
    <t>015052954305</t>
  </si>
  <si>
    <t>นายณรงค์  คำภาอ่อน</t>
  </si>
  <si>
    <t>3 4106 00720 39 1</t>
  </si>
  <si>
    <t>015052169483</t>
  </si>
  <si>
    <t>นายสังวร  ศรีวิชัย</t>
  </si>
  <si>
    <t>3 5101 00186 27 1</t>
  </si>
  <si>
    <t>020136840432</t>
  </si>
  <si>
    <t>นายอ้วย  ศรีขอน</t>
  </si>
  <si>
    <t>3 4106 00394 50 7</t>
  </si>
  <si>
    <t>015058111088</t>
  </si>
  <si>
    <t>นางอารยา  ตะราษี</t>
  </si>
  <si>
    <t>3 4501 01614 04 8</t>
  </si>
  <si>
    <t>020129537413</t>
  </si>
  <si>
    <t>นางภารุณี  วาปีทะ</t>
  </si>
  <si>
    <t>3 4706 00343 46 5</t>
  </si>
  <si>
    <t>นางสมหมาย  ยุทธพล</t>
  </si>
  <si>
    <t>3 4106 00692 87 7</t>
  </si>
  <si>
    <t>นายจรรยา  นรินทร์</t>
  </si>
  <si>
    <t>3 4106 00692 24 9</t>
  </si>
  <si>
    <t>นางอัมพร  รักษาสร้อย</t>
  </si>
  <si>
    <t>3 4104 01080 80 4</t>
  </si>
  <si>
    <t>นางกัลยาณี  นรินทร์</t>
  </si>
  <si>
    <t>3 4199 00669 04 6</t>
  </si>
  <si>
    <t>020130569375</t>
  </si>
  <si>
    <t>นายสุพล วิชน</t>
  </si>
  <si>
    <t>3 4101 01048 67 1</t>
  </si>
  <si>
    <t xml:space="preserve"> 4 สิงหาคม 2501</t>
  </si>
  <si>
    <t>3 4106 00605 84 2</t>
  </si>
  <si>
    <t>020129898120</t>
  </si>
  <si>
    <t>นายวรพล ดีขัน</t>
  </si>
  <si>
    <t>3 4106 00144 42 0</t>
  </si>
  <si>
    <t>13 ตุลาคม 2501</t>
  </si>
  <si>
    <t>015052520134</t>
  </si>
  <si>
    <t>นายบุญเสาร์ เหมัง</t>
  </si>
  <si>
    <t>3 4106 00601 51 1</t>
  </si>
  <si>
    <t>14 มีนาคม 2502</t>
  </si>
  <si>
    <t>020055210295</t>
  </si>
  <si>
    <t>นายประชาญ บุตรจำรวญ</t>
  </si>
  <si>
    <t>3 4118 00404 14 1</t>
  </si>
  <si>
    <t>13 มีนาคม 2502</t>
  </si>
  <si>
    <t>020135879515</t>
  </si>
  <si>
    <t>นายพิชัย เบ้าหล่อเพชร</t>
  </si>
  <si>
    <t>3 4101 00042 65 2</t>
  </si>
  <si>
    <t>6 กุมภาพันธ์ 2502</t>
  </si>
  <si>
    <t>020141525010</t>
  </si>
  <si>
    <t>นางสาวสมร โพธิ์ทรัพย์</t>
  </si>
  <si>
    <t>3 4106 00666 38 8</t>
  </si>
  <si>
    <t>020129968856</t>
  </si>
  <si>
    <t>นางสาวแดง โพธิผล</t>
  </si>
  <si>
    <t>3 4106 00699 93 6</t>
  </si>
  <si>
    <t>10 ตุลาคม 2501</t>
  </si>
  <si>
    <t>020099500109</t>
  </si>
  <si>
    <t>นางสาวรัตนาภรณ์ โพธิผล</t>
  </si>
  <si>
    <t>3 4106 00725 67 8</t>
  </si>
  <si>
    <t>7 กรกฎาคม 2502</t>
  </si>
  <si>
    <t>นางลำใย ชมชัยรัตน์</t>
  </si>
  <si>
    <t>3 4106 00783 49 0</t>
  </si>
  <si>
    <t>020036757111</t>
  </si>
  <si>
    <t>นายจักรี พะกะยะ</t>
  </si>
  <si>
    <t>3 4106 00791 17 4</t>
  </si>
  <si>
    <t>020004957784</t>
  </si>
  <si>
    <t>นายภักดี ปภาภูริหิรัญ</t>
  </si>
  <si>
    <t>3 4106 00787 50 9</t>
  </si>
  <si>
    <t>020128508809</t>
  </si>
  <si>
    <t>นายสมัย ธรรมประเสริฐ</t>
  </si>
  <si>
    <t>3 4106 00788 26 2</t>
  </si>
  <si>
    <t>015052976036</t>
  </si>
  <si>
    <t>นายสุวิทย์ ชารีโคตร</t>
  </si>
  <si>
    <t>3 4106 00689 54 0</t>
  </si>
  <si>
    <t>020141224000</t>
  </si>
  <si>
    <t>3 7706 00591 18 1</t>
  </si>
  <si>
    <t>020128036987</t>
  </si>
  <si>
    <t>นางสาวทองสอน ครองพินธุ์</t>
  </si>
  <si>
    <t>3 4106 00656 22 6</t>
  </si>
  <si>
    <t>020141124147</t>
  </si>
  <si>
    <t>นายหำ มอโท</t>
  </si>
  <si>
    <t>3 4101 00088 03 2</t>
  </si>
  <si>
    <t>020110889670</t>
  </si>
  <si>
    <t>นางสาวดาวเรือง เสนาคำ</t>
  </si>
  <si>
    <t>3 4106 00671 85 3</t>
  </si>
  <si>
    <t>015052002164</t>
  </si>
  <si>
    <t>นางจันทร์ฉาย ธีรภัทรสกุล</t>
  </si>
  <si>
    <t>3 4101 02146 56 1</t>
  </si>
  <si>
    <t>015052173171</t>
  </si>
  <si>
    <t>นางเตือนจิต กองตัน</t>
  </si>
  <si>
    <t>3 4106 00892 09 4</t>
  </si>
  <si>
    <t>015052598337</t>
  </si>
  <si>
    <t>นายประเสริฐ จันทรเสนา</t>
  </si>
  <si>
    <t>3 4106 00886 68 0</t>
  </si>
  <si>
    <t>020100018822</t>
  </si>
  <si>
    <t>นางสาวแววตา บุตวงษ์</t>
  </si>
  <si>
    <t>3 4106 00681 39 5</t>
  </si>
  <si>
    <t>020141608357</t>
  </si>
  <si>
    <t>นายประพจน์ มหาโยธี</t>
  </si>
  <si>
    <t>3 4106 00880 63 1</t>
  </si>
  <si>
    <t>020128557832</t>
  </si>
  <si>
    <t>นางฉวี โพธิดอกไม้</t>
  </si>
  <si>
    <t>3 4106 00877 38 9</t>
  </si>
  <si>
    <t>020109730263</t>
  </si>
  <si>
    <t>นายบุญมา พันธ์จันทร์</t>
  </si>
  <si>
    <t>นางบัวเรียน กั้วภิรมย์</t>
  </si>
  <si>
    <t>015058095000</t>
  </si>
  <si>
    <t>นางสุบิน ทองภู</t>
  </si>
  <si>
    <t>3 4106 00793 63 1</t>
  </si>
  <si>
    <t>015058101726</t>
  </si>
  <si>
    <t>นายธวัช พลชารี</t>
  </si>
  <si>
    <t>3 4106 00696 53 8</t>
  </si>
  <si>
    <t xml:space="preserve">                            ส.อบต. หมู่ที่  14</t>
  </si>
  <si>
    <t xml:space="preserve">๓ ๔๗๑๐ ๐๐๐๐๔ ๕๔ ๗ </t>
  </si>
  <si>
    <t>๐๒๐๑๐๕๗๘๔๘๒๘</t>
  </si>
  <si>
    <t>020125338770</t>
  </si>
  <si>
    <t>นางวรรณภา ไปได้</t>
  </si>
  <si>
    <t>3 4106 00667 38 4</t>
  </si>
  <si>
    <t>015052059470</t>
  </si>
  <si>
    <t>020134569190</t>
  </si>
  <si>
    <t>015052520087</t>
  </si>
  <si>
    <t>020132155275</t>
  </si>
  <si>
    <t>020132260262</t>
  </si>
  <si>
    <t>020140429029</t>
  </si>
  <si>
    <t>020132351089</t>
  </si>
  <si>
    <t>020132317203</t>
  </si>
  <si>
    <t>020133011472</t>
  </si>
  <si>
    <t>020144271814</t>
  </si>
  <si>
    <t>020143564872</t>
  </si>
  <si>
    <t>020128431692</t>
  </si>
  <si>
    <t>020134475164</t>
  </si>
  <si>
    <t>015058101425</t>
  </si>
  <si>
    <t>020144154652</t>
  </si>
  <si>
    <t>หมู่ที่  17  บ้านยาง  ตำบลหนองหาน  อำเภอหนองหาน  จังหวัดอุดรธานี</t>
  </si>
  <si>
    <t>020146148435</t>
  </si>
  <si>
    <t>020144807926</t>
  </si>
  <si>
    <t>นางขำ  ทิธรรมมา</t>
  </si>
  <si>
    <t>020146535563</t>
  </si>
  <si>
    <t>020146594549</t>
  </si>
  <si>
    <t>015052535991</t>
  </si>
  <si>
    <t>020131843809</t>
  </si>
  <si>
    <t>015052332313</t>
  </si>
  <si>
    <t>21 พฤศจิกายน 2497</t>
  </si>
  <si>
    <t>นางเวธนี  สิงห์ครุฑ</t>
  </si>
  <si>
    <t>นางสาวมะลิวัลย์  อยู่ทน</t>
  </si>
  <si>
    <t>นายบุดดา  บุญเกิด</t>
  </si>
  <si>
    <t>นายสุพง  ภูพันนา</t>
  </si>
  <si>
    <t>นางนิภา  บุตรกันหา</t>
  </si>
  <si>
    <t>3 4106 00670 57 1</t>
  </si>
  <si>
    <t>นางน้อย  โพธิ์ผาง</t>
  </si>
  <si>
    <t>น.ส.ทองใบ  สารีโท</t>
  </si>
  <si>
    <t>นางฉลอง  พาราศรี</t>
  </si>
  <si>
    <t>นายฮัก  พันธุ์ชิต</t>
  </si>
  <si>
    <t>3 4106 00881 45 9</t>
  </si>
  <si>
    <t>3 4106 01246 95 1</t>
  </si>
  <si>
    <t>3 4106 00881 93 9</t>
  </si>
  <si>
    <t>3 4199 00772 78 5</t>
  </si>
  <si>
    <t>นายคำพอง  นาคสูงเนิน</t>
  </si>
  <si>
    <t>3 4106 00891 81 1</t>
  </si>
  <si>
    <t>23 พฤศจิกายน 2502</t>
  </si>
  <si>
    <t>นายกอง  เยียจันทร์</t>
  </si>
  <si>
    <t>3 4106 00791 97 2</t>
  </si>
  <si>
    <t>นายเจตน์  วงศ์กอ</t>
  </si>
  <si>
    <t>3 4106 00533 14 1</t>
  </si>
  <si>
    <t>นายบุญรอด  มิ่งจันทร์</t>
  </si>
  <si>
    <t>3 4106 00886 54 0</t>
  </si>
  <si>
    <t>นางสาวนงคราญ  ชัยหาญ</t>
  </si>
  <si>
    <t>นายทองใส  จดชัยภูมิ</t>
  </si>
  <si>
    <t>3 4106 00755 49 6</t>
  </si>
  <si>
    <t>5 4106 90012 88 5</t>
  </si>
  <si>
    <t>นายเฉลียว  ธรรมรักษา</t>
  </si>
  <si>
    <t>3 4106 00751 70 9</t>
  </si>
  <si>
    <t>นางมนต์  บำรุงนา</t>
  </si>
  <si>
    <t>นางถวา  สุโทวา</t>
  </si>
  <si>
    <t>๑๐ มีนาคม ๒๕๐๒</t>
  </si>
  <si>
    <t>3 4106 00875 30 1</t>
  </si>
  <si>
    <t>3 4106 00878 24 5</t>
  </si>
  <si>
    <t>นางขันทอง  โสภากุล</t>
  </si>
  <si>
    <t>3 4106 01243 14 6</t>
  </si>
  <si>
    <t>015052638488</t>
  </si>
  <si>
    <t>นายบุญเลิศ  ชาวกล้า</t>
  </si>
  <si>
    <t>3 4106 00692 46 0</t>
  </si>
  <si>
    <t>นางวาสนา  อำนาจเจริญ</t>
  </si>
  <si>
    <t>๓ เมษายน ๒๕๐๓</t>
  </si>
  <si>
    <t>3 4106 00693 81 4</t>
  </si>
  <si>
    <t>015052079117</t>
  </si>
  <si>
    <t>พระเจน  ชินภักดี</t>
  </si>
  <si>
    <t>๔ มีนาคม ๒๔๗๗</t>
  </si>
  <si>
    <t>นายหาญ  ชมคำ</t>
  </si>
  <si>
    <t>015052561881</t>
  </si>
  <si>
    <t>3 4106 00247 58 0</t>
  </si>
  <si>
    <t>๑๐ ธันวาคม ๒๔๘๖</t>
  </si>
  <si>
    <t>015052060770</t>
  </si>
  <si>
    <t>020041801637</t>
  </si>
  <si>
    <t>นางนิ่มดี  แสนปัญญา</t>
  </si>
  <si>
    <t>๒๙ ตุลาคม ๒๕๐๒</t>
  </si>
  <si>
    <t>3 4106 00179 74 6</t>
  </si>
  <si>
    <t>015052527584</t>
  </si>
  <si>
    <t>015052958919</t>
  </si>
  <si>
    <t>นางสว่างจิต  มีวิชา</t>
  </si>
  <si>
    <t>๑๙ สิงหาคม ๒๔๙๘</t>
  </si>
  <si>
    <t>3 4106 00122 05 1</t>
  </si>
  <si>
    <t>015052212690</t>
  </si>
  <si>
    <t>020133535074</t>
  </si>
  <si>
    <t>020144457672</t>
  </si>
  <si>
    <t>020146476747</t>
  </si>
  <si>
    <t>015052504792</t>
  </si>
  <si>
    <t>นางสุภวรรณ  รอดขันเมือง</t>
  </si>
  <si>
    <t>นายสมัคร  โพธิ์ศรี</t>
  </si>
  <si>
    <t>นายอดุลเดช  บุญเกิด</t>
  </si>
  <si>
    <t>นางศรีสุรางค์  ภูจอมเดือน</t>
  </si>
  <si>
    <t>๘ ตุลาคม ๒๕๐๒</t>
  </si>
  <si>
    <t>17 พฤศจิกายน 2502</t>
  </si>
  <si>
    <t>3 4106 00655 12 2</t>
  </si>
  <si>
    <t>3 4111 00789 79 1</t>
  </si>
  <si>
    <t>3 4106 00047 33 5</t>
  </si>
  <si>
    <t>3 4106 00878 60 1</t>
  </si>
  <si>
    <t>020116677327</t>
  </si>
  <si>
    <t>011028000228</t>
  </si>
  <si>
    <t>020042107339</t>
  </si>
  <si>
    <t>015052254466</t>
  </si>
  <si>
    <t>๕ ตุลาคม ๒๕๐๐</t>
  </si>
  <si>
    <t>3 4111 00698 12 5</t>
  </si>
  <si>
    <t>020147987797</t>
  </si>
  <si>
    <t>020134585965</t>
  </si>
  <si>
    <t>นายสอ แววศรี</t>
  </si>
  <si>
    <t>3 4305 00151 64 5</t>
  </si>
  <si>
    <t>020149388858</t>
  </si>
  <si>
    <t>นายสมพงษ์ โพธิดอกไม้</t>
  </si>
  <si>
    <t>๒๕ มีนาคม ๒๔๙๘</t>
  </si>
  <si>
    <t>3 4106 00754 94 5</t>
  </si>
  <si>
    <t>3 4106 00659 52 7</t>
  </si>
  <si>
    <t>020161663222</t>
  </si>
  <si>
    <t>นายนิกร ภูครองหิน</t>
  </si>
  <si>
    <t>นางอวน พรมลา</t>
  </si>
  <si>
    <t xml:space="preserve">3 4114 00462 68 2 </t>
  </si>
  <si>
    <t>3 4607 00906 61 5</t>
  </si>
  <si>
    <t>015052333377</t>
  </si>
  <si>
    <t>015712177372</t>
  </si>
  <si>
    <t>015058026479</t>
  </si>
  <si>
    <t>015058098977</t>
  </si>
  <si>
    <t>020085176367</t>
  </si>
  <si>
    <t>015052165714</t>
  </si>
  <si>
    <t>020143560860</t>
  </si>
  <si>
    <t>015052955482</t>
  </si>
  <si>
    <t>020144291878</t>
  </si>
  <si>
    <t>015052812040</t>
  </si>
  <si>
    <t>020147217433</t>
  </si>
  <si>
    <t>10 พฤศจิกายน 2480</t>
  </si>
  <si>
    <t>020145898548</t>
  </si>
  <si>
    <t>นายจงกล เติมกายา</t>
  </si>
  <si>
    <t>นางพินีวรรณ  นุภาพ</t>
  </si>
  <si>
    <t>นายสุขสันต์  อิ่มสมบูรณ์</t>
  </si>
  <si>
    <t>๑๘ เมษายน ๒๕๐๓</t>
  </si>
  <si>
    <t>7 ตุลาคม 2502</t>
  </si>
  <si>
    <t>12 มิถุนายน 2494</t>
  </si>
  <si>
    <t>3 4106 00784 35 6</t>
  </si>
  <si>
    <t>3 4106 00642 53 5</t>
  </si>
  <si>
    <t>3 4106 00784 71 2</t>
  </si>
  <si>
    <t>015058091747</t>
  </si>
  <si>
    <t>015052350668</t>
  </si>
  <si>
    <t>015052554933</t>
  </si>
  <si>
    <t>นายอำนวย ทองรักษา</t>
  </si>
  <si>
    <t>๑๒ พฤศจิกายน ๒๕๐๑</t>
  </si>
  <si>
    <t>3 4106 00252 39 7</t>
  </si>
  <si>
    <t>020148547926</t>
  </si>
  <si>
    <t>นายสำราญ วงเสนา</t>
  </si>
  <si>
    <t>3 4106 00877 92 7</t>
  </si>
  <si>
    <t>นางสมจิต  ทับเจริญ</t>
  </si>
  <si>
    <t>นายจันทร์  วังหอม</t>
  </si>
  <si>
    <t>นางเหรียญทอง  มีจันที</t>
  </si>
  <si>
    <t>นางทองมาตย์ ดงแสนแก้ว</t>
  </si>
  <si>
    <t>๕ กุมภาพันธ์ ๒๕๐๓</t>
  </si>
  <si>
    <t>๓ มิถุนายน ๒๕๐๓</t>
  </si>
  <si>
    <t>๑๐ มีนาคม ๒๕๐๓</t>
  </si>
  <si>
    <t>3 4106 00789 94 3</t>
  </si>
  <si>
    <t>3 4106 00788 74 2</t>
  </si>
  <si>
    <t>020148473301</t>
  </si>
  <si>
    <t>3 4106 00785 21 2</t>
  </si>
  <si>
    <t>015058098820</t>
  </si>
  <si>
    <t>3 4106 00793 41 0</t>
  </si>
  <si>
    <t>020042007450</t>
  </si>
  <si>
    <t>นายสำราญ  ทองแสน</t>
  </si>
  <si>
    <t>นายประสิทธิ์  ประทุมพงษ์</t>
  </si>
  <si>
    <t xml:space="preserve">นายบุญมา  ไสโยธา </t>
  </si>
  <si>
    <t>12 ตุลาคม 2502</t>
  </si>
  <si>
    <t>18 กรกฎาคม 2503</t>
  </si>
  <si>
    <t>5 พฤศจิกายน 2501</t>
  </si>
  <si>
    <t>3 4106 00752 17 9</t>
  </si>
  <si>
    <t xml:space="preserve">3 4106 00756 89 1 </t>
  </si>
  <si>
    <t xml:space="preserve">3 4106 00936 93 8 </t>
  </si>
  <si>
    <t>020154079948</t>
  </si>
  <si>
    <t>นายอุทัย  เสนานิคม</t>
  </si>
  <si>
    <t>นางบุญมี  ทองภู</t>
  </si>
  <si>
    <t>นายสุบิน  ฤทธิ์ละคร</t>
  </si>
  <si>
    <t>นางกาล  ตะวัน</t>
  </si>
  <si>
    <t>นายทองใส  แปนอก</t>
  </si>
  <si>
    <t>นางฉลวย  วงศ์หนองแวง</t>
  </si>
  <si>
    <t>นางปรีชา  ศรีโยวงศ์</t>
  </si>
  <si>
    <t>นายบุญเรือง  ศรีโยวงศ์</t>
  </si>
  <si>
    <t>นางมณีวรรณ์  หารดี</t>
  </si>
  <si>
    <t>15 มิถุนายน 2503</t>
  </si>
  <si>
    <t>4 มกราคม 2503</t>
  </si>
  <si>
    <t>5 กุมภาพันธ์ 2503</t>
  </si>
  <si>
    <t>1 กรกฎาคม 2503</t>
  </si>
  <si>
    <t>20 พฤศจิกายน 2502</t>
  </si>
  <si>
    <t>12 เมษายน 2503</t>
  </si>
  <si>
    <t>4 มีนาคม 2503</t>
  </si>
  <si>
    <t>15 เมษายน 2503</t>
  </si>
  <si>
    <t>4 กรกฎาคม 2503</t>
  </si>
  <si>
    <t xml:space="preserve">       หมายเหตุ       (ได้รับเงิน)</t>
  </si>
  <si>
    <t>28 พฤศจิกายน 2500</t>
  </si>
  <si>
    <t>21 พฤศจิกายน 2489</t>
  </si>
  <si>
    <t>28 พฤศจิกายน 2496</t>
  </si>
  <si>
    <t>20 พฤศจิกายน 2498</t>
  </si>
  <si>
    <t>16 พฤศจิกายน 2491</t>
  </si>
  <si>
    <t>10 พฤศจิกายน 2498</t>
  </si>
  <si>
    <t>3 4106 00788 50 5</t>
  </si>
  <si>
    <t>015052328528</t>
  </si>
  <si>
    <t>เดือนกรกฎาคม 2563</t>
  </si>
  <si>
    <t>เดือนกุมภาพันธ์ 2563</t>
  </si>
  <si>
    <t>3 4106 00793 95 9</t>
  </si>
  <si>
    <t>020078670331</t>
  </si>
  <si>
    <t xml:space="preserve"> 3 4305 00491 22 5 </t>
  </si>
  <si>
    <t>020154469896</t>
  </si>
  <si>
    <t xml:space="preserve">3 4118 00551 43 7   </t>
  </si>
  <si>
    <t>020054062865</t>
  </si>
  <si>
    <t xml:space="preserve">3 3012 00012 28 5   </t>
  </si>
  <si>
    <t>020154068876</t>
  </si>
  <si>
    <t xml:space="preserve">3 6204 00011 90 4   </t>
  </si>
  <si>
    <t>020099522709</t>
  </si>
  <si>
    <t>3 4106 00789 20 0</t>
  </si>
  <si>
    <t xml:space="preserve">3 4106 00791 64 6 </t>
  </si>
  <si>
    <t>020155373038</t>
  </si>
  <si>
    <t xml:space="preserve">3 4106 00791 07 7 </t>
  </si>
  <si>
    <t>นายสวัสดิ์  วิชัย</t>
  </si>
  <si>
    <t>นางทองรัตน์  อโนรัตน์</t>
  </si>
  <si>
    <t>5 เมษายน 2503</t>
  </si>
  <si>
    <t xml:space="preserve">3 4106 00679 23 4 </t>
  </si>
  <si>
    <t>020088689395</t>
  </si>
  <si>
    <t xml:space="preserve">3 4106 00642 09 8 </t>
  </si>
  <si>
    <t>020154554015</t>
  </si>
  <si>
    <t>นางนวลตา  เล่ห์มนตรี</t>
  </si>
  <si>
    <t>นางนวลศรี  พลชารี</t>
  </si>
  <si>
    <t>7 พฤษภาคม 2503</t>
  </si>
  <si>
    <t xml:space="preserve">3 4106 00664 71 7   </t>
  </si>
  <si>
    <t>020154395750</t>
  </si>
  <si>
    <t xml:space="preserve">3 4106 00670 33 4 </t>
  </si>
  <si>
    <t>020150292081</t>
  </si>
  <si>
    <t>นางสุรัตน์  พรมสอน</t>
  </si>
  <si>
    <t>3 4106 00700 59 4</t>
  </si>
  <si>
    <t>020115790046</t>
  </si>
  <si>
    <t>นายสุพจน์  ขวัญทอง</t>
  </si>
  <si>
    <t xml:space="preserve">3 4106 00681 01 8 </t>
  </si>
  <si>
    <t>020025841106</t>
  </si>
  <si>
    <t>นางพัชราภรณ์  ศรีสองเมือง</t>
  </si>
  <si>
    <t>8 ธันวาคม 2502</t>
  </si>
  <si>
    <t xml:space="preserve"> 3 5506 00007 89 8 </t>
  </si>
  <si>
    <t>020154513279</t>
  </si>
  <si>
    <t>นายสำรวย  สังสะหาชาติ</t>
  </si>
  <si>
    <t xml:space="preserve"> 1 มกราคม 2503</t>
  </si>
  <si>
    <t xml:space="preserve">3 4013 00126 57 5   </t>
  </si>
  <si>
    <t>015052518383</t>
  </si>
  <si>
    <t>นายโกวิทย์  บัวขาว</t>
  </si>
  <si>
    <t xml:space="preserve">3 4112 00012 24 1 </t>
  </si>
  <si>
    <t>020155849514</t>
  </si>
  <si>
    <t>นายสมพงษ์  ยุบลวัฒน์</t>
  </si>
  <si>
    <t>นายสมพร  โพธิดอกไม้</t>
  </si>
  <si>
    <t xml:space="preserve">3 4106 00757 13 8   </t>
  </si>
  <si>
    <t xml:space="preserve">3 4106 00751 30 0   </t>
  </si>
  <si>
    <t>นางสาวแป  ก้อนภักดี</t>
  </si>
  <si>
    <t>นางเครือวรรณ  ดอนจันดา</t>
  </si>
  <si>
    <t>28 กุมภาพันธ์ 2503</t>
  </si>
  <si>
    <t>3 มกราคม 2503</t>
  </si>
  <si>
    <t xml:space="preserve">3 4106 00880 15 1   </t>
  </si>
  <si>
    <t xml:space="preserve">3 4106 00876 57 9 </t>
  </si>
  <si>
    <t>๕ มีนาคม 2474</t>
  </si>
  <si>
    <t>นางสมถวิล  บุญศรี</t>
  </si>
  <si>
    <t>นางยม  ปุยปัญจะ</t>
  </si>
  <si>
    <t>9 กุมภาพันธ์ 2503</t>
  </si>
  <si>
    <t>1 มกราคม 2503</t>
  </si>
  <si>
    <t xml:space="preserve">3 4106 00784 43 7 </t>
  </si>
  <si>
    <t>015058048956</t>
  </si>
  <si>
    <t xml:space="preserve">3 4106 00784 65 8   </t>
  </si>
  <si>
    <t>015052401417</t>
  </si>
  <si>
    <t>นางดาหวัน  กเลงค์</t>
  </si>
  <si>
    <t>3 4106 00888 81 0</t>
  </si>
  <si>
    <t>020155839511</t>
  </si>
  <si>
    <t>22 พฤษภาคม 2503</t>
  </si>
  <si>
    <t>นายนพรัตน์  พิมพ์สาลี</t>
  </si>
  <si>
    <t>นายชม  กำลังศิลป์</t>
  </si>
  <si>
    <t>25 ตุลาคม 2500</t>
  </si>
  <si>
    <t xml:space="preserve">3 4101 01625 25 2   </t>
  </si>
  <si>
    <t>020155443845</t>
  </si>
  <si>
    <t>3 3601 01229 93 5</t>
  </si>
  <si>
    <t>020155926538</t>
  </si>
  <si>
    <t>นายชัดเจน  ผลัดสุวรรณ</t>
  </si>
  <si>
    <t>3 4899 00053 26 6</t>
  </si>
  <si>
    <t>020156040955</t>
  </si>
  <si>
    <t>นางถาวร  เวียงผดุง</t>
  </si>
  <si>
    <t>14 มกราคม 2503</t>
  </si>
  <si>
    <t xml:space="preserve">3 4106 00721 79 6 </t>
  </si>
  <si>
    <t>015058103760</t>
  </si>
  <si>
    <t>นายวิษณุ  วิชัย</t>
  </si>
  <si>
    <t>น.ส.สมพิศ  สร้อยวิทยา</t>
  </si>
  <si>
    <t xml:space="preserve">3 4106 00539 58 1 </t>
  </si>
  <si>
    <t>015058050147</t>
  </si>
  <si>
    <t xml:space="preserve">3 4106 00651 60 7   </t>
  </si>
  <si>
    <t>020105558764</t>
  </si>
  <si>
    <t>นายจำเริง  วงละคร</t>
  </si>
  <si>
    <t xml:space="preserve">3 4106 00787 01 1   </t>
  </si>
  <si>
    <t>015052318410</t>
  </si>
  <si>
    <t>นายคล่อง  หอมสมบัติ</t>
  </si>
  <si>
    <t>5 มิถุนายน 2503</t>
  </si>
  <si>
    <t xml:space="preserve">3 4106 01253 95 8   </t>
  </si>
  <si>
    <t>020157532345</t>
  </si>
  <si>
    <t>นายพูนทรัพย์  ปุณประเสริฐ</t>
  </si>
  <si>
    <t>17 เมษายน 2503</t>
  </si>
  <si>
    <t xml:space="preserve">3 4106 00685 94 3 </t>
  </si>
  <si>
    <t>นายอนันต์  เจริญวัตน์</t>
  </si>
  <si>
    <t>20 พฤษภาคม 2503</t>
  </si>
  <si>
    <t xml:space="preserve">8 4106 88000 03 9 </t>
  </si>
  <si>
    <t>020158225094</t>
  </si>
  <si>
    <t>นางจีรมล  ศรีบุโฮม</t>
  </si>
  <si>
    <t>นายขจร  นรินทร์</t>
  </si>
  <si>
    <t>นางเวียงจันทร์  จรุงพันธ์</t>
  </si>
  <si>
    <t>8 สิงหาคม 2503</t>
  </si>
  <si>
    <t>015052385984</t>
  </si>
  <si>
    <t xml:space="preserve">3 4106 00701 84 1 </t>
  </si>
  <si>
    <t>020000672706</t>
  </si>
  <si>
    <t xml:space="preserve">3 4106 00698 17 4 </t>
  </si>
  <si>
    <t>นางอำนวย พานิช</t>
  </si>
  <si>
    <t>นางมุกดา  เชื่อมแก้ว</t>
  </si>
  <si>
    <t>นางคำพาด  บุตรโสม</t>
  </si>
  <si>
    <t>นางสนิท  พิลาตัน</t>
  </si>
  <si>
    <t>24 มกราคม 2503</t>
  </si>
  <si>
    <t>13 มกราคม 2503</t>
  </si>
  <si>
    <t>28 ธันวาคม 2502</t>
  </si>
  <si>
    <t>31 สิงหาคม 2503</t>
  </si>
  <si>
    <t xml:space="preserve">3 4106 00721 02 8 </t>
  </si>
  <si>
    <t>015052417880</t>
  </si>
  <si>
    <t xml:space="preserve">3 4106 00725 27 9   </t>
  </si>
  <si>
    <t>015052945023</t>
  </si>
  <si>
    <t xml:space="preserve">3 4106 00723 06 3 </t>
  </si>
  <si>
    <t>020075739667</t>
  </si>
  <si>
    <t>3 4106 00973 16 7</t>
  </si>
  <si>
    <t>015052034597</t>
  </si>
  <si>
    <t>นางมะลิวัลย์  นาแถมเพชร</t>
  </si>
  <si>
    <t>11 พฤษภาคม 2503</t>
  </si>
  <si>
    <t>3 4106 00691 83 8</t>
  </si>
  <si>
    <t>015058104148</t>
  </si>
  <si>
    <t>นางสาวลัดดา  ลับจุมพล</t>
  </si>
  <si>
    <t>นายวินิจ  ห่อหุ้มดี</t>
  </si>
  <si>
    <t>24 กุมภาพันธ์ 2502</t>
  </si>
  <si>
    <t>28 พฤษภาคม 2503</t>
  </si>
  <si>
    <t xml:space="preserve">3 4805 00271 13 6 </t>
  </si>
  <si>
    <t>020157408730</t>
  </si>
  <si>
    <t>3 4106 00659 46 2</t>
  </si>
  <si>
    <t>020158353158</t>
  </si>
  <si>
    <t>นางอัมพร  ศรีภิรมย์</t>
  </si>
  <si>
    <t>23 เมษายน 2503</t>
  </si>
  <si>
    <t xml:space="preserve">3 4106 00888 57 7 </t>
  </si>
  <si>
    <t>015052361811</t>
  </si>
  <si>
    <t>นางสาววราภรณ์  ราชูโส</t>
  </si>
  <si>
    <t>17 มิถุนายน 2502</t>
  </si>
  <si>
    <t>020158813512</t>
  </si>
  <si>
    <t>3 4106 00753 44 2</t>
  </si>
  <si>
    <t>นายพรมมา  บุญแสงส่ง</t>
  </si>
  <si>
    <t>24 กรกฎาคม 2503</t>
  </si>
  <si>
    <t xml:space="preserve">3 4510 00216 47 1   </t>
  </si>
  <si>
    <t>020158500727</t>
  </si>
  <si>
    <t>นายเฉลย  ทิพย์อำพร</t>
  </si>
  <si>
    <t>13 พฤษภาคม 2503</t>
  </si>
  <si>
    <t>3 4106 00339 14 0</t>
  </si>
  <si>
    <t>020159430872</t>
  </si>
  <si>
    <t>นายดาราพงษ์  จันทะแจ่ม</t>
  </si>
  <si>
    <t>นางบรรเจิด  มัฆนาโส</t>
  </si>
  <si>
    <t xml:space="preserve">3 1015 00625 31 4 </t>
  </si>
  <si>
    <t>020091454386</t>
  </si>
  <si>
    <t xml:space="preserve">3 4106 00652 12 3 </t>
  </si>
  <si>
    <t>015058050579</t>
  </si>
  <si>
    <t>นายเจริญ  ขรณ์สิงห์</t>
  </si>
  <si>
    <t>28 พฤษภาคม 2495</t>
  </si>
  <si>
    <t xml:space="preserve">3 6799 00048 09 1 </t>
  </si>
  <si>
    <t>020160099795</t>
  </si>
  <si>
    <t>นายสง่า  พรมชัย</t>
  </si>
  <si>
    <t>9 กุมภาพันธ์ 2493</t>
  </si>
  <si>
    <t xml:space="preserve">3 4106 00944 13 2 </t>
  </si>
  <si>
    <t>020156390964</t>
  </si>
  <si>
    <t>020161816724</t>
  </si>
  <si>
    <t>นายพรชัย  หมื่อกา</t>
  </si>
  <si>
    <t xml:space="preserve">3 4406 00066 11 9 </t>
  </si>
  <si>
    <t>020160659965</t>
  </si>
  <si>
    <t>นายสุริยันต์  นนทชิต</t>
  </si>
  <si>
    <t xml:space="preserve">3 4106 00686 90 7   </t>
  </si>
  <si>
    <t>015052990133</t>
  </si>
  <si>
    <t>นายบุญเชย  นรินทร์</t>
  </si>
  <si>
    <t>นางสาวละอองดาว ฉันท์วิจิตร</t>
  </si>
  <si>
    <t>6 พฤษภาคม 2503</t>
  </si>
  <si>
    <t xml:space="preserve">3 4106 00890 89 0   </t>
  </si>
  <si>
    <t>020160686592</t>
  </si>
  <si>
    <t xml:space="preserve">3 4106 00889 29 8 </t>
  </si>
  <si>
    <t>020059951437</t>
  </si>
  <si>
    <t>นายสมจิตร  พงษ์ไทย</t>
  </si>
  <si>
    <t xml:space="preserve">3 4106 00677 12 6   </t>
  </si>
  <si>
    <t>020160553307</t>
  </si>
  <si>
    <t>20 กันยายน 2502</t>
  </si>
  <si>
    <t>13 พฤศจิกายน 2475</t>
  </si>
  <si>
    <t>16 พฤศจิกายน 2495</t>
  </si>
  <si>
    <t>20 พฤศจิกายน 2500</t>
  </si>
  <si>
    <t>020162879365</t>
  </si>
  <si>
    <t xml:space="preserve">          (  นางสินีวรรณ   ศรีชมภู  )</t>
  </si>
  <si>
    <t xml:space="preserve">                      (  นางกอบจิตต์  สิงห์หล้า  )</t>
  </si>
  <si>
    <t>นางทองสี มณีโชติ</t>
  </si>
  <si>
    <t xml:space="preserve">3 4106 00655 47 5 </t>
  </si>
  <si>
    <t>020145052073</t>
  </si>
  <si>
    <t>3 4106 00661 51 3</t>
  </si>
  <si>
    <t>นางสาวประภา ทิพย์วงษ์</t>
  </si>
  <si>
    <t>นายรงค์ศิริ ศรีสกุลกาญจน์</t>
  </si>
  <si>
    <t>020143435746</t>
  </si>
  <si>
    <t>020143433786</t>
  </si>
  <si>
    <t>3 7105 00391 73 2</t>
  </si>
  <si>
    <t>2 มกราคม 2491</t>
  </si>
  <si>
    <t>3 7105 00665 00 0</t>
  </si>
  <si>
    <t>8 กุมภาพันธ์ 2497</t>
  </si>
  <si>
    <t>020144160009</t>
  </si>
  <si>
    <t>นายนิยม เลิศศรีเพชร</t>
  </si>
  <si>
    <t>3 4106 00781 95 1</t>
  </si>
  <si>
    <t>นางมะณัง  สุริยะ</t>
  </si>
  <si>
    <t>นางอัมรินทร์ ลทเท่อร์โมเซอร์</t>
  </si>
  <si>
    <t>พระวสันต์ วสันตดิลก</t>
  </si>
  <si>
    <t>3 1999 00147 97 2</t>
  </si>
  <si>
    <t>9 กันนายน ๒๔๙๘</t>
  </si>
  <si>
    <t>020145376922</t>
  </si>
  <si>
    <t>นายสมาน ตะราษี</t>
  </si>
  <si>
    <t>๓ ๔๕๐๑ ๐๑๖๑๔ ๐๓ ๐</t>
  </si>
  <si>
    <t>015058111096</t>
  </si>
  <si>
    <t>020155370682</t>
  </si>
  <si>
    <t>015058048778</t>
  </si>
  <si>
    <t>020148639139</t>
  </si>
  <si>
    <t>นายวิเชียร พลชารี</t>
  </si>
  <si>
    <t>นายสมหมาย ศรีสร้อยพร้าว</t>
  </si>
  <si>
    <t>นายเมธี   โพธิ์บาย</t>
  </si>
  <si>
    <t>020144472555</t>
  </si>
  <si>
    <t>019598024646</t>
  </si>
  <si>
    <t>020144556076</t>
  </si>
  <si>
    <t>3 4106 00665 07 1</t>
  </si>
  <si>
    <t>3 4106 01304 48 0</t>
  </si>
  <si>
    <t>3 4106 00754 62 7</t>
  </si>
  <si>
    <t>3 4106 00602 70 3</t>
  </si>
  <si>
    <t>020165051261</t>
  </si>
  <si>
    <t>020165152104</t>
  </si>
  <si>
    <t>020165172493</t>
  </si>
  <si>
    <t>020124074250</t>
  </si>
  <si>
    <t>นางสาวมาลี ริมหนองเรือ</t>
  </si>
  <si>
    <t>๓ ๔๑๐๖ ๐๐๖๗๐ ๓๘ ๕</t>
  </si>
  <si>
    <t>020085254769</t>
  </si>
  <si>
    <t>020165237794</t>
  </si>
  <si>
    <t>นายมอน วันทอง</t>
  </si>
  <si>
    <t>015052516810</t>
  </si>
  <si>
    <t>นางจันสี  ชารีโคตร</t>
  </si>
  <si>
    <t>นางสาวลาวรรณ์  นูนาเหนือ</t>
  </si>
  <si>
    <t>นายพงษ์ศักดิ์  โพธิดอกไม้</t>
  </si>
  <si>
    <t>นางสาวทองสุก  สมสะอาด</t>
  </si>
  <si>
    <t>นายวาด  เงาะเศษ</t>
  </si>
  <si>
    <t>นายวชิระ  บูรณสรรค์</t>
  </si>
  <si>
    <t>นางสมจิตร  วิเศษศรี</t>
  </si>
  <si>
    <t>นางมะลิจันทร์  ทิศาใต้</t>
  </si>
  <si>
    <t>020018222019</t>
  </si>
  <si>
    <t>นางจุฑามาศ  วิเศรษฐี</t>
  </si>
  <si>
    <t>นายอำไพร พรมยาลี</t>
  </si>
  <si>
    <t>นางลัดดา  อินศิริ</t>
  </si>
  <si>
    <t>นายสมเกียรติ์  โพธิ์ทรัพย์</t>
  </si>
  <si>
    <t>นางวิไลวรรณ  โพธิ์บาย</t>
  </si>
  <si>
    <t>นางนวลจันทร์  ทอมป์สัน</t>
  </si>
  <si>
    <t>นางอุทัยวรรณ  ศรีภิรมย์</t>
  </si>
  <si>
    <t>นายบุญล้อม  เส็งนา</t>
  </si>
  <si>
    <t>นายคำพัง  สุริยะ</t>
  </si>
  <si>
    <t>นางบัวไข  วัดไชยสงค์</t>
  </si>
  <si>
    <t>พระชาคริต  แจ้งดี</t>
  </si>
  <si>
    <t xml:space="preserve">นางสาววงเดือน  แก้วประสาน </t>
  </si>
  <si>
    <t>นายถวิล  อินทร์อำคา</t>
  </si>
  <si>
    <t>นางสังวาลย์  เชื้อกลางใหญ่</t>
  </si>
  <si>
    <t>นางฉวีวรรณ  จันทร์ธานี</t>
  </si>
  <si>
    <t>นางบุญเรือง  ขรณ์สิงห์</t>
  </si>
  <si>
    <t>นางมุกดา  ศรีสุนาครัว</t>
  </si>
  <si>
    <t>นายทองลัน  สอสุธรรม</t>
  </si>
  <si>
    <t>นายสมพงษ์  จันทรกิจ</t>
  </si>
  <si>
    <t>นางบำเพ็ญ พานิชย์</t>
  </si>
  <si>
    <t>3 4106 00889 80 8</t>
  </si>
  <si>
    <t>020060067331</t>
  </si>
  <si>
    <t>10 พฤศจิกายน 2499</t>
  </si>
  <si>
    <t xml:space="preserve"> 3 4106 00899 05 6 </t>
  </si>
  <si>
    <t>015052912741</t>
  </si>
  <si>
    <t xml:space="preserve">3 4106 00755 36 4 </t>
  </si>
  <si>
    <t>015052597284</t>
  </si>
  <si>
    <t>หมู่ที่  18   บ้านหนองหาน   ตำบลหนองหาน  อำเภอหนองหาน  จังหวัดอุดรธานี</t>
  </si>
  <si>
    <t>นายแดง  ศรีไพวงษ์</t>
  </si>
  <si>
    <t>020142942449</t>
  </si>
  <si>
    <t>3 4105 00163 77 5</t>
  </si>
  <si>
    <t>020161955170</t>
  </si>
  <si>
    <t>3 4101 00892 07 9</t>
  </si>
  <si>
    <t>1 ตุลาคม 2502</t>
  </si>
  <si>
    <t>2 มีนาคม 2503</t>
  </si>
  <si>
    <t xml:space="preserve">3 4106 00663 13 3 </t>
  </si>
  <si>
    <t>020095174233</t>
  </si>
  <si>
    <t xml:space="preserve">3 6799 00048 10 4 </t>
  </si>
  <si>
    <t>020165031312</t>
  </si>
  <si>
    <t xml:space="preserve">5 4106 00121 90 6 </t>
  </si>
  <si>
    <t>020164885780</t>
  </si>
  <si>
    <t>10 ธันวาคม 2502</t>
  </si>
  <si>
    <t xml:space="preserve">3 4106 00787 56 8 </t>
  </si>
  <si>
    <t>015052976028</t>
  </si>
  <si>
    <t xml:space="preserve"> </t>
  </si>
  <si>
    <t>26 ธันวาคม 2502</t>
  </si>
  <si>
    <t xml:space="preserve">3 4106 00686 40 1 </t>
  </si>
  <si>
    <t>020162551153</t>
  </si>
  <si>
    <t>020136859316</t>
  </si>
  <si>
    <t>015052360483</t>
  </si>
  <si>
    <t>3 4106 00881 30 1</t>
  </si>
  <si>
    <t>015052163063</t>
  </si>
  <si>
    <t>7 มกราคม 2503</t>
  </si>
  <si>
    <t>3 4106 00691 38 2</t>
  </si>
  <si>
    <t>020164879642</t>
  </si>
  <si>
    <t>3 4106 00787 77 1</t>
  </si>
  <si>
    <t>020164987213</t>
  </si>
  <si>
    <t>7 มกราคม 2502</t>
  </si>
  <si>
    <t>3 4106 00790 77 1</t>
  </si>
  <si>
    <t>020150128393</t>
  </si>
  <si>
    <t>3 4106 00885 72 1</t>
  </si>
  <si>
    <t>015052159838</t>
  </si>
  <si>
    <t>020164122528</t>
  </si>
  <si>
    <t>3 4106 00891 48 9</t>
  </si>
  <si>
    <t>17 มิถุนายน 2503</t>
  </si>
  <si>
    <t>7 มิถุนายน 2499</t>
  </si>
  <si>
    <t>20 มกราคม 2495</t>
  </si>
  <si>
    <t>12 กันยายน 2501</t>
  </si>
  <si>
    <t>3 4106 00888 19 4</t>
  </si>
  <si>
    <t>020009384932</t>
  </si>
  <si>
    <t>3 4106 00888 90 9</t>
  </si>
  <si>
    <t>020163532308</t>
  </si>
  <si>
    <t>3 4106 00889 43 3</t>
  </si>
  <si>
    <t>015058047269</t>
  </si>
  <si>
    <t>3 4106 00886 03 5</t>
  </si>
  <si>
    <t>020165246034</t>
  </si>
  <si>
    <t>3 4106 00661 44 1</t>
  </si>
  <si>
    <t>19 มีนาคม 2503</t>
  </si>
  <si>
    <t>3 4106 00663 46 0</t>
  </si>
  <si>
    <t>13 กุมภาพันธ์ 2503</t>
  </si>
  <si>
    <t>020094878646</t>
  </si>
  <si>
    <t xml:space="preserve">5 4106 00015 71 5 </t>
  </si>
  <si>
    <t>5 ตุลาคม 2502</t>
  </si>
  <si>
    <t>015052597218</t>
  </si>
  <si>
    <t>5 4106 90032 93 2</t>
  </si>
  <si>
    <t>020163121898</t>
  </si>
  <si>
    <t>3 4101 01634 08 7</t>
  </si>
  <si>
    <t>6 พฤษภาคม 2502</t>
  </si>
  <si>
    <t>020148371713</t>
  </si>
  <si>
    <t>3 4106 00662 67 6</t>
  </si>
  <si>
    <t>020162853957</t>
  </si>
  <si>
    <t>3 4106 00664 52 1</t>
  </si>
  <si>
    <t>17 ธันวาคม 2502</t>
  </si>
  <si>
    <t>020164806449</t>
  </si>
  <si>
    <t>3 4106 00754 57 1</t>
  </si>
  <si>
    <t>5 กรกฎาคม 2503</t>
  </si>
  <si>
    <t>020014349007</t>
  </si>
  <si>
    <t>3 4106 00661 64 5</t>
  </si>
  <si>
    <t>15 กรกฎาคม 2503</t>
  </si>
  <si>
    <t>020145614033</t>
  </si>
  <si>
    <t>015052921879</t>
  </si>
  <si>
    <t>020006939570</t>
  </si>
  <si>
    <t>พระครูโพธิสาสโนภาส(คำตัน รูปสะอาด)</t>
  </si>
  <si>
    <t>นางจันเพ็ญ  แก้วประสาน</t>
  </si>
  <si>
    <t>5 ตุลาคม 2500</t>
  </si>
  <si>
    <t>015052239038</t>
  </si>
  <si>
    <t>3 4106 00726 30 5</t>
  </si>
  <si>
    <t>3 4107 00190 61 0</t>
  </si>
  <si>
    <t>3 4106 00602 78 9</t>
  </si>
  <si>
    <t>3 4106 00602 90 8</t>
  </si>
  <si>
    <t>3 4106 00603 39 4</t>
  </si>
  <si>
    <t>3 4106 00604 02 1</t>
  </si>
  <si>
    <t>3 4106 00606 75 0</t>
  </si>
  <si>
    <t>นางประเดิม  อรมัง</t>
  </si>
  <si>
    <t>นายคาน  เยียจันทร์</t>
  </si>
  <si>
    <t>020163380381</t>
  </si>
  <si>
    <t>015052520126</t>
  </si>
  <si>
    <t>3 4106 00692 07 9</t>
  </si>
  <si>
    <t>นางวิสิทธิ์  แก้วดวงดี</t>
  </si>
  <si>
    <t>3-4104-01245-40-4</t>
  </si>
  <si>
    <t>หมายเหตุ(ได้รับเงิน)</t>
  </si>
  <si>
    <t>หมายเหตุ (ได้รับเงิน)</t>
  </si>
  <si>
    <t>หมายเหตุ    (ได้รับเงิน)</t>
  </si>
  <si>
    <t xml:space="preserve">   หมายเหตุ     (ได้รับเงิน)</t>
  </si>
  <si>
    <t xml:space="preserve">     หมายเหตุ     (ได้รับเงิน)</t>
  </si>
  <si>
    <t xml:space="preserve">             (ลงชื่อ)..........................................................ผู้รับรองข้อมูล</t>
  </si>
  <si>
    <t xml:space="preserve">    หมายเหตุ     (ได้รับเงิน)</t>
  </si>
  <si>
    <t xml:space="preserve">   หมายเหตุ       (ได้รับเงิน)</t>
  </si>
  <si>
    <t xml:space="preserve">  หมายเหตุ    (ได้รับเงิน)</t>
  </si>
  <si>
    <t>020174173285</t>
  </si>
  <si>
    <t>020185222333</t>
  </si>
  <si>
    <t xml:space="preserve">   3 4106 00603 93 9</t>
  </si>
  <si>
    <t xml:space="preserve">   3 4106 00602 09 6</t>
  </si>
  <si>
    <t xml:space="preserve">   3 4106 00606 80 6</t>
  </si>
  <si>
    <t xml:space="preserve">   3 4607 00019 36 8</t>
  </si>
  <si>
    <t xml:space="preserve">  3 4106 00602 88 6   </t>
  </si>
  <si>
    <t xml:space="preserve">     หมายเหตุ       (ได้รับเงิน)</t>
  </si>
  <si>
    <t xml:space="preserve">   หมายเหตุ   (ได้รับเงิน)</t>
  </si>
  <si>
    <t>นางทองใส  บุญเกิด</t>
  </si>
  <si>
    <t>พระวิรัตน์  นามโยธา</t>
  </si>
  <si>
    <t>นายโกษา  บุญเกิด</t>
  </si>
  <si>
    <t>นางสาวรำไพ  เมืองแก้ว</t>
  </si>
  <si>
    <t>นายบุญเริญ  วงศาวัตร</t>
  </si>
  <si>
    <t>นางบัวถา  พันสาย</t>
  </si>
  <si>
    <t>นางสมาน  เกียงคำ</t>
  </si>
  <si>
    <t>นางสาวลำดวน  อยู่ทน</t>
  </si>
  <si>
    <t>นางลักษ์  โคตรบุญมา</t>
  </si>
  <si>
    <t>นายหนูปี  ชมภูพาน</t>
  </si>
  <si>
    <t>นายสมยงค์  คำเสียง</t>
  </si>
  <si>
    <t>นางสาวสุพรรณี ฟ้ากระจ่าง</t>
  </si>
  <si>
    <t>นางวิไลวรรณ  กำลังศิลป์</t>
  </si>
  <si>
    <t>นางบุญถม  พลชารี</t>
  </si>
  <si>
    <t>นางพิสมัย  ผิวบาง</t>
  </si>
  <si>
    <t>นายสุเทพ คณานันท์</t>
  </si>
  <si>
    <t>นางบาลี  อำนาจเจริญ</t>
  </si>
  <si>
    <t>นางสาวเพ็ญศรี  อำนาจเจริญ</t>
  </si>
  <si>
    <t>นายสมพงษ์  ผกากลีบ</t>
  </si>
  <si>
    <t>นายพรมงคล  เพียรอุดม</t>
  </si>
  <si>
    <t>นายสุราศ  ดอนตุ้มไพร</t>
  </si>
  <si>
    <t>นางสุจินดา  รักสกุล</t>
  </si>
  <si>
    <t>นายสมควร วรชินา</t>
  </si>
  <si>
    <t>นางอาภรณ์  ศรีภิรมณ์</t>
  </si>
  <si>
    <t>นางทองเลื่อน  ศรีภิรมย์</t>
  </si>
  <si>
    <t>นางบุญเรือง  จันทะบูลย์</t>
  </si>
  <si>
    <t>นายศุกร์สวัสดิ์ รักษาสร้อย</t>
  </si>
  <si>
    <t>นางศรีประไพ  ทิพย์อำอร</t>
  </si>
  <si>
    <t>นายสุนทร  สุขหนองโปร่ง</t>
  </si>
  <si>
    <t>นายเหรียญ ยนต์ตัน</t>
  </si>
  <si>
    <t>นางแดง มูลลา</t>
  </si>
  <si>
    <t>นางไสว  แซ่คู</t>
  </si>
  <si>
    <t>พระจิระพงษ์ กฤษณะกะลัศ</t>
  </si>
  <si>
    <t>นางติ๋ม  โพธิดอกไม้</t>
  </si>
  <si>
    <t>นายเสกสรรค์  อินทะสร้อย</t>
  </si>
  <si>
    <t>นายบุญยก  บุญมี</t>
  </si>
  <si>
    <t>นางสาวหนุ่ย  บุปผาลา</t>
  </si>
  <si>
    <t>นายสุ่ม ศรีวันทา</t>
  </si>
  <si>
    <t>นายโสภณ บุญอ้วน</t>
  </si>
  <si>
    <t>นายอัศวิน นรินทร์</t>
  </si>
  <si>
    <t>นางสุพัตรา บุปผาลา</t>
  </si>
  <si>
    <t>นางบุดดี แสนนั่งทน</t>
  </si>
  <si>
    <t>นายวันทา สวัสดิ์ศรีภาพ</t>
  </si>
  <si>
    <t>นางฉวีวรรณ เหล่านอก</t>
  </si>
  <si>
    <t>นางลำแพน โชติพินิจ</t>
  </si>
  <si>
    <t>นายอำพล อะปะหัง</t>
  </si>
  <si>
    <t>นายปรีดี  แสนนั่งทน</t>
  </si>
  <si>
    <t>นายบุดศรี  อะนุอัน</t>
  </si>
  <si>
    <t>นางดวงจันทร์  ศรีสุราษฎร์</t>
  </si>
  <si>
    <t>นายอำพล  ศรีภิรมย์</t>
  </si>
  <si>
    <t>นางลาวัลย์ ฉนำกลาง</t>
  </si>
  <si>
    <t>นายสัมพันธ์ ฉนำกลาง</t>
  </si>
  <si>
    <t>นางอัญรัตน์ ทองแสน</t>
  </si>
  <si>
    <t>นางพรภิรมย์ พิมภูราช</t>
  </si>
  <si>
    <t>นางประไพ แสงดาวเรือง</t>
  </si>
  <si>
    <t>นายสมนึก ทองสุข</t>
  </si>
  <si>
    <t xml:space="preserve">นางคำสอน บุญเกิด </t>
  </si>
  <si>
    <t>นายทองบ่อ อำนาจเจริญ</t>
  </si>
  <si>
    <t>นาย ณรนสฤษด์ ศรชัย</t>
  </si>
  <si>
    <t>นางประไพพรรณ ว่อง</t>
  </si>
  <si>
    <t>นางมณี อำนาจเจริญ</t>
  </si>
  <si>
    <t>นางประพิศ  ศรีภิรมย์</t>
  </si>
  <si>
    <t>นายทนาย มหาเสนา</t>
  </si>
  <si>
    <t>นายชัยรัตน์  เกิดมงคล</t>
  </si>
  <si>
    <t>นาย จันทร์ดี ทองสืบสาย</t>
  </si>
  <si>
    <t>นางหนูทิพย์  สอสุธรรม</t>
  </si>
  <si>
    <t>นางฟองสร้อย เสนานิคม</t>
  </si>
  <si>
    <t>นางสาวสมบัติ หลงสี</t>
  </si>
  <si>
    <t>นายมนูญ นันทะเสน</t>
  </si>
  <si>
    <t>นายสมศักดิ์ จั่นทอง</t>
  </si>
  <si>
    <t>นางสาวฤทัย กล้าหาญ</t>
  </si>
  <si>
    <t>นางสุดใจ  สุดชา</t>
  </si>
  <si>
    <t>นายทองใบ ธรรมประเสริฐ</t>
  </si>
  <si>
    <t>นายรัตนะ พนารัตน์</t>
  </si>
  <si>
    <t>นางทองม้วน  กุดสมบัติ</t>
  </si>
  <si>
    <t>นางปัญจา  พองศรี</t>
  </si>
  <si>
    <t>นางธรรมนูญ จรุงไทย</t>
  </si>
  <si>
    <t>นายรังสรรค์ กันยวิมล</t>
  </si>
  <si>
    <t>นายประสงค์ แสงงาม</t>
  </si>
  <si>
    <t>นายขันตี แสนวันดี</t>
  </si>
  <si>
    <t>นางเสาวลักษณ์  โพธิศาล</t>
  </si>
  <si>
    <t>นายบุญเหลือ  มั่งคั่งดี</t>
  </si>
  <si>
    <t xml:space="preserve">นางลำดวน  ใค่นุ่นนา </t>
  </si>
  <si>
    <t>นางสาวแอ๊ด  สุทธิบริบาล</t>
  </si>
  <si>
    <t>นางทินกร จันทรเสนา</t>
  </si>
  <si>
    <t>นางสาวแจ่มใส รักษาสร้อย</t>
  </si>
  <si>
    <t>นางบัวลอย  กว้างทะเล</t>
  </si>
  <si>
    <t>นางเกษร  ช่วงม่วง</t>
  </si>
  <si>
    <t>นางเรืองศิลป์ นามรัศศรี</t>
  </si>
  <si>
    <t>นายวีระ นามรัศศรี</t>
  </si>
  <si>
    <t>นายสกุล พนารัตน์</t>
  </si>
  <si>
    <t>นางลำไพร โคตรวงษ์</t>
  </si>
  <si>
    <t>นายธนวัฒน์ ประวิเศษ</t>
  </si>
  <si>
    <t>นายไชยยัน สุทธิบริบาล</t>
  </si>
  <si>
    <t>นางสวยสี  ศรีภูพาน</t>
  </si>
  <si>
    <t>นางรัตนา  วรรณชัย</t>
  </si>
  <si>
    <t>นายประดิษฐ์  วรรณชัย</t>
  </si>
  <si>
    <t>นายประจักษ์  ศรีสร้อยพร้าว</t>
  </si>
  <si>
    <t>นายอำนวย  คำทองสุก</t>
  </si>
  <si>
    <t>นายบรรจง  พันธนะบูรณ์</t>
  </si>
  <si>
    <t>นายประชุมพล  นันทโพธิ์</t>
  </si>
  <si>
    <t>นางจุฑามาศ  ลมไธสง</t>
  </si>
  <si>
    <t>นางสาวรัตนา  สีดาจัก</t>
  </si>
  <si>
    <t>น.ส.สายอัมพร  สิมรักแก้ว</t>
  </si>
  <si>
    <t>นางคำกอง สร้อยสาริกา</t>
  </si>
  <si>
    <t>นางปรียา ภูถิ่นดง</t>
  </si>
  <si>
    <t>นายเสถียร จันทะแสน</t>
  </si>
  <si>
    <t>นางแหม่มสีดา ยวงลำใย</t>
  </si>
  <si>
    <t>นางเสถียร  แพ่งพรม</t>
  </si>
  <si>
    <t>นางนฤทายวัน  วงษ์พุฒ</t>
  </si>
  <si>
    <t>นางนิยม  ขันรัฐบาล</t>
  </si>
  <si>
    <t>นางสาวประดิษฐ์  พงษ์ไทย</t>
  </si>
  <si>
    <t>นางรัญจวน  อารีรักษ์</t>
  </si>
  <si>
    <t>นางพิกุลทอง  บูรณสรรค์</t>
  </si>
  <si>
    <t>นายวีรศักดิ์  หุ่นทอง</t>
  </si>
  <si>
    <t>นางสุชาดา ฉั่น</t>
  </si>
  <si>
    <t>นายธนกร  ภูวภาณุศิริ</t>
  </si>
  <si>
    <t>นายประทูล  พลชารี</t>
  </si>
  <si>
    <t>นายสุรัตน์ เสนานิคม</t>
  </si>
  <si>
    <t>นายรัสมี วงศเภา</t>
  </si>
  <si>
    <t>นางฉลอง  สมใจ</t>
  </si>
  <si>
    <t>นายสมนึก  กั้วภิรมย์</t>
  </si>
  <si>
    <t>นายเกษร  สอสุธรรม</t>
  </si>
  <si>
    <t>นางบุญถิ่น ภูเต</t>
  </si>
  <si>
    <t>นางแสวง  สอสุธรรม</t>
  </si>
  <si>
    <t>นายพุท ทับเจริญ</t>
  </si>
  <si>
    <t>นางสาวมะลิวัลย์  พันธ์เทศ</t>
  </si>
  <si>
    <t>นายไสว  โพธิผล</t>
  </si>
  <si>
    <t>นางสาวสมเวียง  นรินทร์</t>
  </si>
  <si>
    <t>นางสุนทร โพธิผล</t>
  </si>
  <si>
    <t>นายสมัย โพธิผล</t>
  </si>
  <si>
    <t>นายเสด็จ ศรีศักดิ์ดี</t>
  </si>
  <si>
    <t>นางวราภรณ์ เชินนิ่ง</t>
  </si>
  <si>
    <t>นายไพรทูรย์   วงษ์เดือน</t>
  </si>
  <si>
    <t>นายถาวร เวียงผดุง</t>
  </si>
  <si>
    <t>นายสมบูรณ์  ชุมเสนา</t>
  </si>
  <si>
    <t xml:space="preserve">นายฉลอง ทองแสน </t>
  </si>
  <si>
    <t>นายทองสา โสภาวงศ์</t>
  </si>
  <si>
    <t>นางสาวสุลีพร ผุยผา</t>
  </si>
  <si>
    <t xml:space="preserve">            (  ............................................  )</t>
  </si>
  <si>
    <t xml:space="preserve">                ส.อบต. หมู่ที่ 19</t>
  </si>
  <si>
    <t xml:space="preserve">            (  .............................................  )     </t>
  </si>
  <si>
    <t xml:space="preserve">                ส.อบต. หมู่ที่  19</t>
  </si>
  <si>
    <t>หมู่ที่  19   บ้านหนองหาน   ตำบลหนองหาน  อำเภอหนองหาน  จังหวัดอุดรธานี</t>
  </si>
  <si>
    <t>ทะเบียนผู้รับเบี้ยยังชีพสูงอายุ   องค์การบริหารส่วนตำบลหนองหาน  ปีงบประมาณ 2564</t>
  </si>
  <si>
    <t>(ปรับปรุงข้อมูณ  ณ  วันที่  1  ตุลาคม  2563)</t>
  </si>
  <si>
    <t>เดือนกุมภาพันธ์ 2564</t>
  </si>
  <si>
    <t>เดือนกรกฎาคม 2564</t>
  </si>
  <si>
    <t>เดือนตุลาคม 2563</t>
  </si>
  <si>
    <t>เดือนพฤศจิกายน 2563</t>
  </si>
  <si>
    <t>เดือนมกราคม 2564</t>
  </si>
  <si>
    <t>เดือนสิงหาคม 2564</t>
  </si>
  <si>
    <t>เดือนพฤษภาคม 2564</t>
  </si>
  <si>
    <t>เดือนกันยายน 2564</t>
  </si>
  <si>
    <t>เดือนธันวาคม 2563</t>
  </si>
  <si>
    <t>เดือนมิถุนายน 2564</t>
  </si>
  <si>
    <t>เดือนเมษายน 2564</t>
  </si>
  <si>
    <t xml:space="preserve">                             ส.อบต.  หมูที่  7</t>
  </si>
  <si>
    <t xml:space="preserve">                      (  นายเคน  แดงวิบูลย์  )</t>
  </si>
  <si>
    <t>เดือนตุลาคม ๒๕๖3</t>
  </si>
  <si>
    <t>เดือนมีนาคม 2564</t>
  </si>
  <si>
    <t>เดือนกันยายน  2564</t>
  </si>
  <si>
    <t>เดือนธันวาคม  2563</t>
  </si>
  <si>
    <t>020064712106</t>
  </si>
  <si>
    <t>020006296924</t>
  </si>
  <si>
    <t>015052360580</t>
  </si>
  <si>
    <t>020165125666</t>
  </si>
  <si>
    <t>015052214456</t>
  </si>
  <si>
    <t>015052348702</t>
  </si>
  <si>
    <t>020167349442</t>
  </si>
  <si>
    <t>020048054607</t>
  </si>
  <si>
    <t>015052955571</t>
  </si>
  <si>
    <t>020124236393</t>
  </si>
  <si>
    <t>015052360988</t>
  </si>
  <si>
    <t>020182907312</t>
  </si>
  <si>
    <t>020155916080</t>
  </si>
  <si>
    <t>5-4106-00001-72-2</t>
  </si>
  <si>
    <t>015058020944</t>
  </si>
  <si>
    <t>020168919470</t>
  </si>
  <si>
    <t>020181919146</t>
  </si>
  <si>
    <t>015052908647</t>
  </si>
  <si>
    <t>020078953559</t>
  </si>
  <si>
    <t>020168113054</t>
  </si>
  <si>
    <t>015058092476</t>
  </si>
  <si>
    <t>020168443067</t>
  </si>
  <si>
    <t>015052094901</t>
  </si>
  <si>
    <t>3062569367</t>
  </si>
  <si>
    <t>015052095915</t>
  </si>
  <si>
    <t>015052285398</t>
  </si>
  <si>
    <t>020127457025</t>
  </si>
  <si>
    <t>020142183394</t>
  </si>
  <si>
    <t>020130781995</t>
  </si>
  <si>
    <t>020182721839</t>
  </si>
  <si>
    <t>015058103744</t>
  </si>
  <si>
    <t>020060635154</t>
  </si>
  <si>
    <t>020171843685</t>
  </si>
  <si>
    <t>020170352225</t>
  </si>
  <si>
    <t>020028882911</t>
  </si>
  <si>
    <t>020172317209</t>
  </si>
  <si>
    <t>020184451834</t>
  </si>
  <si>
    <t>020183508052</t>
  </si>
  <si>
    <t>020168081205</t>
  </si>
  <si>
    <t>020062183109</t>
  </si>
  <si>
    <t>020169146191</t>
  </si>
  <si>
    <t>020165274586</t>
  </si>
  <si>
    <t>015058082863</t>
  </si>
  <si>
    <t>015058082287</t>
  </si>
  <si>
    <t>020169617172</t>
  </si>
  <si>
    <t>020066354340</t>
  </si>
  <si>
    <t>015052072482</t>
  </si>
  <si>
    <t>020157629972</t>
  </si>
  <si>
    <t>015052036280</t>
  </si>
  <si>
    <t>9855060334</t>
  </si>
  <si>
    <t>015052554975</t>
  </si>
  <si>
    <t>020166105297</t>
  </si>
  <si>
    <t>015052957688</t>
  </si>
  <si>
    <t>015058100429</t>
  </si>
  <si>
    <t>020030740584</t>
  </si>
  <si>
    <t>015058115919</t>
  </si>
  <si>
    <t>015052555002</t>
  </si>
  <si>
    <t>015052958032</t>
  </si>
  <si>
    <t>020170480101</t>
  </si>
  <si>
    <t>015052254181</t>
  </si>
  <si>
    <t>020170541335</t>
  </si>
  <si>
    <t>020171105097</t>
  </si>
  <si>
    <t>020169321636</t>
  </si>
  <si>
    <t>015052341611</t>
  </si>
  <si>
    <t>020183899051</t>
  </si>
  <si>
    <t>020075788616</t>
  </si>
  <si>
    <t>020023735501</t>
  </si>
  <si>
    <t>020168950452</t>
  </si>
  <si>
    <t>020169654655</t>
  </si>
  <si>
    <t>020169386537</t>
  </si>
  <si>
    <t>020076082667</t>
  </si>
  <si>
    <t>020169416910</t>
  </si>
  <si>
    <t>020169519261</t>
  </si>
  <si>
    <t>020080648886</t>
  </si>
  <si>
    <t>020179429465</t>
  </si>
  <si>
    <t>020189368808</t>
  </si>
  <si>
    <t>020085284019</t>
  </si>
  <si>
    <t>020139352448</t>
  </si>
  <si>
    <t>020032657848</t>
  </si>
  <si>
    <t>020184514905</t>
  </si>
  <si>
    <t>020105898110</t>
  </si>
  <si>
    <t>020185041999</t>
  </si>
  <si>
    <t>020184566229</t>
  </si>
  <si>
    <t>015052976311</t>
  </si>
  <si>
    <t>020045688934</t>
  </si>
  <si>
    <t>020043171385</t>
  </si>
  <si>
    <t>020059488608</t>
  </si>
  <si>
    <t>020183714631</t>
  </si>
  <si>
    <t>020087464807</t>
  </si>
  <si>
    <t>020187993970</t>
  </si>
  <si>
    <t>020169302458</t>
  </si>
  <si>
    <t>020164876539</t>
  </si>
  <si>
    <t>015058097434</t>
  </si>
  <si>
    <t>015058028447</t>
  </si>
  <si>
    <t>020018943374</t>
  </si>
  <si>
    <t>020183251601</t>
  </si>
  <si>
    <t>020014985633</t>
  </si>
  <si>
    <t>020168014896</t>
  </si>
  <si>
    <t>015052349457</t>
  </si>
  <si>
    <t>015058113462</t>
  </si>
  <si>
    <t>020162697438</t>
  </si>
  <si>
    <t>020165539857</t>
  </si>
  <si>
    <t>015052386930</t>
  </si>
  <si>
    <t>020046292049</t>
  </si>
  <si>
    <t>015052597331</t>
  </si>
  <si>
    <t>015052332672</t>
  </si>
  <si>
    <t>015052360213</t>
  </si>
  <si>
    <t>020185621898</t>
  </si>
  <si>
    <t>015052346506</t>
  </si>
  <si>
    <t>020082737297</t>
  </si>
  <si>
    <t>020169656348</t>
  </si>
  <si>
    <t>015058090238</t>
  </si>
  <si>
    <t>015052204796</t>
  </si>
  <si>
    <t>020054002558</t>
  </si>
  <si>
    <t>020168701043</t>
  </si>
  <si>
    <t>020156438869</t>
  </si>
  <si>
    <t>020168194711</t>
  </si>
  <si>
    <t>015052361154</t>
  </si>
  <si>
    <t>020171285352</t>
  </si>
  <si>
    <t>020161877710</t>
  </si>
  <si>
    <t>020160697371</t>
  </si>
  <si>
    <t>นางสำฤทธิ์  วันธงชัย</t>
  </si>
  <si>
    <t>020102622695</t>
  </si>
  <si>
    <t>020166416658</t>
  </si>
  <si>
    <t>020168947867</t>
  </si>
  <si>
    <t>020169020375</t>
  </si>
  <si>
    <t>020059458722</t>
  </si>
  <si>
    <t>020170399245</t>
  </si>
  <si>
    <t>020089377395</t>
  </si>
  <si>
    <t>020172055936</t>
  </si>
  <si>
    <t>015052331773</t>
  </si>
  <si>
    <t>015052516802</t>
  </si>
  <si>
    <t>020170616752</t>
  </si>
  <si>
    <t>015052518333</t>
  </si>
  <si>
    <t>020172120399</t>
  </si>
  <si>
    <t>020174407802</t>
  </si>
  <si>
    <t>020187409636</t>
  </si>
  <si>
    <t>020021878080</t>
  </si>
  <si>
    <t>นายวรจักร  ศรีภิรมย์</t>
  </si>
  <si>
    <t>015052504085</t>
  </si>
  <si>
    <t>020174470623</t>
  </si>
  <si>
    <t>21 เมษายน 2504</t>
  </si>
  <si>
    <t>3 4106 00606814</t>
  </si>
  <si>
    <t>3170400097838</t>
  </si>
  <si>
    <t>3410600602355</t>
  </si>
  <si>
    <t>3410600602011</t>
  </si>
  <si>
    <t>3410101149434</t>
  </si>
  <si>
    <t>3410600604561</t>
  </si>
  <si>
    <t>3400700592599</t>
  </si>
  <si>
    <t>3410600603238</t>
  </si>
  <si>
    <t>3410600603254</t>
  </si>
  <si>
    <t>3410600604285</t>
  </si>
  <si>
    <t>3330700035534</t>
  </si>
  <si>
    <t>3419900006870</t>
  </si>
  <si>
    <t>3-4106-00884-03-2</t>
  </si>
  <si>
    <t>3410600664920</t>
  </si>
  <si>
    <t>3410600666833</t>
  </si>
  <si>
    <t>3416000662455</t>
  </si>
  <si>
    <t>3410600668003</t>
  </si>
  <si>
    <t>นายทองสุข  ทริเพ็ง</t>
  </si>
  <si>
    <t>3410600696341</t>
  </si>
  <si>
    <t>5410600021961</t>
  </si>
  <si>
    <t>3410600695531</t>
  </si>
  <si>
    <t>3410100891676</t>
  </si>
  <si>
    <t>3180600655214</t>
  </si>
  <si>
    <t>3410600693202</t>
  </si>
  <si>
    <t>3410102528889</t>
  </si>
  <si>
    <t>3410600722831</t>
  </si>
  <si>
    <t>3410600722245</t>
  </si>
  <si>
    <t>3410600721800</t>
  </si>
  <si>
    <t>3410600721206</t>
  </si>
  <si>
    <t>3410600724698</t>
  </si>
  <si>
    <t>3360500834263</t>
  </si>
  <si>
    <t>3410600749399</t>
  </si>
  <si>
    <t>3410600749844</t>
  </si>
  <si>
    <t>3410600873626</t>
  </si>
  <si>
    <t>3410600881467</t>
  </si>
  <si>
    <t>3410600880321</t>
  </si>
  <si>
    <t>3410600881530</t>
  </si>
  <si>
    <t>3410600885128</t>
  </si>
  <si>
    <t>3410600872123</t>
  </si>
  <si>
    <t>5410600005591</t>
  </si>
  <si>
    <t>5410100116849</t>
  </si>
  <si>
    <t>3410600875611</t>
  </si>
  <si>
    <t>3410600872981</t>
  </si>
  <si>
    <t>5409900006396</t>
  </si>
  <si>
    <t>3410600781675</t>
  </si>
  <si>
    <t>3410600784992</t>
  </si>
  <si>
    <t>3410600072640</t>
  </si>
  <si>
    <t>3361200616903</t>
  </si>
  <si>
    <t>3410600783694</t>
  </si>
  <si>
    <t>3410102589632</t>
  </si>
  <si>
    <t>5411200072402</t>
  </si>
  <si>
    <t>3410600602801</t>
  </si>
  <si>
    <t>3410600782388</t>
  </si>
  <si>
    <t>3410600785069</t>
  </si>
  <si>
    <t>3410600784828</t>
  </si>
  <si>
    <t>3410600721117</t>
  </si>
  <si>
    <t>5301290006952</t>
  </si>
  <si>
    <t>3301300809061</t>
  </si>
  <si>
    <t>3410600781853</t>
  </si>
  <si>
    <t>3410600890326</t>
  </si>
  <si>
    <t>3410600790631</t>
  </si>
  <si>
    <t>3410600788271</t>
  </si>
  <si>
    <t>3410600790305</t>
  </si>
  <si>
    <t>3410600791531</t>
  </si>
  <si>
    <t>3410600247172</t>
  </si>
  <si>
    <t>3301200151129</t>
  </si>
  <si>
    <t>3720300129783</t>
  </si>
  <si>
    <t>3411800552221</t>
  </si>
  <si>
    <t>3410600786553</t>
  </si>
  <si>
    <t>3410600676596</t>
  </si>
  <si>
    <t>3420901160254</t>
  </si>
  <si>
    <t>3410601204248</t>
  </si>
  <si>
    <t>3410601973048</t>
  </si>
  <si>
    <t>5439900001424</t>
  </si>
  <si>
    <t>5410690016163</t>
  </si>
  <si>
    <t>3410600890946</t>
  </si>
  <si>
    <t>3410600888160</t>
  </si>
  <si>
    <t>3410600891497</t>
  </si>
  <si>
    <t>3369900200600</t>
  </si>
  <si>
    <t>3410600885675</t>
  </si>
  <si>
    <t>3410600889930</t>
  </si>
  <si>
    <t>3410600886612</t>
  </si>
  <si>
    <t>3410600891969</t>
  </si>
  <si>
    <t>3601100977600</t>
  </si>
  <si>
    <t>3410600685765</t>
  </si>
  <si>
    <t>3430300077557</t>
  </si>
  <si>
    <t>3410601079711</t>
  </si>
  <si>
    <t>3410600642501</t>
  </si>
  <si>
    <t>3410600759467</t>
  </si>
  <si>
    <t>3410600677444</t>
  </si>
  <si>
    <t>3410600877931</t>
  </si>
  <si>
    <t>3410600874835</t>
  </si>
  <si>
    <t>3419900093306</t>
  </si>
  <si>
    <t>3410600682057</t>
  </si>
  <si>
    <t>3410600687393</t>
  </si>
  <si>
    <t>3410600096191</t>
  </si>
  <si>
    <t>3410600632424</t>
  </si>
  <si>
    <t>3410600874371</t>
  </si>
  <si>
    <t>3410600684653</t>
  </si>
  <si>
    <t>3410600877249</t>
  </si>
  <si>
    <t>3300101834421</t>
  </si>
  <si>
    <t>3110100747241</t>
  </si>
  <si>
    <t>3410600823041</t>
  </si>
  <si>
    <t>3410600754414</t>
  </si>
  <si>
    <t>3410600542671</t>
  </si>
  <si>
    <t>3410600243851</t>
  </si>
  <si>
    <t>3410600661327</t>
  </si>
  <si>
    <t>3410600662846</t>
  </si>
  <si>
    <t>3410600665187</t>
  </si>
  <si>
    <t>3410600666787</t>
  </si>
  <si>
    <t>3410600663354</t>
  </si>
  <si>
    <t>3410600665586</t>
  </si>
  <si>
    <t>3410600677134</t>
  </si>
  <si>
    <t>3410600669999</t>
  </si>
  <si>
    <t>3410600938973</t>
  </si>
  <si>
    <t>5410600117232</t>
  </si>
  <si>
    <t>3410600785760</t>
  </si>
  <si>
    <t>3610700096468</t>
  </si>
  <si>
    <t>3410601247907</t>
  </si>
  <si>
    <t>3410600786651</t>
  </si>
  <si>
    <t>3420900073552</t>
  </si>
  <si>
    <t>3410600698565</t>
  </si>
  <si>
    <t>3410600691170</t>
  </si>
  <si>
    <t>3410600693067</t>
  </si>
  <si>
    <t>3410600692257</t>
  </si>
  <si>
    <t>3410600699341</t>
  </si>
  <si>
    <t>3410600726160</t>
  </si>
  <si>
    <t>3410600691650</t>
  </si>
  <si>
    <t>3410600699898</t>
  </si>
  <si>
    <t>5430390006251</t>
  </si>
  <si>
    <t>3409901096937</t>
  </si>
  <si>
    <t>3410600752144</t>
  </si>
  <si>
    <t>3310700657535</t>
  </si>
  <si>
    <t>3410600751415</t>
  </si>
  <si>
    <t>5410600122350</t>
  </si>
  <si>
    <t>3410600658512</t>
  </si>
  <si>
    <t>3410102121576</t>
  </si>
  <si>
    <t>3410600246281</t>
  </si>
  <si>
    <t>015052294858</t>
  </si>
  <si>
    <t>นางบุปผา  โคตรวงษ์</t>
  </si>
  <si>
    <t xml:space="preserve">2 4106 00024 86 8 </t>
  </si>
  <si>
    <t>20 ตุลาคม 2502</t>
  </si>
  <si>
    <t>นางนำมาดี  ยศยิ่ง</t>
  </si>
  <si>
    <t>34106006954000</t>
  </si>
  <si>
    <t>020165712031</t>
  </si>
  <si>
    <t>020123648793</t>
  </si>
  <si>
    <t>3410600490603</t>
  </si>
  <si>
    <t>020062220731</t>
  </si>
  <si>
    <t>3130700292741</t>
  </si>
  <si>
    <t>020170741630</t>
  </si>
  <si>
    <t>(  นายปิติ  ฤทธิ์ละคร  )</t>
  </si>
  <si>
    <t xml:space="preserve"> ส.อบต. หมู่ที่ 6</t>
  </si>
  <si>
    <t xml:space="preserve">                 (ลงชื่อ).........................................................ผู้รับรองข้อมูล</t>
  </si>
  <si>
    <t xml:space="preserve">       ส.อบต.  หมูที่   17</t>
  </si>
  <si>
    <t>(  นายธีรพงษ์  สุนากรณ์  )</t>
  </si>
  <si>
    <t xml:space="preserve">                 (ลงชื่อ)............................................................ผู้รับรองข้อมูล</t>
  </si>
  <si>
    <t>ส.อบต. หมู่ที่  17</t>
  </si>
  <si>
    <t>3 65 01 00623 53 0</t>
  </si>
  <si>
    <t>21 ต.ค.63</t>
  </si>
  <si>
    <t>30 พ.ย.63</t>
  </si>
  <si>
    <t>26 พ.ย. 63</t>
  </si>
  <si>
    <t>26ธ.ค.63</t>
  </si>
  <si>
    <t>29 ธ.ค. 63</t>
  </si>
  <si>
    <t>นางพนาภรณ์  พนารัตน์</t>
  </si>
  <si>
    <t>020128496331</t>
  </si>
  <si>
    <t>5410190005413</t>
  </si>
  <si>
    <t>22 มี.ค.64</t>
  </si>
  <si>
    <t>20 มี.ค.64</t>
  </si>
  <si>
    <t>นางเนืองชัย  ธนาวงค์เลิศชัย</t>
  </si>
  <si>
    <t>พ.ย. 64</t>
  </si>
  <si>
    <t>3 มิ.ย.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</si>
</sst>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[$-F800]dddd\,\ mmmm\ dd\,\ yyyy"/>
    <numFmt numFmtId="165" formatCode="[$-41E]d\ mmmm\ yyyy"/>
    <numFmt numFmtId="166" formatCode="_-* #,##0_-;\-* #,##0_-;_-* &quot;-&quot;??_-;_-@_-"/>
  </numFmts>
  <fonts count="30"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b/>
      <sz val="16"/>
      <name val="TH Sarabun New"/>
      <family val="2"/>
    </font>
    <font>
      <sz val="16"/>
      <name val="TH Sarabun New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b/>
      <sz val="18"/>
      <color indexed="8"/>
      <name val="TH Sarabun New"/>
      <family val="2"/>
    </font>
    <font>
      <sz val="14"/>
      <color indexed="8"/>
      <name val="TH Sarabun New"/>
      <family val="2"/>
    </font>
    <font>
      <sz val="16"/>
      <color indexed="10"/>
      <name val="TH Sarabun New"/>
      <family val="2"/>
    </font>
    <font>
      <b/>
      <sz val="16"/>
      <name val="Angsana New"/>
      <family val="1"/>
    </font>
    <font>
      <sz val="16"/>
      <name val="Angsana New"/>
      <family val="1"/>
    </font>
    <font>
      <sz val="11"/>
      <color theme="1"/>
      <name val="Calibri"/>
      <family val="2"/>
      <charset val="222"/>
      <scheme val="minor"/>
    </font>
    <font>
      <sz val="16"/>
      <color rgb="FFFF0000"/>
      <name val="TH Sarabun New"/>
      <family val="2"/>
    </font>
    <font>
      <sz val="16"/>
      <color theme="1"/>
      <name val="TH Sarabun Ne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Angsana New"/>
      <family val="1"/>
    </font>
    <font>
      <sz val="16"/>
      <color indexed="8"/>
      <name val="Angsana New"/>
      <family val="1"/>
    </font>
    <font>
      <sz val="12"/>
      <name val="Angsana New"/>
      <family val="1"/>
    </font>
    <font>
      <sz val="11"/>
      <name val="Angsana New"/>
      <family val="1"/>
    </font>
    <font>
      <sz val="14"/>
      <name val="Angsana New"/>
      <family val="1"/>
    </font>
    <font>
      <sz val="12"/>
      <color theme="1"/>
      <name val="Angsana New"/>
      <family val="1"/>
    </font>
    <font>
      <b/>
      <sz val="14"/>
      <name val="Angsana New"/>
      <family val="1"/>
    </font>
    <font>
      <sz val="15"/>
      <color indexed="8"/>
      <name val="TH SarabunPSK"/>
      <family val="2"/>
    </font>
    <font>
      <sz val="15"/>
      <color indexed="8"/>
      <name val="Angsana New"/>
      <family val="1"/>
    </font>
    <font>
      <sz val="15"/>
      <color indexed="8"/>
      <name val="TH SarabunPSK"/>
      <family val="2"/>
      <charset val="222"/>
    </font>
    <font>
      <sz val="14"/>
      <color theme="1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1" fillId="0" borderId="0"/>
    <xf numFmtId="43" fontId="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7" fillId="0" borderId="0"/>
    <xf numFmtId="0" fontId="18" fillId="0" borderId="0"/>
  </cellStyleXfs>
  <cellXfs count="386">
    <xf numFmtId="0" fontId="0" fillId="0" borderId="0" xfId="0"/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/>
    </xf>
    <xf numFmtId="0" fontId="7" fillId="0" borderId="2" xfId="4" quotePrefix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top" wrapText="1"/>
    </xf>
    <xf numFmtId="165" fontId="7" fillId="0" borderId="2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/>
    <xf numFmtId="17" fontId="7" fillId="0" borderId="2" xfId="0" applyNumberFormat="1" applyFont="1" applyFill="1" applyBorder="1"/>
    <xf numFmtId="0" fontId="6" fillId="0" borderId="2" xfId="4" quotePrefix="1" applyFont="1" applyFill="1" applyBorder="1" applyAlignment="1">
      <alignment horizontal="center" vertical="center"/>
    </xf>
    <xf numFmtId="0" fontId="6" fillId="0" borderId="2" xfId="0" applyFont="1" applyFill="1" applyBorder="1"/>
    <xf numFmtId="165" fontId="6" fillId="0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 wrapText="1"/>
    </xf>
    <xf numFmtId="0" fontId="6" fillId="0" borderId="3" xfId="0" applyFont="1" applyFill="1" applyBorder="1"/>
    <xf numFmtId="49" fontId="6" fillId="0" borderId="2" xfId="1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165" fontId="7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7" fillId="0" borderId="3" xfId="0" applyFont="1" applyBorder="1"/>
    <xf numFmtId="0" fontId="15" fillId="0" borderId="2" xfId="1" quotePrefix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top" wrapText="1"/>
    </xf>
    <xf numFmtId="0" fontId="15" fillId="0" borderId="2" xfId="0" applyFon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165" fontId="15" fillId="0" borderId="2" xfId="0" applyNumberFormat="1" applyFont="1" applyBorder="1" applyAlignment="1">
      <alignment horizontal="center" wrapText="1"/>
    </xf>
    <xf numFmtId="0" fontId="15" fillId="0" borderId="2" xfId="0" applyFont="1" applyBorder="1"/>
    <xf numFmtId="0" fontId="6" fillId="0" borderId="2" xfId="4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/>
    </xf>
    <xf numFmtId="0" fontId="6" fillId="0" borderId="2" xfId="1" quotePrefix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2" xfId="4" applyFont="1" applyFill="1" applyBorder="1" applyAlignment="1">
      <alignment horizontal="center" vertical="center"/>
    </xf>
    <xf numFmtId="0" fontId="7" fillId="0" borderId="2" xfId="0" applyFont="1" applyBorder="1"/>
    <xf numFmtId="0" fontId="6" fillId="3" borderId="2" xfId="0" applyFont="1" applyFill="1" applyBorder="1"/>
    <xf numFmtId="0" fontId="7" fillId="3" borderId="2" xfId="0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7" fillId="3" borderId="3" xfId="0" applyFont="1" applyFill="1" applyBorder="1"/>
    <xf numFmtId="0" fontId="7" fillId="3" borderId="2" xfId="0" applyFont="1" applyFill="1" applyBorder="1"/>
    <xf numFmtId="49" fontId="6" fillId="0" borderId="2" xfId="0" applyNumberFormat="1" applyFont="1" applyFill="1" applyBorder="1" applyAlignment="1">
      <alignment horizontal="center"/>
    </xf>
    <xf numFmtId="0" fontId="16" fillId="4" borderId="2" xfId="4" quotePrefix="1" applyFont="1" applyFill="1" applyBorder="1" applyAlignment="1">
      <alignment horizontal="center" vertical="center"/>
    </xf>
    <xf numFmtId="0" fontId="16" fillId="4" borderId="2" xfId="0" applyFont="1" applyFill="1" applyBorder="1"/>
    <xf numFmtId="0" fontId="16" fillId="4" borderId="2" xfId="0" applyFont="1" applyFill="1" applyBorder="1" applyAlignment="1">
      <alignment horizontal="center"/>
    </xf>
    <xf numFmtId="0" fontId="16" fillId="4" borderId="2" xfId="4" applyFont="1" applyFill="1" applyBorder="1" applyAlignment="1">
      <alignment horizontal="center" vertical="center"/>
    </xf>
    <xf numFmtId="165" fontId="16" fillId="4" borderId="2" xfId="0" applyNumberFormat="1" applyFont="1" applyFill="1" applyBorder="1" applyAlignment="1">
      <alignment horizontal="center"/>
    </xf>
    <xf numFmtId="165" fontId="16" fillId="4" borderId="2" xfId="0" applyNumberFormat="1" applyFont="1" applyFill="1" applyBorder="1" applyAlignment="1">
      <alignment horizontal="center" wrapText="1"/>
    </xf>
    <xf numFmtId="0" fontId="16" fillId="4" borderId="3" xfId="0" applyFont="1" applyFill="1" applyBorder="1"/>
    <xf numFmtId="0" fontId="7" fillId="5" borderId="2" xfId="0" applyNumberFormat="1" applyFont="1" applyFill="1" applyBorder="1" applyAlignment="1">
      <alignment horizontal="center"/>
    </xf>
    <xf numFmtId="0" fontId="7" fillId="0" borderId="6" xfId="0" applyFont="1" applyFill="1" applyBorder="1"/>
    <xf numFmtId="49" fontId="16" fillId="0" borderId="2" xfId="0" applyNumberFormat="1" applyFont="1" applyBorder="1" applyAlignment="1">
      <alignment horizontal="center"/>
    </xf>
    <xf numFmtId="0" fontId="16" fillId="0" borderId="2" xfId="0" applyFont="1" applyBorder="1"/>
    <xf numFmtId="0" fontId="6" fillId="0" borderId="2" xfId="0" applyNumberFormat="1" applyFont="1" applyFill="1" applyBorder="1"/>
    <xf numFmtId="0" fontId="6" fillId="0" borderId="2" xfId="8" quotePrefix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 wrapText="1"/>
    </xf>
    <xf numFmtId="166" fontId="7" fillId="0" borderId="0" xfId="3" applyNumberFormat="1" applyFont="1" applyFill="1" applyBorder="1"/>
    <xf numFmtId="164" fontId="7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/>
    <xf numFmtId="165" fontId="7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0" fontId="10" fillId="0" borderId="2" xfId="0" applyFont="1" applyFill="1" applyBorder="1"/>
    <xf numFmtId="0" fontId="7" fillId="0" borderId="2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13" fillId="0" borderId="0" xfId="0" applyFont="1" applyFill="1"/>
    <xf numFmtId="165" fontId="13" fillId="0" borderId="0" xfId="0" applyNumberFormat="1" applyFont="1" applyFill="1"/>
    <xf numFmtId="165" fontId="13" fillId="0" borderId="0" xfId="0" applyNumberFormat="1" applyFont="1" applyFill="1" applyBorder="1"/>
    <xf numFmtId="0" fontId="13" fillId="0" borderId="0" xfId="0" applyFont="1" applyFill="1" applyBorder="1"/>
    <xf numFmtId="0" fontId="12" fillId="0" borderId="0" xfId="0" applyFont="1" applyFill="1" applyBorder="1" applyAlignment="1"/>
    <xf numFmtId="165" fontId="13" fillId="0" borderId="0" xfId="0" applyNumberFormat="1" applyFont="1" applyFill="1" applyBorder="1" applyAlignment="1"/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4" quotePrefix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13" fillId="0" borderId="2" xfId="1" quotePrefix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vertical="center" wrapText="1"/>
    </xf>
    <xf numFmtId="0" fontId="13" fillId="0" borderId="2" xfId="0" applyNumberFormat="1" applyFont="1" applyFill="1" applyBorder="1" applyAlignment="1">
      <alignment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2" xfId="4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/>
    </xf>
    <xf numFmtId="49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49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20" fillId="0" borderId="2" xfId="10" applyFont="1" applyFill="1" applyBorder="1" applyAlignment="1">
      <alignment horizontal="center" vertical="center" wrapText="1"/>
    </xf>
    <xf numFmtId="165" fontId="21" fillId="0" borderId="3" xfId="0" applyNumberFormat="1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165" fontId="21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165" fontId="13" fillId="0" borderId="2" xfId="0" applyNumberFormat="1" applyFont="1" applyBorder="1" applyAlignment="1">
      <alignment horizontal="center" vertical="center"/>
    </xf>
    <xf numFmtId="165" fontId="21" fillId="0" borderId="2" xfId="0" applyNumberFormat="1" applyFont="1" applyBorder="1" applyAlignment="1">
      <alignment horizontal="left" vertical="top" wrapText="1"/>
    </xf>
    <xf numFmtId="1" fontId="13" fillId="0" borderId="2" xfId="0" applyNumberFormat="1" applyFont="1" applyBorder="1" applyAlignment="1">
      <alignment horizontal="center" vertical="top"/>
    </xf>
    <xf numFmtId="0" fontId="13" fillId="0" borderId="2" xfId="0" applyFont="1" applyBorder="1" applyAlignment="1">
      <alignment horizontal="left" vertical="top"/>
    </xf>
    <xf numFmtId="165" fontId="13" fillId="0" borderId="2" xfId="0" applyNumberFormat="1" applyFont="1" applyBorder="1" applyAlignment="1">
      <alignment horizontal="center" vertical="top"/>
    </xf>
    <xf numFmtId="165" fontId="21" fillId="0" borderId="3" xfId="0" applyNumberFormat="1" applyFont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2" xfId="4" quotePrefix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vertical="center"/>
    </xf>
    <xf numFmtId="49" fontId="13" fillId="0" borderId="2" xfId="0" applyNumberFormat="1" applyFont="1" applyFill="1" applyBorder="1" applyAlignment="1">
      <alignment horizontal="left"/>
    </xf>
    <xf numFmtId="49" fontId="13" fillId="0" borderId="2" xfId="4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" fontId="13" fillId="0" borderId="2" xfId="0" applyNumberFormat="1" applyFont="1" applyFill="1" applyBorder="1" applyAlignment="1">
      <alignment horizontal="center" vertical="center"/>
    </xf>
    <xf numFmtId="0" fontId="13" fillId="0" borderId="2" xfId="1" quotePrefix="1" applyFont="1" applyFill="1" applyBorder="1" applyAlignment="1">
      <alignment horizontal="left" vertical="center"/>
    </xf>
    <xf numFmtId="1" fontId="19" fillId="0" borderId="2" xfId="0" applyNumberFormat="1" applyFont="1" applyBorder="1" applyAlignment="1">
      <alignment horizontal="center" vertical="center" wrapText="1"/>
    </xf>
    <xf numFmtId="0" fontId="13" fillId="0" borderId="2" xfId="0" applyFont="1" applyFill="1" applyBorder="1"/>
    <xf numFmtId="0" fontId="13" fillId="0" borderId="2" xfId="0" applyNumberFormat="1" applyFont="1" applyFill="1" applyBorder="1" applyAlignment="1">
      <alignment horizontal="center"/>
    </xf>
    <xf numFmtId="0" fontId="19" fillId="0" borderId="2" xfId="1" quotePrefix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0" fontId="19" fillId="0" borderId="2" xfId="1" applyFont="1" applyFill="1" applyBorder="1" applyAlignment="1">
      <alignment horizontal="center" vertical="center"/>
    </xf>
    <xf numFmtId="165" fontId="19" fillId="0" borderId="2" xfId="0" applyNumberFormat="1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165" fontId="21" fillId="0" borderId="3" xfId="0" applyNumberFormat="1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horizontal="left" vertical="center"/>
    </xf>
    <xf numFmtId="1" fontId="13" fillId="0" borderId="2" xfId="0" applyNumberFormat="1" applyFont="1" applyFill="1" applyBorder="1" applyAlignment="1">
      <alignment vertical="center"/>
    </xf>
    <xf numFmtId="1" fontId="21" fillId="0" borderId="2" xfId="0" applyNumberFormat="1" applyFont="1" applyFill="1" applyBorder="1" applyAlignment="1">
      <alignment vertical="center"/>
    </xf>
    <xf numFmtId="1" fontId="13" fillId="0" borderId="2" xfId="0" applyNumberFormat="1" applyFont="1" applyFill="1" applyBorder="1" applyAlignment="1">
      <alignment horizontal="left" vertical="center"/>
    </xf>
    <xf numFmtId="1" fontId="21" fillId="0" borderId="2" xfId="0" applyNumberFormat="1" applyFont="1" applyFill="1" applyBorder="1" applyAlignment="1">
      <alignment horizontal="left" vertical="center"/>
    </xf>
    <xf numFmtId="165" fontId="13" fillId="0" borderId="3" xfId="0" applyNumberFormat="1" applyFont="1" applyBorder="1" applyAlignment="1">
      <alignment horizontal="center" vertical="top"/>
    </xf>
    <xf numFmtId="165" fontId="13" fillId="0" borderId="3" xfId="0" applyNumberFormat="1" applyFont="1" applyBorder="1" applyAlignment="1">
      <alignment horizontal="center" vertical="center"/>
    </xf>
    <xf numFmtId="165" fontId="21" fillId="0" borderId="3" xfId="0" applyNumberFormat="1" applyFont="1" applyBorder="1" applyAlignment="1">
      <alignment horizontal="left" vertical="center" wrapText="1"/>
    </xf>
    <xf numFmtId="0" fontId="13" fillId="0" borderId="2" xfId="2" quotePrefix="1" applyFont="1" applyFill="1" applyBorder="1" applyAlignment="1">
      <alignment horizontal="center" vertical="center"/>
    </xf>
    <xf numFmtId="49" fontId="13" fillId="0" borderId="2" xfId="1" quotePrefix="1" applyNumberFormat="1" applyFont="1" applyFill="1" applyBorder="1" applyAlignment="1">
      <alignment horizontal="center" vertical="center"/>
    </xf>
    <xf numFmtId="49" fontId="13" fillId="3" borderId="2" xfId="4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3" fillId="0" borderId="2" xfId="4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top" wrapText="1"/>
    </xf>
    <xf numFmtId="0" fontId="13" fillId="0" borderId="2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/>
    </xf>
    <xf numFmtId="0" fontId="21" fillId="0" borderId="2" xfId="0" applyFont="1" applyFill="1" applyBorder="1" applyAlignment="1">
      <alignment vertical="center"/>
    </xf>
    <xf numFmtId="165" fontId="21" fillId="0" borderId="2" xfId="0" applyNumberFormat="1" applyFont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49" fontId="13" fillId="5" borderId="3" xfId="0" applyNumberFormat="1" applyFont="1" applyFill="1" applyBorder="1" applyAlignment="1">
      <alignment horizontal="center" vertical="center"/>
    </xf>
    <xf numFmtId="49" fontId="13" fillId="0" borderId="0" xfId="4" applyNumberFormat="1" applyFont="1" applyFill="1" applyBorder="1" applyAlignment="1">
      <alignment horizontal="center" vertical="center"/>
    </xf>
    <xf numFmtId="49" fontId="13" fillId="0" borderId="2" xfId="1" applyNumberFormat="1" applyFont="1" applyFill="1" applyBorder="1" applyAlignment="1">
      <alignment horizontal="left" vertical="center"/>
    </xf>
    <xf numFmtId="1" fontId="19" fillId="0" borderId="2" xfId="0" applyNumberFormat="1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165" fontId="21" fillId="0" borderId="2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/>
    </xf>
    <xf numFmtId="49" fontId="13" fillId="0" borderId="2" xfId="4" quotePrefix="1" applyNumberFormat="1" applyFont="1" applyFill="1" applyBorder="1" applyAlignment="1">
      <alignment horizontal="center" vertical="center"/>
    </xf>
    <xf numFmtId="49" fontId="13" fillId="0" borderId="2" xfId="1" applyNumberFormat="1" applyFont="1" applyFill="1" applyBorder="1" applyAlignment="1">
      <alignment horizontal="center" vertical="center"/>
    </xf>
    <xf numFmtId="49" fontId="13" fillId="0" borderId="1" xfId="4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vertical="center"/>
    </xf>
    <xf numFmtId="0" fontId="13" fillId="0" borderId="2" xfId="4" quotePrefix="1" applyNumberFormat="1" applyFont="1" applyFill="1" applyBorder="1" applyAlignment="1">
      <alignment horizontal="center" vertical="center"/>
    </xf>
    <xf numFmtId="0" fontId="13" fillId="0" borderId="2" xfId="4" applyNumberFormat="1" applyFont="1" applyFill="1" applyBorder="1" applyAlignment="1">
      <alignment horizontal="center" vertical="center"/>
    </xf>
    <xf numFmtId="1" fontId="22" fillId="0" borderId="2" xfId="0" applyNumberFormat="1" applyFont="1" applyFill="1" applyBorder="1" applyAlignment="1">
      <alignment vertical="center"/>
    </xf>
    <xf numFmtId="165" fontId="22" fillId="0" borderId="2" xfId="0" applyNumberFormat="1" applyFont="1" applyBorder="1" applyAlignment="1">
      <alignment horizontal="left" vertical="top" wrapText="1"/>
    </xf>
    <xf numFmtId="165" fontId="22" fillId="0" borderId="3" xfId="0" applyNumberFormat="1" applyFont="1" applyBorder="1" applyAlignment="1">
      <alignment horizontal="left" vertical="top" wrapText="1"/>
    </xf>
    <xf numFmtId="1" fontId="13" fillId="0" borderId="0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1" fontId="23" fillId="0" borderId="2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horizontal="left" vertical="center"/>
    </xf>
    <xf numFmtId="1" fontId="23" fillId="0" borderId="2" xfId="0" applyNumberFormat="1" applyFont="1" applyFill="1" applyBorder="1" applyAlignment="1">
      <alignment horizontal="left" vertical="center"/>
    </xf>
    <xf numFmtId="0" fontId="23" fillId="0" borderId="2" xfId="0" applyFont="1" applyFill="1" applyBorder="1" applyAlignment="1">
      <alignment vertical="center"/>
    </xf>
    <xf numFmtId="165" fontId="23" fillId="0" borderId="2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14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top" wrapText="1"/>
    </xf>
    <xf numFmtId="0" fontId="19" fillId="0" borderId="2" xfId="0" applyFont="1" applyFill="1" applyBorder="1"/>
    <xf numFmtId="49" fontId="19" fillId="0" borderId="2" xfId="0" applyNumberFormat="1" applyFont="1" applyFill="1" applyBorder="1" applyAlignment="1">
      <alignment horizontal="center"/>
    </xf>
    <xf numFmtId="0" fontId="24" fillId="0" borderId="2" xfId="0" applyFont="1" applyFill="1" applyBorder="1"/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165" fontId="13" fillId="0" borderId="0" xfId="0" applyNumberFormat="1" applyFont="1" applyFill="1" applyBorder="1" applyAlignment="1">
      <alignment horizontal="center"/>
    </xf>
    <xf numFmtId="0" fontId="13" fillId="0" borderId="3" xfId="4" quotePrefix="1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14" fontId="13" fillId="0" borderId="2" xfId="0" applyNumberFormat="1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left" vertical="center" wrapText="1"/>
    </xf>
    <xf numFmtId="165" fontId="22" fillId="0" borderId="2" xfId="0" applyNumberFormat="1" applyFont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left"/>
    </xf>
    <xf numFmtId="49" fontId="13" fillId="0" borderId="2" xfId="8" applyNumberFormat="1" applyFont="1" applyFill="1" applyBorder="1" applyAlignment="1">
      <alignment horizontal="center" vertical="center"/>
    </xf>
    <xf numFmtId="49" fontId="19" fillId="0" borderId="2" xfId="4" applyNumberFormat="1" applyFont="1" applyFill="1" applyBorder="1" applyAlignment="1">
      <alignment horizontal="center" vertical="center"/>
    </xf>
    <xf numFmtId="15" fontId="13" fillId="0" borderId="2" xfId="0" applyNumberFormat="1" applyFont="1" applyFill="1" applyBorder="1" applyAlignment="1">
      <alignment horizontal="center" vertical="center"/>
    </xf>
    <xf numFmtId="165" fontId="23" fillId="0" borderId="2" xfId="0" applyNumberFormat="1" applyFont="1" applyBorder="1" applyAlignment="1">
      <alignment horizontal="left" vertical="center" wrapText="1"/>
    </xf>
    <xf numFmtId="49" fontId="20" fillId="0" borderId="2" xfId="4" applyNumberFormat="1" applyFont="1" applyFill="1" applyBorder="1" applyAlignment="1">
      <alignment horizontal="left" vertical="center"/>
    </xf>
    <xf numFmtId="0" fontId="20" fillId="0" borderId="2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165" fontId="20" fillId="0" borderId="2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left"/>
    </xf>
    <xf numFmtId="0" fontId="20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/>
    <xf numFmtId="0" fontId="24" fillId="0" borderId="2" xfId="0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vertical="center"/>
    </xf>
    <xf numFmtId="165" fontId="22" fillId="0" borderId="3" xfId="0" applyNumberFormat="1" applyFont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/>
    </xf>
    <xf numFmtId="1" fontId="22" fillId="0" borderId="2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left" vertical="center" wrapText="1"/>
    </xf>
    <xf numFmtId="0" fontId="19" fillId="0" borderId="2" xfId="4" quotePrefix="1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2" xfId="2" quotePrefix="1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/>
    </xf>
    <xf numFmtId="0" fontId="19" fillId="0" borderId="3" xfId="4" quotePrefix="1" applyFont="1" applyFill="1" applyBorder="1" applyAlignment="1">
      <alignment horizontal="center" vertical="center"/>
    </xf>
    <xf numFmtId="49" fontId="19" fillId="0" borderId="2" xfId="1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1" fontId="23" fillId="0" borderId="8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left" vertical="center" wrapText="1"/>
    </xf>
    <xf numFmtId="49" fontId="13" fillId="0" borderId="2" xfId="2" applyNumberFormat="1" applyFont="1" applyFill="1" applyBorder="1" applyAlignment="1">
      <alignment horizontal="center" vertical="center"/>
    </xf>
    <xf numFmtId="0" fontId="19" fillId="0" borderId="2" xfId="0" applyFont="1" applyBorder="1"/>
    <xf numFmtId="49" fontId="13" fillId="0" borderId="4" xfId="0" applyNumberFormat="1" applyFont="1" applyFill="1" applyBorder="1" applyAlignment="1">
      <alignment horizontal="center" vertical="center"/>
    </xf>
    <xf numFmtId="49" fontId="13" fillId="0" borderId="2" xfId="1" applyNumberFormat="1" applyFont="1" applyFill="1" applyBorder="1" applyAlignment="1">
      <alignment horizontal="center"/>
    </xf>
    <xf numFmtId="49" fontId="13" fillId="0" borderId="2" xfId="2" applyNumberFormat="1" applyFont="1" applyFill="1" applyBorder="1" applyAlignment="1">
      <alignment horizontal="center"/>
    </xf>
    <xf numFmtId="49" fontId="19" fillId="0" borderId="3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/>
    </xf>
    <xf numFmtId="49" fontId="20" fillId="0" borderId="2" xfId="4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top"/>
    </xf>
    <xf numFmtId="0" fontId="13" fillId="0" borderId="2" xfId="0" applyNumberFormat="1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165" fontId="13" fillId="0" borderId="2" xfId="0" applyNumberFormat="1" applyFont="1" applyFill="1" applyBorder="1" applyAlignment="1">
      <alignment horizontal="left" vertical="center"/>
    </xf>
    <xf numFmtId="0" fontId="27" fillId="0" borderId="2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" fontId="13" fillId="5" borderId="2" xfId="0" applyNumberFormat="1" applyFont="1" applyFill="1" applyBorder="1" applyAlignment="1">
      <alignment horizontal="center" vertical="center" wrapText="1"/>
    </xf>
    <xf numFmtId="49" fontId="13" fillId="5" borderId="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49" fontId="13" fillId="0" borderId="2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1" fontId="21" fillId="0" borderId="2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165" fontId="13" fillId="0" borderId="3" xfId="0" applyNumberFormat="1" applyFont="1" applyFill="1" applyBorder="1" applyAlignment="1">
      <alignment horizontal="left" vertical="center" wrapText="1"/>
    </xf>
    <xf numFmtId="165" fontId="13" fillId="0" borderId="2" xfId="0" applyNumberFormat="1" applyFont="1" applyBorder="1" applyAlignment="1">
      <alignment horizontal="left" vertical="top" wrapText="1"/>
    </xf>
    <xf numFmtId="0" fontId="20" fillId="0" borderId="2" xfId="0" applyFont="1" applyBorder="1" applyAlignment="1">
      <alignment horizontal="center" vertical="top" wrapText="1"/>
    </xf>
    <xf numFmtId="165" fontId="13" fillId="0" borderId="3" xfId="0" applyNumberFormat="1" applyFont="1" applyBorder="1" applyAlignment="1">
      <alignment horizontal="left" vertical="top" wrapText="1"/>
    </xf>
    <xf numFmtId="165" fontId="13" fillId="0" borderId="2" xfId="0" applyNumberFormat="1" applyFont="1" applyBorder="1" applyAlignment="1">
      <alignment horizontal="left" vertical="center" wrapText="1"/>
    </xf>
    <xf numFmtId="165" fontId="13" fillId="0" borderId="3" xfId="0" applyNumberFormat="1" applyFont="1" applyBorder="1" applyAlignment="1">
      <alignment horizontal="left" vertical="center" wrapText="1"/>
    </xf>
    <xf numFmtId="1" fontId="13" fillId="4" borderId="2" xfId="0" applyNumberFormat="1" applyFont="1" applyFill="1" applyBorder="1" applyAlignment="1">
      <alignment horizontal="center" vertical="center"/>
    </xf>
    <xf numFmtId="0" fontId="13" fillId="4" borderId="2" xfId="4" quotePrefix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vertical="center"/>
    </xf>
    <xf numFmtId="0" fontId="13" fillId="4" borderId="2" xfId="4" applyFont="1" applyFill="1" applyBorder="1" applyAlignment="1">
      <alignment horizontal="center" vertical="center"/>
    </xf>
    <xf numFmtId="165" fontId="13" fillId="4" borderId="2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/>
    </xf>
    <xf numFmtId="15" fontId="13" fillId="4" borderId="2" xfId="0" applyNumberFormat="1" applyFont="1" applyFill="1" applyBorder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49" fontId="13" fillId="4" borderId="2" xfId="4" applyNumberFormat="1" applyFont="1" applyFill="1" applyBorder="1" applyAlignment="1">
      <alignment horizontal="center" vertical="center"/>
    </xf>
    <xf numFmtId="0" fontId="13" fillId="4" borderId="2" xfId="0" applyNumberFormat="1" applyFont="1" applyFill="1" applyBorder="1" applyAlignment="1">
      <alignment horizontal="center" vertical="center"/>
    </xf>
    <xf numFmtId="165" fontId="23" fillId="0" borderId="2" xfId="0" applyNumberFormat="1" applyFont="1" applyBorder="1" applyAlignment="1">
      <alignment horizontal="left" vertical="top" wrapText="1"/>
    </xf>
    <xf numFmtId="165" fontId="23" fillId="0" borderId="3" xfId="0" applyNumberFormat="1" applyFont="1" applyBorder="1" applyAlignment="1">
      <alignment horizontal="left" vertical="top" wrapText="1"/>
    </xf>
    <xf numFmtId="1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5" fontId="23" fillId="4" borderId="2" xfId="0" applyNumberFormat="1" applyFont="1" applyFill="1" applyBorder="1" applyAlignment="1">
      <alignment vertical="center"/>
    </xf>
    <xf numFmtId="15" fontId="13" fillId="4" borderId="2" xfId="0" applyNumberFormat="1" applyFont="1" applyFill="1" applyBorder="1" applyAlignment="1">
      <alignment horizontal="center" vertical="center"/>
    </xf>
    <xf numFmtId="0" fontId="19" fillId="4" borderId="2" xfId="4" quotePrefix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vertical="center"/>
    </xf>
    <xf numFmtId="0" fontId="19" fillId="4" borderId="2" xfId="4" applyFont="1" applyFill="1" applyBorder="1" applyAlignment="1">
      <alignment horizontal="center" vertical="center"/>
    </xf>
    <xf numFmtId="165" fontId="19" fillId="4" borderId="2" xfId="0" applyNumberFormat="1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165" fontId="23" fillId="0" borderId="3" xfId="0" applyNumberFormat="1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13" fillId="4" borderId="2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center" vertical="center" wrapText="1"/>
    </xf>
    <xf numFmtId="49" fontId="21" fillId="4" borderId="2" xfId="0" applyNumberFormat="1" applyFont="1" applyFill="1" applyBorder="1" applyAlignment="1">
      <alignment horizontal="left" vertical="center" wrapText="1"/>
    </xf>
    <xf numFmtId="49" fontId="13" fillId="4" borderId="2" xfId="0" applyNumberFormat="1" applyFont="1" applyFill="1" applyBorder="1" applyAlignment="1">
      <alignment horizontal="center"/>
    </xf>
    <xf numFmtId="49" fontId="29" fillId="4" borderId="2" xfId="0" applyNumberFormat="1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vertical="center"/>
    </xf>
    <xf numFmtId="0" fontId="13" fillId="4" borderId="2" xfId="1" quotePrefix="1" applyFont="1" applyFill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top" wrapText="1"/>
    </xf>
    <xf numFmtId="15" fontId="23" fillId="4" borderId="2" xfId="0" applyNumberFormat="1" applyFont="1" applyFill="1" applyBorder="1" applyAlignment="1">
      <alignment horizontal="center" vertical="center"/>
    </xf>
    <xf numFmtId="0" fontId="13" fillId="4" borderId="2" xfId="0" applyFont="1" applyFill="1" applyBorder="1"/>
    <xf numFmtId="165" fontId="13" fillId="4" borderId="2" xfId="0" applyNumberFormat="1" applyFont="1" applyFill="1" applyBorder="1" applyAlignment="1">
      <alignment horizontal="center"/>
    </xf>
    <xf numFmtId="17" fontId="13" fillId="4" borderId="2" xfId="0" applyNumberFormat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/>
    </xf>
    <xf numFmtId="49" fontId="19" fillId="4" borderId="2" xfId="0" applyNumberFormat="1" applyFont="1" applyFill="1" applyBorder="1" applyAlignment="1">
      <alignment horizontal="right"/>
    </xf>
    <xf numFmtId="49" fontId="13" fillId="4" borderId="2" xfId="1" applyNumberFormat="1" applyFont="1" applyFill="1" applyBorder="1" applyAlignment="1">
      <alignment horizontal="center"/>
    </xf>
    <xf numFmtId="49" fontId="13" fillId="4" borderId="2" xfId="1" applyNumberFormat="1" applyFont="1" applyFill="1" applyBorder="1" applyAlignment="1">
      <alignment horizontal="center" vertical="center"/>
    </xf>
    <xf numFmtId="49" fontId="21" fillId="4" borderId="2" xfId="0" applyNumberFormat="1" applyFont="1" applyFill="1" applyBorder="1" applyAlignment="1">
      <alignment horizontal="center" vertical="center" wrapText="1"/>
    </xf>
    <xf numFmtId="17" fontId="23" fillId="4" borderId="2" xfId="0" applyNumberFormat="1" applyFont="1" applyFill="1" applyBorder="1" applyAlignment="1">
      <alignment vertical="center"/>
    </xf>
    <xf numFmtId="49" fontId="19" fillId="4" borderId="2" xfId="0" applyNumberFormat="1" applyFont="1" applyFill="1" applyBorder="1" applyAlignment="1">
      <alignment horizontal="center" vertical="center"/>
    </xf>
    <xf numFmtId="0" fontId="20" fillId="4" borderId="2" xfId="10" applyFont="1" applyFill="1" applyBorder="1" applyAlignment="1">
      <alignment horizontal="center" vertical="center" wrapText="1"/>
    </xf>
    <xf numFmtId="49" fontId="13" fillId="4" borderId="3" xfId="0" applyNumberFormat="1" applyFont="1" applyFill="1" applyBorder="1" applyAlignment="1">
      <alignment horizontal="left" vertical="center" wrapText="1"/>
    </xf>
    <xf numFmtId="0" fontId="13" fillId="4" borderId="2" xfId="8" quotePrefix="1" applyFont="1" applyFill="1" applyBorder="1" applyAlignment="1">
      <alignment horizontal="center" vertical="center"/>
    </xf>
    <xf numFmtId="49" fontId="13" fillId="4" borderId="2" xfId="4" applyNumberFormat="1" applyFont="1" applyFill="1" applyBorder="1" applyAlignment="1">
      <alignment horizontal="left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165" fontId="13" fillId="0" borderId="0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</cellXfs>
  <cellStyles count="11">
    <cellStyle name="Normal_Sheet1" xfId="1" xr:uid="{00000000-0005-0000-0000-000000000000}"/>
    <cellStyle name="Normal_Sheet2" xfId="2" xr:uid="{00000000-0005-0000-0000-000001000000}"/>
    <cellStyle name="จุลภาค" xfId="3" builtinId="3"/>
    <cellStyle name="ปกติ" xfId="0" builtinId="0"/>
    <cellStyle name="ปกติ 2" xfId="4" xr:uid="{00000000-0005-0000-0000-000004000000}"/>
    <cellStyle name="ปกติ 3" xfId="5" xr:uid="{00000000-0005-0000-0000-000005000000}"/>
    <cellStyle name="ปกติ 4" xfId="9" xr:uid="{00000000-0005-0000-0000-000006000000}"/>
    <cellStyle name="ปกติ 5" xfId="6" xr:uid="{00000000-0005-0000-0000-000007000000}"/>
    <cellStyle name="ปกติ 6" xfId="7" xr:uid="{00000000-0005-0000-0000-000008000000}"/>
    <cellStyle name="ปกติ 7" xfId="10" xr:uid="{00000000-0005-0000-0000-000009000000}"/>
    <cellStyle name="ปกติ_Sheet1" xfId="8" xr:uid="{00000000-0005-0000-0000-00000A000000}"/>
  </cellStyles>
  <dxfs count="0"/>
  <tableStyles count="1" defaultTableStyle="TableStyleMedium9" defaultPivotStyle="PivotStyleLight16">
    <tableStyle name="แบบตาราง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51"/>
  <sheetViews>
    <sheetView topLeftCell="D34" workbookViewId="0">
      <selection activeCell="F15" sqref="F15"/>
    </sheetView>
  </sheetViews>
  <sheetFormatPr defaultColWidth="9" defaultRowHeight="21.75" customHeight="1"/>
  <cols>
    <col min="1" max="1" width="4.140625" style="3" customWidth="1"/>
    <col min="2" max="2" width="13.42578125" style="90" customWidth="1"/>
    <col min="3" max="3" width="19.5703125" style="3" customWidth="1"/>
    <col min="4" max="4" width="17.140625" style="3" customWidth="1"/>
    <col min="5" max="5" width="18.42578125" style="3" customWidth="1"/>
    <col min="6" max="6" width="16.7109375" style="71" customWidth="1"/>
    <col min="7" max="9" width="5" style="3" customWidth="1"/>
    <col min="10" max="10" width="7.140625" style="3" customWidth="1"/>
    <col min="11" max="11" width="9" style="3"/>
    <col min="12" max="12" width="15" style="71" customWidth="1"/>
    <col min="13" max="13" width="9" style="3" customWidth="1"/>
    <col min="14" max="14" width="7.42578125" style="3" customWidth="1"/>
    <col min="15" max="15" width="15.42578125" style="3" customWidth="1"/>
    <col min="16" max="16384" width="9" style="3"/>
  </cols>
  <sheetData>
    <row r="1" spans="1:15" ht="21.75" customHeight="1">
      <c r="A1" s="370" t="s">
        <v>1033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1"/>
      <c r="M1" s="2"/>
    </row>
    <row r="2" spans="1:15" ht="21.75" customHeight="1">
      <c r="A2" s="370" t="s">
        <v>1585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1"/>
      <c r="M2" s="2"/>
    </row>
    <row r="3" spans="1:15" ht="21.75" customHeigh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1"/>
      <c r="M3" s="2"/>
    </row>
    <row r="4" spans="1:15" ht="21.75" customHeight="1">
      <c r="A4" s="368" t="s">
        <v>179</v>
      </c>
      <c r="B4" s="372" t="s">
        <v>236</v>
      </c>
      <c r="C4" s="368" t="s">
        <v>227</v>
      </c>
      <c r="D4" s="4" t="s">
        <v>1417</v>
      </c>
      <c r="E4" s="4" t="s">
        <v>1586</v>
      </c>
      <c r="F4" s="367" t="s">
        <v>228</v>
      </c>
      <c r="G4" s="374" t="s">
        <v>229</v>
      </c>
      <c r="H4" s="374"/>
      <c r="I4" s="374"/>
      <c r="J4" s="375" t="s">
        <v>230</v>
      </c>
      <c r="K4" s="375" t="s">
        <v>231</v>
      </c>
      <c r="L4" s="367" t="s">
        <v>232</v>
      </c>
      <c r="M4" s="368" t="s">
        <v>171</v>
      </c>
      <c r="N4" s="6" t="s">
        <v>172</v>
      </c>
      <c r="O4" s="369" t="s">
        <v>1584</v>
      </c>
    </row>
    <row r="5" spans="1:15" ht="21.75" customHeight="1">
      <c r="A5" s="368"/>
      <c r="B5" s="373"/>
      <c r="C5" s="368"/>
      <c r="D5" s="7" t="s">
        <v>1418</v>
      </c>
      <c r="E5" s="7" t="s">
        <v>1416</v>
      </c>
      <c r="F5" s="367"/>
      <c r="G5" s="5" t="s">
        <v>233</v>
      </c>
      <c r="H5" s="5" t="s">
        <v>234</v>
      </c>
      <c r="I5" s="5" t="s">
        <v>235</v>
      </c>
      <c r="J5" s="375"/>
      <c r="K5" s="374"/>
      <c r="L5" s="367"/>
      <c r="M5" s="368"/>
      <c r="N5" s="6" t="s">
        <v>169</v>
      </c>
      <c r="O5" s="369"/>
    </row>
    <row r="6" spans="1:15" ht="21.75" customHeight="1">
      <c r="A6" s="8">
        <v>1</v>
      </c>
      <c r="B6" s="9" t="s">
        <v>642</v>
      </c>
      <c r="C6" s="10" t="s">
        <v>255</v>
      </c>
      <c r="D6" s="6" t="s">
        <v>1422</v>
      </c>
      <c r="E6" s="6">
        <v>1</v>
      </c>
      <c r="F6" s="11">
        <v>216616</v>
      </c>
      <c r="G6" s="6">
        <f t="shared" ref="G6:G11" si="0" xml:space="preserve"> DATEDIF(F6,L6,"Y")</f>
        <v>62</v>
      </c>
      <c r="H6" s="6">
        <f t="shared" ref="H6:H11" si="1" xml:space="preserve"> DATEDIF(F6,L6,"YM")</f>
        <v>8</v>
      </c>
      <c r="I6" s="6">
        <f t="shared" ref="I6:I11" si="2" xml:space="preserve"> DATEDIF(F6,L6,"MD")</f>
        <v>5</v>
      </c>
      <c r="J6" s="6">
        <f t="shared" ref="J6:J11" si="3">G6-60</f>
        <v>2</v>
      </c>
      <c r="K6" s="6" t="str">
        <f t="shared" ref="K6:K11" si="4">IF(G6&lt;=59,"ไม่มีสิทธิ์",IF(G6&lt;=69,"600",IF(G6&lt;=79,"700",IF(G6&lt;=89,"800","1000"))))</f>
        <v>600</v>
      </c>
      <c r="L6" s="12">
        <v>239508</v>
      </c>
      <c r="M6" s="13">
        <f>K6-(500)</f>
        <v>100</v>
      </c>
      <c r="N6" s="14">
        <f t="shared" ref="N6:N11" si="5">(M6)*3</f>
        <v>300</v>
      </c>
      <c r="O6" s="15">
        <v>20394</v>
      </c>
    </row>
    <row r="7" spans="1:15" ht="21.75" customHeight="1">
      <c r="A7" s="8">
        <v>2</v>
      </c>
      <c r="B7" s="16" t="s">
        <v>1083</v>
      </c>
      <c r="C7" s="17" t="s">
        <v>597</v>
      </c>
      <c r="D7" s="13"/>
      <c r="E7" s="16">
        <v>13</v>
      </c>
      <c r="F7" s="18">
        <v>212233</v>
      </c>
      <c r="G7" s="13">
        <f t="shared" si="0"/>
        <v>74</v>
      </c>
      <c r="H7" s="13">
        <f t="shared" si="1"/>
        <v>8</v>
      </c>
      <c r="I7" s="13">
        <f t="shared" si="2"/>
        <v>5</v>
      </c>
      <c r="J7" s="13">
        <f t="shared" si="3"/>
        <v>14</v>
      </c>
      <c r="K7" s="13" t="str">
        <f t="shared" si="4"/>
        <v>700</v>
      </c>
      <c r="L7" s="19">
        <v>239508</v>
      </c>
      <c r="M7" s="13">
        <f t="shared" ref="M7:M13" si="6">K7-500</f>
        <v>200</v>
      </c>
      <c r="N7" s="20">
        <f t="shared" si="5"/>
        <v>600</v>
      </c>
      <c r="O7" s="15">
        <v>20394</v>
      </c>
    </row>
    <row r="8" spans="1:15" ht="21.75" customHeight="1">
      <c r="A8" s="8">
        <v>3</v>
      </c>
      <c r="B8" s="21" t="s">
        <v>1335</v>
      </c>
      <c r="C8" s="22" t="s">
        <v>148</v>
      </c>
      <c r="D8" s="13"/>
      <c r="E8" s="21" t="s">
        <v>1587</v>
      </c>
      <c r="F8" s="18">
        <v>215743</v>
      </c>
      <c r="G8" s="13">
        <f t="shared" si="0"/>
        <v>65</v>
      </c>
      <c r="H8" s="13">
        <f t="shared" si="1"/>
        <v>0</v>
      </c>
      <c r="I8" s="13">
        <f t="shared" si="2"/>
        <v>25</v>
      </c>
      <c r="J8" s="13">
        <f t="shared" si="3"/>
        <v>5</v>
      </c>
      <c r="K8" s="13" t="str">
        <f t="shared" si="4"/>
        <v>600</v>
      </c>
      <c r="L8" s="23">
        <v>239508</v>
      </c>
      <c r="M8" s="24">
        <f t="shared" si="6"/>
        <v>100</v>
      </c>
      <c r="N8" s="25">
        <f t="shared" si="5"/>
        <v>300</v>
      </c>
      <c r="O8" s="15">
        <v>20394</v>
      </c>
    </row>
    <row r="9" spans="1:15" ht="21.75" customHeight="1">
      <c r="A9" s="8">
        <v>4</v>
      </c>
      <c r="B9" s="26" t="s">
        <v>1058</v>
      </c>
      <c r="C9" s="27" t="s">
        <v>513</v>
      </c>
      <c r="D9" s="28"/>
      <c r="E9" s="26">
        <v>11</v>
      </c>
      <c r="F9" s="29">
        <v>216154</v>
      </c>
      <c r="G9" s="28">
        <f t="shared" si="0"/>
        <v>63</v>
      </c>
      <c r="H9" s="28">
        <f t="shared" si="1"/>
        <v>11</v>
      </c>
      <c r="I9" s="28">
        <f t="shared" si="2"/>
        <v>9</v>
      </c>
      <c r="J9" s="28">
        <f t="shared" si="3"/>
        <v>3</v>
      </c>
      <c r="K9" s="28" t="str">
        <f t="shared" si="4"/>
        <v>600</v>
      </c>
      <c r="L9" s="30">
        <v>239508</v>
      </c>
      <c r="M9" s="28">
        <f t="shared" si="6"/>
        <v>100</v>
      </c>
      <c r="N9" s="31">
        <f t="shared" si="5"/>
        <v>300</v>
      </c>
      <c r="O9" s="15">
        <v>20394</v>
      </c>
    </row>
    <row r="10" spans="1:15" ht="21.75" customHeight="1">
      <c r="A10" s="8">
        <v>5</v>
      </c>
      <c r="B10" s="16" t="s">
        <v>826</v>
      </c>
      <c r="C10" s="17" t="s">
        <v>408</v>
      </c>
      <c r="D10" s="13">
        <v>149</v>
      </c>
      <c r="E10" s="32">
        <v>6</v>
      </c>
      <c r="F10" s="18">
        <v>212411</v>
      </c>
      <c r="G10" s="13">
        <f t="shared" si="0"/>
        <v>74</v>
      </c>
      <c r="H10" s="13">
        <f t="shared" si="1"/>
        <v>2</v>
      </c>
      <c r="I10" s="13">
        <f t="shared" si="2"/>
        <v>8</v>
      </c>
      <c r="J10" s="13">
        <f t="shared" si="3"/>
        <v>14</v>
      </c>
      <c r="K10" s="13" t="str">
        <f t="shared" si="4"/>
        <v>700</v>
      </c>
      <c r="L10" s="19">
        <v>239508</v>
      </c>
      <c r="M10" s="13">
        <f t="shared" si="6"/>
        <v>200</v>
      </c>
      <c r="N10" s="17">
        <f t="shared" si="5"/>
        <v>600</v>
      </c>
      <c r="O10" s="15" t="s">
        <v>2326</v>
      </c>
    </row>
    <row r="11" spans="1:15" ht="21.75" customHeight="1">
      <c r="A11" s="8">
        <v>6</v>
      </c>
      <c r="B11" s="33" t="s">
        <v>1319</v>
      </c>
      <c r="C11" s="17" t="s">
        <v>66</v>
      </c>
      <c r="D11" s="13">
        <v>59</v>
      </c>
      <c r="E11" s="33" t="s">
        <v>1587</v>
      </c>
      <c r="F11" s="18">
        <v>209479</v>
      </c>
      <c r="G11" s="13">
        <f t="shared" si="0"/>
        <v>82</v>
      </c>
      <c r="H11" s="13">
        <f t="shared" si="1"/>
        <v>2</v>
      </c>
      <c r="I11" s="13">
        <f t="shared" si="2"/>
        <v>18</v>
      </c>
      <c r="J11" s="13">
        <f t="shared" si="3"/>
        <v>22</v>
      </c>
      <c r="K11" s="13" t="str">
        <f t="shared" si="4"/>
        <v>800</v>
      </c>
      <c r="L11" s="23">
        <v>239508</v>
      </c>
      <c r="M11" s="24">
        <f t="shared" si="6"/>
        <v>300</v>
      </c>
      <c r="N11" s="25">
        <f t="shared" si="5"/>
        <v>900</v>
      </c>
      <c r="O11" s="15" t="s">
        <v>2327</v>
      </c>
    </row>
    <row r="12" spans="1:15" ht="21.75" customHeight="1">
      <c r="A12" s="8">
        <v>7</v>
      </c>
      <c r="B12" s="34" t="s">
        <v>712</v>
      </c>
      <c r="C12" s="17" t="s">
        <v>310</v>
      </c>
      <c r="D12" s="6">
        <v>113</v>
      </c>
      <c r="E12" s="35">
        <v>4</v>
      </c>
      <c r="F12" s="36">
        <v>215469</v>
      </c>
      <c r="G12" s="6">
        <f t="shared" ref="G12:G29" si="7" xml:space="preserve"> DATEDIF(F12,L12,"Y")</f>
        <v>65</v>
      </c>
      <c r="H12" s="6">
        <f t="shared" ref="H12:H29" si="8" xml:space="preserve"> DATEDIF(F12,L12,"YM")</f>
        <v>9</v>
      </c>
      <c r="I12" s="6">
        <f t="shared" ref="I12:I29" si="9" xml:space="preserve"> DATEDIF(F12,L12,"MD")</f>
        <v>25</v>
      </c>
      <c r="J12" s="6">
        <f t="shared" ref="J12:J29" si="10">G12-60</f>
        <v>5</v>
      </c>
      <c r="K12" s="37" t="str">
        <f t="shared" ref="K12:K29" si="11">IF(G12&lt;=59,"ไม่มีสิทธิ์",IF(G12&lt;=69,"600",IF(G12&lt;=79,"700",IF(G12&lt;=89,"800","1000"))))</f>
        <v>600</v>
      </c>
      <c r="L12" s="12">
        <v>239508</v>
      </c>
      <c r="M12" s="13">
        <f t="shared" si="6"/>
        <v>100</v>
      </c>
      <c r="N12" s="14">
        <f>(M12)*3</f>
        <v>300</v>
      </c>
      <c r="O12" s="14" t="s">
        <v>2328</v>
      </c>
    </row>
    <row r="13" spans="1:15" ht="21.75" customHeight="1">
      <c r="A13" s="8">
        <v>8</v>
      </c>
      <c r="B13" s="34" t="s">
        <v>710</v>
      </c>
      <c r="C13" s="17" t="s">
        <v>308</v>
      </c>
      <c r="D13" s="6">
        <v>195</v>
      </c>
      <c r="E13" s="35">
        <v>4</v>
      </c>
      <c r="F13" s="36">
        <v>215861</v>
      </c>
      <c r="G13" s="6">
        <f t="shared" si="7"/>
        <v>64</v>
      </c>
      <c r="H13" s="6">
        <f t="shared" si="8"/>
        <v>8</v>
      </c>
      <c r="I13" s="6">
        <f t="shared" si="9"/>
        <v>29</v>
      </c>
      <c r="J13" s="6">
        <f t="shared" si="10"/>
        <v>4</v>
      </c>
      <c r="K13" s="37" t="str">
        <f t="shared" si="11"/>
        <v>600</v>
      </c>
      <c r="L13" s="12">
        <v>239508</v>
      </c>
      <c r="M13" s="13">
        <f t="shared" si="6"/>
        <v>100</v>
      </c>
      <c r="N13" s="38">
        <f>(M13)*3</f>
        <v>300</v>
      </c>
      <c r="O13" s="14" t="s">
        <v>2328</v>
      </c>
    </row>
    <row r="14" spans="1:15" ht="21.75" customHeight="1">
      <c r="A14" s="8">
        <v>9</v>
      </c>
      <c r="B14" s="16" t="s">
        <v>739</v>
      </c>
      <c r="C14" s="17" t="s">
        <v>330</v>
      </c>
      <c r="D14" s="6">
        <v>135</v>
      </c>
      <c r="E14" s="16">
        <v>5</v>
      </c>
      <c r="F14" s="11">
        <v>212606</v>
      </c>
      <c r="G14" s="6">
        <f t="shared" si="7"/>
        <v>73</v>
      </c>
      <c r="H14" s="6">
        <f t="shared" si="8"/>
        <v>7</v>
      </c>
      <c r="I14" s="6">
        <f t="shared" si="9"/>
        <v>28</v>
      </c>
      <c r="J14" s="6">
        <f t="shared" si="10"/>
        <v>13</v>
      </c>
      <c r="K14" s="37" t="str">
        <f t="shared" si="11"/>
        <v>700</v>
      </c>
      <c r="L14" s="12">
        <v>239508</v>
      </c>
      <c r="M14" s="13">
        <f>K14-500</f>
        <v>200</v>
      </c>
      <c r="N14" s="38">
        <f>(M14)*3</f>
        <v>600</v>
      </c>
      <c r="O14" s="15">
        <v>20455</v>
      </c>
    </row>
    <row r="15" spans="1:15" ht="21.75" customHeight="1">
      <c r="A15" s="8">
        <v>10</v>
      </c>
      <c r="B15" s="9" t="s">
        <v>1123</v>
      </c>
      <c r="C15" s="14" t="s">
        <v>547</v>
      </c>
      <c r="D15" s="6">
        <v>166</v>
      </c>
      <c r="E15" s="39">
        <v>14</v>
      </c>
      <c r="F15" s="11">
        <v>208043</v>
      </c>
      <c r="G15" s="6">
        <f t="shared" si="7"/>
        <v>86</v>
      </c>
      <c r="H15" s="6">
        <f t="shared" si="8"/>
        <v>1</v>
      </c>
      <c r="I15" s="6">
        <f t="shared" si="9"/>
        <v>24</v>
      </c>
      <c r="J15" s="6">
        <f t="shared" si="10"/>
        <v>26</v>
      </c>
      <c r="K15" s="6" t="str">
        <f t="shared" si="11"/>
        <v>800</v>
      </c>
      <c r="L15" s="12">
        <v>239508</v>
      </c>
      <c r="M15" s="13">
        <f>K15-500</f>
        <v>300</v>
      </c>
      <c r="N15" s="14"/>
      <c r="O15" s="15">
        <v>20455</v>
      </c>
    </row>
    <row r="16" spans="1:15" ht="21.75" customHeight="1">
      <c r="A16" s="8">
        <v>11</v>
      </c>
      <c r="B16" s="16" t="s">
        <v>1232</v>
      </c>
      <c r="C16" s="17" t="s">
        <v>542</v>
      </c>
      <c r="D16" s="13">
        <v>89</v>
      </c>
      <c r="E16" s="32">
        <v>12</v>
      </c>
      <c r="F16" s="18">
        <v>211889</v>
      </c>
      <c r="G16" s="13">
        <f t="shared" si="7"/>
        <v>75</v>
      </c>
      <c r="H16" s="13">
        <f t="shared" si="8"/>
        <v>7</v>
      </c>
      <c r="I16" s="13">
        <f t="shared" si="9"/>
        <v>14</v>
      </c>
      <c r="J16" s="13">
        <f t="shared" si="10"/>
        <v>15</v>
      </c>
      <c r="K16" s="13" t="str">
        <f t="shared" si="11"/>
        <v>700</v>
      </c>
      <c r="L16" s="23">
        <v>239508</v>
      </c>
      <c r="M16" s="24">
        <f>K16-500</f>
        <v>200</v>
      </c>
      <c r="N16" s="40">
        <f>(M16)*3</f>
        <v>600</v>
      </c>
      <c r="O16" s="15">
        <v>20486</v>
      </c>
    </row>
    <row r="17" spans="1:16" ht="21.75" customHeight="1">
      <c r="A17" s="8">
        <v>12</v>
      </c>
      <c r="B17" s="34" t="s">
        <v>1197</v>
      </c>
      <c r="C17" s="41" t="s">
        <v>60</v>
      </c>
      <c r="D17" s="42">
        <v>222</v>
      </c>
      <c r="E17" s="35">
        <v>15</v>
      </c>
      <c r="F17" s="43">
        <v>212664</v>
      </c>
      <c r="G17" s="42">
        <f t="shared" si="7"/>
        <v>73</v>
      </c>
      <c r="H17" s="42">
        <f t="shared" si="8"/>
        <v>5</v>
      </c>
      <c r="I17" s="42">
        <f t="shared" si="9"/>
        <v>29</v>
      </c>
      <c r="J17" s="42">
        <f t="shared" si="10"/>
        <v>13</v>
      </c>
      <c r="K17" s="42" t="str">
        <f t="shared" si="11"/>
        <v>700</v>
      </c>
      <c r="L17" s="44">
        <v>239508</v>
      </c>
      <c r="M17" s="45">
        <f>K17-500</f>
        <v>200</v>
      </c>
      <c r="N17" s="46">
        <f>(M17)*3</f>
        <v>600</v>
      </c>
      <c r="O17" s="14" t="s">
        <v>2335</v>
      </c>
    </row>
    <row r="18" spans="1:16" ht="21.75" customHeight="1">
      <c r="A18" s="8">
        <v>13</v>
      </c>
      <c r="B18" s="9" t="s">
        <v>1192</v>
      </c>
      <c r="C18" s="47" t="s">
        <v>37</v>
      </c>
      <c r="D18" s="42">
        <v>62</v>
      </c>
      <c r="E18" s="39" t="s">
        <v>2142</v>
      </c>
      <c r="F18" s="43">
        <v>214493</v>
      </c>
      <c r="G18" s="42">
        <f t="shared" si="7"/>
        <v>68</v>
      </c>
      <c r="H18" s="42">
        <f t="shared" si="8"/>
        <v>5</v>
      </c>
      <c r="I18" s="42">
        <f t="shared" si="9"/>
        <v>26</v>
      </c>
      <c r="J18" s="42">
        <f t="shared" si="10"/>
        <v>8</v>
      </c>
      <c r="K18" s="42" t="str">
        <f t="shared" si="11"/>
        <v>600</v>
      </c>
      <c r="L18" s="44">
        <v>239508</v>
      </c>
      <c r="M18" s="45">
        <f>K18-500</f>
        <v>100</v>
      </c>
      <c r="N18" s="46">
        <f>(M18)*3</f>
        <v>300</v>
      </c>
      <c r="O18" s="14" t="s">
        <v>2335</v>
      </c>
    </row>
    <row r="19" spans="1:16" ht="21.75" customHeight="1">
      <c r="A19" s="8">
        <v>14</v>
      </c>
      <c r="B19" s="16" t="s">
        <v>615</v>
      </c>
      <c r="C19" s="17" t="s">
        <v>174</v>
      </c>
      <c r="D19" s="8" t="s">
        <v>1431</v>
      </c>
      <c r="E19" s="8">
        <v>35</v>
      </c>
      <c r="F19" s="11">
        <v>206599</v>
      </c>
      <c r="G19" s="6">
        <f t="shared" si="7"/>
        <v>90</v>
      </c>
      <c r="H19" s="6">
        <f t="shared" si="8"/>
        <v>1</v>
      </c>
      <c r="I19" s="6">
        <f t="shared" si="9"/>
        <v>7</v>
      </c>
      <c r="J19" s="6">
        <f t="shared" si="10"/>
        <v>30</v>
      </c>
      <c r="K19" s="6" t="str">
        <f t="shared" si="11"/>
        <v>1000</v>
      </c>
      <c r="L19" s="12">
        <v>239508</v>
      </c>
      <c r="M19" s="13">
        <f>K19-(500)</f>
        <v>500</v>
      </c>
      <c r="N19" s="14">
        <f>(M19)*3</f>
        <v>1500</v>
      </c>
      <c r="O19" s="14" t="s">
        <v>2336</v>
      </c>
    </row>
    <row r="20" spans="1:16" ht="21.75" customHeight="1">
      <c r="A20" s="8">
        <v>15</v>
      </c>
      <c r="B20" s="48" t="s">
        <v>1391</v>
      </c>
      <c r="C20" s="17" t="s">
        <v>42</v>
      </c>
      <c r="D20" s="48" t="s">
        <v>2227</v>
      </c>
      <c r="E20" s="3">
        <v>10</v>
      </c>
      <c r="F20" s="18">
        <v>214404</v>
      </c>
      <c r="G20" s="13">
        <f t="shared" si="7"/>
        <v>68</v>
      </c>
      <c r="H20" s="13">
        <f t="shared" si="8"/>
        <v>8</v>
      </c>
      <c r="I20" s="13">
        <f t="shared" si="9"/>
        <v>25</v>
      </c>
      <c r="J20" s="13">
        <f t="shared" si="10"/>
        <v>8</v>
      </c>
      <c r="K20" s="13" t="str">
        <f t="shared" si="11"/>
        <v>600</v>
      </c>
      <c r="L20" s="12">
        <v>239508</v>
      </c>
      <c r="M20" s="13">
        <f t="shared" ref="M20:M29" si="12">K20-500</f>
        <v>100</v>
      </c>
      <c r="N20" s="14"/>
      <c r="O20" s="14" t="s">
        <v>2336</v>
      </c>
    </row>
    <row r="21" spans="1:16" ht="21.75" customHeight="1">
      <c r="A21" s="8">
        <v>16</v>
      </c>
      <c r="B21" s="48" t="s">
        <v>1380</v>
      </c>
      <c r="C21" s="17" t="s">
        <v>88</v>
      </c>
      <c r="D21" s="48" t="s">
        <v>2216</v>
      </c>
      <c r="E21" s="48" t="s">
        <v>2337</v>
      </c>
      <c r="F21" s="18">
        <v>210907</v>
      </c>
      <c r="G21" s="13">
        <f t="shared" si="7"/>
        <v>78</v>
      </c>
      <c r="H21" s="13">
        <f t="shared" si="8"/>
        <v>3</v>
      </c>
      <c r="I21" s="13">
        <f t="shared" si="9"/>
        <v>21</v>
      </c>
      <c r="J21" s="13">
        <f t="shared" si="10"/>
        <v>18</v>
      </c>
      <c r="K21" s="13" t="str">
        <f t="shared" si="11"/>
        <v>700</v>
      </c>
      <c r="L21" s="12">
        <v>239508</v>
      </c>
      <c r="M21" s="13">
        <f t="shared" si="12"/>
        <v>200</v>
      </c>
      <c r="N21" s="14"/>
      <c r="O21" s="14" t="s">
        <v>2336</v>
      </c>
    </row>
    <row r="22" spans="1:16" ht="21.75" customHeight="1">
      <c r="A22" s="8">
        <v>17</v>
      </c>
      <c r="B22" s="16" t="s">
        <v>731</v>
      </c>
      <c r="C22" s="17" t="s">
        <v>322</v>
      </c>
      <c r="D22" s="6">
        <v>285</v>
      </c>
      <c r="E22" s="16"/>
      <c r="F22" s="11">
        <v>209930</v>
      </c>
      <c r="G22" s="6">
        <f t="shared" si="7"/>
        <v>80</v>
      </c>
      <c r="H22" s="6">
        <f t="shared" si="8"/>
        <v>11</v>
      </c>
      <c r="I22" s="6">
        <f t="shared" si="9"/>
        <v>24</v>
      </c>
      <c r="J22" s="6">
        <f t="shared" si="10"/>
        <v>20</v>
      </c>
      <c r="K22" s="37" t="str">
        <f t="shared" si="11"/>
        <v>800</v>
      </c>
      <c r="L22" s="12">
        <v>239508</v>
      </c>
      <c r="M22" s="13">
        <f t="shared" si="12"/>
        <v>300</v>
      </c>
      <c r="N22" s="38">
        <f>(M22)*3</f>
        <v>900</v>
      </c>
      <c r="O22" s="15">
        <v>20760</v>
      </c>
    </row>
    <row r="23" spans="1:16" ht="21.75" customHeight="1">
      <c r="A23" s="8">
        <v>18</v>
      </c>
      <c r="B23" s="21" t="s">
        <v>1378</v>
      </c>
      <c r="C23" s="22" t="s">
        <v>99</v>
      </c>
      <c r="D23" s="13">
        <v>91</v>
      </c>
      <c r="E23" s="21" t="s">
        <v>2214</v>
      </c>
      <c r="F23" s="18">
        <v>209635</v>
      </c>
      <c r="G23" s="13">
        <f t="shared" si="7"/>
        <v>81</v>
      </c>
      <c r="H23" s="13">
        <f t="shared" si="8"/>
        <v>9</v>
      </c>
      <c r="I23" s="13">
        <f t="shared" si="9"/>
        <v>15</v>
      </c>
      <c r="J23" s="13">
        <f t="shared" si="10"/>
        <v>21</v>
      </c>
      <c r="K23" s="13" t="str">
        <f t="shared" si="11"/>
        <v>800</v>
      </c>
      <c r="L23" s="12">
        <v>239508</v>
      </c>
      <c r="M23" s="13">
        <f t="shared" si="12"/>
        <v>300</v>
      </c>
      <c r="N23" s="14"/>
      <c r="O23" s="15">
        <v>20760</v>
      </c>
    </row>
    <row r="24" spans="1:16" ht="21.75" customHeight="1">
      <c r="A24" s="8">
        <v>19</v>
      </c>
      <c r="B24" s="48" t="s">
        <v>1398</v>
      </c>
      <c r="C24" s="17" t="s">
        <v>91</v>
      </c>
      <c r="D24" s="13">
        <v>127</v>
      </c>
      <c r="E24" s="48" t="s">
        <v>2234</v>
      </c>
      <c r="F24" s="18">
        <v>215477</v>
      </c>
      <c r="G24" s="13">
        <f t="shared" si="7"/>
        <v>65</v>
      </c>
      <c r="H24" s="13">
        <f t="shared" si="8"/>
        <v>9</v>
      </c>
      <c r="I24" s="13">
        <f t="shared" si="9"/>
        <v>17</v>
      </c>
      <c r="J24" s="13">
        <f t="shared" si="10"/>
        <v>5</v>
      </c>
      <c r="K24" s="13" t="str">
        <f t="shared" si="11"/>
        <v>600</v>
      </c>
      <c r="L24" s="12">
        <v>239508</v>
      </c>
      <c r="M24" s="13">
        <f t="shared" si="12"/>
        <v>100</v>
      </c>
      <c r="N24" s="14"/>
      <c r="O24" s="15">
        <v>20760</v>
      </c>
    </row>
    <row r="25" spans="1:16" ht="21.75" customHeight="1">
      <c r="A25" s="8">
        <v>20</v>
      </c>
      <c r="B25" s="48" t="s">
        <v>1383</v>
      </c>
      <c r="C25" s="17" t="s">
        <v>87</v>
      </c>
      <c r="D25" s="13">
        <v>19</v>
      </c>
      <c r="E25" s="48" t="s">
        <v>2219</v>
      </c>
      <c r="F25" s="18">
        <v>211478</v>
      </c>
      <c r="G25" s="13">
        <f t="shared" si="7"/>
        <v>76</v>
      </c>
      <c r="H25" s="13">
        <f t="shared" si="8"/>
        <v>8</v>
      </c>
      <c r="I25" s="13">
        <f t="shared" si="9"/>
        <v>29</v>
      </c>
      <c r="J25" s="13">
        <f t="shared" si="10"/>
        <v>16</v>
      </c>
      <c r="K25" s="13" t="str">
        <f t="shared" si="11"/>
        <v>700</v>
      </c>
      <c r="L25" s="12">
        <v>239508</v>
      </c>
      <c r="M25" s="13">
        <f t="shared" si="12"/>
        <v>200</v>
      </c>
      <c r="N25" s="14"/>
      <c r="O25" s="15">
        <v>20760</v>
      </c>
    </row>
    <row r="26" spans="1:16" ht="21.75" customHeight="1">
      <c r="A26" s="8">
        <v>21</v>
      </c>
      <c r="B26" s="49">
        <v>15052348281</v>
      </c>
      <c r="C26" s="50" t="s">
        <v>175</v>
      </c>
      <c r="D26" s="51">
        <v>109</v>
      </c>
      <c r="E26" s="52" t="s">
        <v>1917</v>
      </c>
      <c r="F26" s="53">
        <v>216392</v>
      </c>
      <c r="G26" s="51">
        <f t="shared" si="7"/>
        <v>63</v>
      </c>
      <c r="H26" s="51">
        <f t="shared" si="8"/>
        <v>3</v>
      </c>
      <c r="I26" s="51">
        <f t="shared" si="9"/>
        <v>15</v>
      </c>
      <c r="J26" s="51">
        <f t="shared" si="10"/>
        <v>3</v>
      </c>
      <c r="K26" s="51" t="str">
        <f t="shared" si="11"/>
        <v>600</v>
      </c>
      <c r="L26" s="54">
        <v>239508</v>
      </c>
      <c r="M26" s="51">
        <f t="shared" si="12"/>
        <v>100</v>
      </c>
      <c r="N26" s="55">
        <f t="shared" ref="N26:N31" si="13">(M26)*3</f>
        <v>300</v>
      </c>
      <c r="O26" s="15">
        <v>20760</v>
      </c>
    </row>
    <row r="27" spans="1:16" ht="21.75" customHeight="1">
      <c r="A27" s="56">
        <v>22</v>
      </c>
      <c r="B27" s="34" t="s">
        <v>784</v>
      </c>
      <c r="C27" s="17" t="s">
        <v>376</v>
      </c>
      <c r="D27" s="6">
        <v>16</v>
      </c>
      <c r="E27" s="34"/>
      <c r="F27" s="11">
        <v>214217</v>
      </c>
      <c r="G27" s="6">
        <f t="shared" si="7"/>
        <v>69</v>
      </c>
      <c r="H27" s="6">
        <f t="shared" si="8"/>
        <v>2</v>
      </c>
      <c r="I27" s="6">
        <f t="shared" si="9"/>
        <v>28</v>
      </c>
      <c r="J27" s="6">
        <f t="shared" si="10"/>
        <v>9</v>
      </c>
      <c r="K27" s="37" t="str">
        <f t="shared" si="11"/>
        <v>600</v>
      </c>
      <c r="L27" s="12">
        <v>239508</v>
      </c>
      <c r="M27" s="13">
        <f t="shared" si="12"/>
        <v>100</v>
      </c>
      <c r="N27" s="38">
        <f t="shared" si="13"/>
        <v>300</v>
      </c>
      <c r="O27" s="15">
        <v>20576</v>
      </c>
      <c r="P27" s="57"/>
    </row>
    <row r="28" spans="1:16" ht="21.75" customHeight="1">
      <c r="A28" s="8">
        <v>23</v>
      </c>
      <c r="B28" s="16" t="s">
        <v>1283</v>
      </c>
      <c r="C28" s="17" t="s">
        <v>119</v>
      </c>
      <c r="D28" s="13">
        <v>68</v>
      </c>
      <c r="E28" s="32" t="s">
        <v>1536</v>
      </c>
      <c r="F28" s="18">
        <v>216408</v>
      </c>
      <c r="G28" s="13">
        <f t="shared" si="7"/>
        <v>63</v>
      </c>
      <c r="H28" s="13">
        <f t="shared" si="8"/>
        <v>2</v>
      </c>
      <c r="I28" s="13">
        <f t="shared" si="9"/>
        <v>29</v>
      </c>
      <c r="J28" s="13">
        <f t="shared" si="10"/>
        <v>3</v>
      </c>
      <c r="K28" s="13" t="str">
        <f t="shared" si="11"/>
        <v>600</v>
      </c>
      <c r="L28" s="23">
        <v>239508</v>
      </c>
      <c r="M28" s="24">
        <f t="shared" si="12"/>
        <v>100</v>
      </c>
      <c r="N28" s="25">
        <f t="shared" si="13"/>
        <v>300</v>
      </c>
      <c r="O28" s="40">
        <v>55</v>
      </c>
      <c r="P28" s="40">
        <v>57</v>
      </c>
    </row>
    <row r="29" spans="1:16" ht="21.75" customHeight="1">
      <c r="A29" s="8">
        <v>24</v>
      </c>
      <c r="B29" s="16" t="s">
        <v>1248</v>
      </c>
      <c r="C29" s="17" t="s">
        <v>562</v>
      </c>
      <c r="D29" s="13">
        <v>134</v>
      </c>
      <c r="E29" s="6"/>
      <c r="F29" s="18">
        <v>215899</v>
      </c>
      <c r="G29" s="13">
        <f t="shared" si="7"/>
        <v>64</v>
      </c>
      <c r="H29" s="13">
        <f t="shared" si="8"/>
        <v>7</v>
      </c>
      <c r="I29" s="13">
        <f t="shared" si="9"/>
        <v>22</v>
      </c>
      <c r="J29" s="13">
        <f t="shared" si="10"/>
        <v>4</v>
      </c>
      <c r="K29" s="13" t="str">
        <f t="shared" si="11"/>
        <v>600</v>
      </c>
      <c r="L29" s="23">
        <v>239508</v>
      </c>
      <c r="M29" s="24">
        <f t="shared" si="12"/>
        <v>100</v>
      </c>
      <c r="N29" s="25">
        <f t="shared" si="13"/>
        <v>300</v>
      </c>
      <c r="O29" s="25">
        <v>45</v>
      </c>
      <c r="P29" s="40">
        <v>47</v>
      </c>
    </row>
    <row r="30" spans="1:16" ht="21.75" customHeight="1">
      <c r="A30" s="8">
        <v>26</v>
      </c>
      <c r="B30" s="16" t="s">
        <v>934</v>
      </c>
      <c r="C30" s="17" t="s">
        <v>455</v>
      </c>
      <c r="D30" s="6">
        <v>108</v>
      </c>
      <c r="E30" s="32" t="s">
        <v>1936</v>
      </c>
      <c r="F30" s="11">
        <v>214464</v>
      </c>
      <c r="G30" s="6">
        <f t="shared" ref="G30:G39" si="14" xml:space="preserve"> DATEDIF(F30,L30,"Y")</f>
        <v>68</v>
      </c>
      <c r="H30" s="6">
        <f t="shared" ref="H30:H39" si="15" xml:space="preserve"> DATEDIF(F30,L30,"YM")</f>
        <v>6</v>
      </c>
      <c r="I30" s="6">
        <f t="shared" ref="I30:I39" si="16" xml:space="preserve"> DATEDIF(F30,L30,"MD")</f>
        <v>24</v>
      </c>
      <c r="J30" s="6">
        <f t="shared" ref="J30:J39" si="17">G30-60</f>
        <v>8</v>
      </c>
      <c r="K30" s="6" t="str">
        <f t="shared" ref="K30:K39" si="18">IF(G30&lt;=59,"ไม่มีสิทธิ์",IF(G30&lt;=69,"600",IF(G30&lt;=79,"700",IF(G30&lt;=89,"800","1000"))))</f>
        <v>600</v>
      </c>
      <c r="L30" s="23">
        <v>239508</v>
      </c>
      <c r="M30" s="24">
        <f>K30-500</f>
        <v>100</v>
      </c>
      <c r="N30" s="40">
        <f t="shared" si="13"/>
        <v>300</v>
      </c>
      <c r="O30" s="14"/>
    </row>
    <row r="31" spans="1:16" ht="21.75" customHeight="1">
      <c r="A31" s="8">
        <v>25</v>
      </c>
      <c r="B31" s="9" t="s">
        <v>995</v>
      </c>
      <c r="C31" s="14" t="s">
        <v>486</v>
      </c>
      <c r="D31" s="6">
        <v>25</v>
      </c>
      <c r="E31" s="39" t="s">
        <v>1974</v>
      </c>
      <c r="F31" s="11">
        <v>211422</v>
      </c>
      <c r="G31" s="6">
        <f t="shared" si="14"/>
        <v>76</v>
      </c>
      <c r="H31" s="6">
        <f t="shared" si="15"/>
        <v>10</v>
      </c>
      <c r="I31" s="6">
        <f t="shared" si="16"/>
        <v>24</v>
      </c>
      <c r="J31" s="6">
        <f t="shared" si="17"/>
        <v>16</v>
      </c>
      <c r="K31" s="6" t="str">
        <f t="shared" si="18"/>
        <v>700</v>
      </c>
      <c r="L31" s="23">
        <v>239508</v>
      </c>
      <c r="M31" s="24">
        <f>K31-500</f>
        <v>200</v>
      </c>
      <c r="N31" s="25">
        <f t="shared" si="13"/>
        <v>600</v>
      </c>
      <c r="O31" s="14"/>
    </row>
    <row r="32" spans="1:16" ht="21.75" customHeight="1">
      <c r="A32" s="8">
        <v>27</v>
      </c>
      <c r="B32" s="9" t="s">
        <v>946</v>
      </c>
      <c r="C32" s="14" t="s">
        <v>463</v>
      </c>
      <c r="D32" s="6">
        <v>25</v>
      </c>
      <c r="E32" s="39" t="s">
        <v>1923</v>
      </c>
      <c r="F32" s="11">
        <v>208535</v>
      </c>
      <c r="G32" s="6">
        <f t="shared" si="14"/>
        <v>84</v>
      </c>
      <c r="H32" s="6">
        <f t="shared" si="15"/>
        <v>9</v>
      </c>
      <c r="I32" s="6">
        <f t="shared" si="16"/>
        <v>19</v>
      </c>
      <c r="J32" s="6">
        <f t="shared" si="17"/>
        <v>24</v>
      </c>
      <c r="K32" s="6" t="str">
        <f t="shared" si="18"/>
        <v>800</v>
      </c>
      <c r="L32" s="23">
        <v>239508</v>
      </c>
      <c r="M32" s="24">
        <f>K32-500</f>
        <v>300</v>
      </c>
      <c r="N32" s="40">
        <f t="shared" ref="N32:N38" si="19">(M32)*3</f>
        <v>900</v>
      </c>
      <c r="O32" s="15">
        <v>20668</v>
      </c>
    </row>
    <row r="33" spans="1:15" ht="21.75" customHeight="1">
      <c r="A33" s="8">
        <v>28</v>
      </c>
      <c r="B33" s="58" t="s">
        <v>1339</v>
      </c>
      <c r="C33" s="59" t="s">
        <v>1340</v>
      </c>
      <c r="D33" s="13">
        <v>47</v>
      </c>
      <c r="E33" s="58" t="s">
        <v>2184</v>
      </c>
      <c r="F33" s="18">
        <v>216352</v>
      </c>
      <c r="G33" s="13">
        <f t="shared" si="14"/>
        <v>63</v>
      </c>
      <c r="H33" s="13">
        <f t="shared" si="15"/>
        <v>4</v>
      </c>
      <c r="I33" s="13">
        <f t="shared" si="16"/>
        <v>24</v>
      </c>
      <c r="J33" s="13">
        <f t="shared" si="17"/>
        <v>3</v>
      </c>
      <c r="K33" s="13" t="str">
        <f t="shared" si="18"/>
        <v>600</v>
      </c>
      <c r="L33" s="23">
        <v>239508</v>
      </c>
      <c r="M33" s="24">
        <f>K33-500</f>
        <v>100</v>
      </c>
      <c r="N33" s="25">
        <f t="shared" si="19"/>
        <v>300</v>
      </c>
      <c r="O33" s="15">
        <v>20668</v>
      </c>
    </row>
    <row r="34" spans="1:15" ht="21.75" customHeight="1">
      <c r="A34" s="8">
        <v>29</v>
      </c>
      <c r="B34" s="9" t="s">
        <v>1193</v>
      </c>
      <c r="C34" s="47" t="s">
        <v>38</v>
      </c>
      <c r="D34" s="42">
        <v>178</v>
      </c>
      <c r="E34" s="39" t="s">
        <v>2133</v>
      </c>
      <c r="F34" s="43">
        <v>211812</v>
      </c>
      <c r="G34" s="42">
        <f t="shared" si="14"/>
        <v>75</v>
      </c>
      <c r="H34" s="42">
        <f t="shared" si="15"/>
        <v>9</v>
      </c>
      <c r="I34" s="42">
        <f t="shared" si="16"/>
        <v>29</v>
      </c>
      <c r="J34" s="42">
        <f t="shared" si="17"/>
        <v>15</v>
      </c>
      <c r="K34" s="42" t="str">
        <f t="shared" si="18"/>
        <v>700</v>
      </c>
      <c r="L34" s="44">
        <v>239508</v>
      </c>
      <c r="M34" s="45">
        <f>K34-500</f>
        <v>200</v>
      </c>
      <c r="N34" s="47">
        <f t="shared" si="19"/>
        <v>600</v>
      </c>
      <c r="O34" s="14"/>
    </row>
    <row r="35" spans="1:15" ht="21.75" customHeight="1">
      <c r="A35" s="8">
        <v>30</v>
      </c>
      <c r="B35" s="16" t="s">
        <v>619</v>
      </c>
      <c r="C35" s="17" t="s">
        <v>191</v>
      </c>
      <c r="D35" s="8" t="s">
        <v>1462</v>
      </c>
      <c r="E35" s="8">
        <v>128</v>
      </c>
      <c r="F35" s="11">
        <v>215513</v>
      </c>
      <c r="G35" s="6">
        <f t="shared" si="14"/>
        <v>65</v>
      </c>
      <c r="H35" s="6">
        <f t="shared" si="15"/>
        <v>8</v>
      </c>
      <c r="I35" s="6">
        <f t="shared" si="16"/>
        <v>12</v>
      </c>
      <c r="J35" s="6">
        <f t="shared" si="17"/>
        <v>5</v>
      </c>
      <c r="K35" s="6" t="str">
        <f t="shared" si="18"/>
        <v>600</v>
      </c>
      <c r="L35" s="12">
        <v>239508</v>
      </c>
      <c r="M35" s="13">
        <f>K35-(500)</f>
        <v>100</v>
      </c>
      <c r="N35" s="14">
        <f t="shared" si="19"/>
        <v>300</v>
      </c>
      <c r="O35" s="14"/>
    </row>
    <row r="36" spans="1:15" ht="21.75" customHeight="1">
      <c r="A36" s="8">
        <v>31</v>
      </c>
      <c r="B36" s="16" t="s">
        <v>660</v>
      </c>
      <c r="C36" s="17" t="s">
        <v>659</v>
      </c>
      <c r="D36" s="6">
        <v>41</v>
      </c>
      <c r="E36" s="6" t="s">
        <v>1821</v>
      </c>
      <c r="F36" s="11">
        <v>210840</v>
      </c>
      <c r="G36" s="6">
        <f t="shared" si="14"/>
        <v>78</v>
      </c>
      <c r="H36" s="6">
        <f t="shared" si="15"/>
        <v>5</v>
      </c>
      <c r="I36" s="6">
        <f t="shared" si="16"/>
        <v>27</v>
      </c>
      <c r="J36" s="6">
        <f t="shared" si="17"/>
        <v>18</v>
      </c>
      <c r="K36" s="6" t="str">
        <f t="shared" si="18"/>
        <v>700</v>
      </c>
      <c r="L36" s="12">
        <v>239508</v>
      </c>
      <c r="M36" s="13">
        <f>K36-500</f>
        <v>200</v>
      </c>
      <c r="N36" s="38">
        <f t="shared" si="19"/>
        <v>600</v>
      </c>
      <c r="O36" s="14"/>
    </row>
    <row r="37" spans="1:15" ht="21.75" customHeight="1">
      <c r="A37" s="8">
        <v>32</v>
      </c>
      <c r="B37" s="16" t="s">
        <v>877</v>
      </c>
      <c r="C37" s="17" t="s">
        <v>388</v>
      </c>
      <c r="D37" s="6">
        <v>223</v>
      </c>
      <c r="E37" s="16"/>
      <c r="F37" s="11">
        <v>215286</v>
      </c>
      <c r="G37" s="6">
        <f t="shared" si="14"/>
        <v>66</v>
      </c>
      <c r="H37" s="6">
        <f t="shared" si="15"/>
        <v>3</v>
      </c>
      <c r="I37" s="6">
        <f t="shared" si="16"/>
        <v>25</v>
      </c>
      <c r="J37" s="6">
        <f t="shared" si="17"/>
        <v>6</v>
      </c>
      <c r="K37" s="6" t="str">
        <f t="shared" si="18"/>
        <v>600</v>
      </c>
      <c r="L37" s="12">
        <v>239508</v>
      </c>
      <c r="M37" s="13">
        <f>K37-500</f>
        <v>100</v>
      </c>
      <c r="N37" s="14">
        <f t="shared" si="19"/>
        <v>300</v>
      </c>
      <c r="O37" s="14"/>
    </row>
    <row r="38" spans="1:15" ht="21.75" customHeight="1">
      <c r="A38" s="8">
        <v>33</v>
      </c>
      <c r="B38" s="16" t="s">
        <v>1041</v>
      </c>
      <c r="C38" s="17" t="s">
        <v>196</v>
      </c>
      <c r="D38" s="92">
        <v>124</v>
      </c>
      <c r="E38" s="32" t="s">
        <v>2027</v>
      </c>
      <c r="F38" s="93">
        <v>216173</v>
      </c>
      <c r="G38" s="92">
        <f t="shared" si="14"/>
        <v>63</v>
      </c>
      <c r="H38" s="92">
        <f t="shared" si="15"/>
        <v>10</v>
      </c>
      <c r="I38" s="92">
        <f t="shared" si="16"/>
        <v>21</v>
      </c>
      <c r="J38" s="92">
        <f t="shared" si="17"/>
        <v>3</v>
      </c>
      <c r="K38" s="92" t="str">
        <f t="shared" si="18"/>
        <v>600</v>
      </c>
      <c r="L38" s="23">
        <v>239508</v>
      </c>
      <c r="M38" s="24">
        <f>K38-500</f>
        <v>100</v>
      </c>
      <c r="N38" s="25">
        <f t="shared" si="19"/>
        <v>300</v>
      </c>
      <c r="O38" s="14"/>
    </row>
    <row r="39" spans="1:15" ht="21.75" customHeight="1">
      <c r="A39" s="8">
        <v>34</v>
      </c>
      <c r="B39" s="9" t="s">
        <v>1117</v>
      </c>
      <c r="C39" s="91" t="s">
        <v>1149</v>
      </c>
      <c r="D39" s="6">
        <v>47</v>
      </c>
      <c r="E39" s="39" t="s">
        <v>2104</v>
      </c>
      <c r="F39" s="11">
        <v>216484</v>
      </c>
      <c r="G39" s="6">
        <f t="shared" si="14"/>
        <v>63</v>
      </c>
      <c r="H39" s="6">
        <f t="shared" si="15"/>
        <v>0</v>
      </c>
      <c r="I39" s="6">
        <f t="shared" si="16"/>
        <v>15</v>
      </c>
      <c r="J39" s="6">
        <f t="shared" si="17"/>
        <v>3</v>
      </c>
      <c r="K39" s="6" t="str">
        <f t="shared" si="18"/>
        <v>600</v>
      </c>
      <c r="L39" s="12">
        <v>239508</v>
      </c>
      <c r="M39" s="13">
        <f>K39-500</f>
        <v>100</v>
      </c>
      <c r="N39" s="14"/>
      <c r="O39" s="14"/>
    </row>
    <row r="40" spans="1:15" ht="21.75" customHeight="1">
      <c r="A40" s="8">
        <v>35</v>
      </c>
      <c r="B40" s="34"/>
      <c r="C40" s="17"/>
      <c r="D40" s="6"/>
      <c r="E40" s="6"/>
      <c r="F40" s="11"/>
      <c r="G40" s="6"/>
      <c r="H40" s="6"/>
      <c r="I40" s="6"/>
      <c r="J40" s="6"/>
      <c r="K40" s="6"/>
      <c r="L40" s="12"/>
      <c r="M40" s="13"/>
      <c r="N40" s="14"/>
      <c r="O40" s="14"/>
    </row>
    <row r="41" spans="1:15" ht="21.75" customHeight="1">
      <c r="A41" s="8">
        <v>36</v>
      </c>
      <c r="B41" s="34"/>
      <c r="C41" s="17"/>
      <c r="D41" s="6"/>
      <c r="E41" s="6"/>
      <c r="F41" s="11"/>
      <c r="G41" s="6"/>
      <c r="H41" s="6"/>
      <c r="I41" s="6"/>
      <c r="J41" s="6"/>
      <c r="K41" s="6"/>
      <c r="L41" s="12"/>
      <c r="M41" s="13"/>
      <c r="N41" s="14"/>
      <c r="O41" s="14"/>
    </row>
    <row r="42" spans="1:15" ht="21.75" customHeight="1">
      <c r="A42" s="8">
        <v>37</v>
      </c>
      <c r="B42" s="34"/>
      <c r="C42" s="17"/>
      <c r="D42" s="6"/>
      <c r="E42" s="6"/>
      <c r="F42" s="11"/>
      <c r="G42" s="6"/>
      <c r="H42" s="6"/>
      <c r="I42" s="6"/>
      <c r="J42" s="6"/>
      <c r="K42" s="6"/>
      <c r="L42" s="12"/>
      <c r="M42" s="13"/>
      <c r="N42" s="14"/>
      <c r="O42" s="14"/>
    </row>
    <row r="43" spans="1:15" ht="21.75" customHeight="1">
      <c r="A43" s="8">
        <v>38</v>
      </c>
      <c r="B43" s="34"/>
      <c r="C43" s="17"/>
      <c r="D43" s="6"/>
      <c r="E43" s="6"/>
      <c r="F43" s="11"/>
      <c r="G43" s="6"/>
      <c r="H43" s="6"/>
      <c r="I43" s="6"/>
      <c r="J43" s="6"/>
      <c r="K43" s="6"/>
      <c r="L43" s="12"/>
      <c r="M43" s="13"/>
      <c r="N43" s="14"/>
      <c r="O43" s="14"/>
    </row>
    <row r="44" spans="1:15" ht="21.75" customHeight="1">
      <c r="A44" s="8">
        <v>39</v>
      </c>
      <c r="B44" s="34"/>
      <c r="C44" s="17"/>
      <c r="D44" s="6"/>
      <c r="E44" s="6"/>
      <c r="F44" s="11"/>
      <c r="G44" s="6"/>
      <c r="H44" s="6"/>
      <c r="I44" s="6"/>
      <c r="J44" s="6"/>
      <c r="K44" s="6"/>
      <c r="L44" s="12"/>
      <c r="M44" s="13"/>
      <c r="N44" s="14"/>
      <c r="O44" s="14"/>
    </row>
    <row r="45" spans="1:15" ht="21.75" customHeight="1">
      <c r="A45" s="8">
        <v>40</v>
      </c>
      <c r="B45" s="34"/>
      <c r="C45" s="17"/>
      <c r="D45" s="6"/>
      <c r="E45" s="6"/>
      <c r="F45" s="11"/>
      <c r="G45" s="6"/>
      <c r="H45" s="6"/>
      <c r="I45" s="6"/>
      <c r="J45" s="6"/>
      <c r="K45" s="6"/>
      <c r="L45" s="12"/>
      <c r="M45" s="13"/>
      <c r="N45" s="14"/>
      <c r="O45" s="14"/>
    </row>
    <row r="46" spans="1:15" ht="21.75" customHeight="1">
      <c r="A46" s="8">
        <v>41</v>
      </c>
      <c r="B46" s="34"/>
      <c r="C46" s="17"/>
      <c r="D46" s="6"/>
      <c r="E46" s="6"/>
      <c r="F46" s="11"/>
      <c r="G46" s="6"/>
      <c r="H46" s="6"/>
      <c r="I46" s="6"/>
      <c r="J46" s="6"/>
      <c r="K46" s="6"/>
      <c r="L46" s="12"/>
      <c r="M46" s="13"/>
      <c r="N46" s="14"/>
      <c r="O46" s="14"/>
    </row>
    <row r="47" spans="1:15" ht="21.75" customHeight="1">
      <c r="A47" s="8">
        <v>42</v>
      </c>
      <c r="B47" s="34"/>
      <c r="C47" s="17"/>
      <c r="D47" s="6"/>
      <c r="E47" s="6"/>
      <c r="F47" s="11"/>
      <c r="G47" s="6"/>
      <c r="H47" s="6"/>
      <c r="I47" s="6"/>
      <c r="J47" s="6"/>
      <c r="K47" s="6"/>
      <c r="L47" s="12"/>
      <c r="M47" s="13"/>
      <c r="N47" s="14"/>
      <c r="O47" s="14"/>
    </row>
    <row r="48" spans="1:15" ht="21.75" customHeight="1">
      <c r="A48" s="8">
        <v>43</v>
      </c>
      <c r="B48" s="9"/>
      <c r="C48" s="10"/>
      <c r="D48" s="6"/>
      <c r="E48" s="6"/>
      <c r="F48" s="11"/>
      <c r="G48" s="6"/>
      <c r="H48" s="6"/>
      <c r="I48" s="6"/>
      <c r="J48" s="6"/>
      <c r="K48" s="6"/>
      <c r="L48" s="12"/>
      <c r="M48" s="13"/>
      <c r="N48" s="14"/>
      <c r="O48" s="14"/>
    </row>
    <row r="49" spans="1:15" ht="21.75" customHeight="1">
      <c r="A49" s="8">
        <v>44</v>
      </c>
      <c r="B49" s="9"/>
      <c r="C49" s="10"/>
      <c r="D49" s="6"/>
      <c r="E49" s="6"/>
      <c r="F49" s="11"/>
      <c r="G49" s="6"/>
      <c r="H49" s="6"/>
      <c r="I49" s="6"/>
      <c r="J49" s="6"/>
      <c r="K49" s="6"/>
      <c r="L49" s="12"/>
      <c r="M49" s="13"/>
      <c r="N49" s="14"/>
      <c r="O49" s="14"/>
    </row>
    <row r="50" spans="1:15" ht="21.75" customHeight="1">
      <c r="A50" s="8">
        <v>45</v>
      </c>
      <c r="B50" s="9"/>
      <c r="C50" s="10"/>
      <c r="D50" s="6"/>
      <c r="E50" s="6"/>
      <c r="F50" s="11"/>
      <c r="G50" s="6"/>
      <c r="H50" s="6"/>
      <c r="I50" s="6"/>
      <c r="J50" s="6"/>
      <c r="K50" s="6"/>
      <c r="L50" s="12"/>
      <c r="M50" s="13"/>
      <c r="N50" s="14"/>
      <c r="O50" s="14"/>
    </row>
    <row r="51" spans="1:15" ht="21.75" customHeight="1">
      <c r="A51" s="8">
        <v>46</v>
      </c>
      <c r="B51" s="9"/>
      <c r="C51" s="17"/>
      <c r="D51" s="6"/>
      <c r="E51" s="6"/>
      <c r="F51" s="11"/>
      <c r="G51" s="6"/>
      <c r="H51" s="6"/>
      <c r="I51" s="6"/>
      <c r="J51" s="6"/>
      <c r="K51" s="6"/>
      <c r="L51" s="12"/>
      <c r="M51" s="13"/>
      <c r="N51" s="14"/>
      <c r="O51" s="14"/>
    </row>
    <row r="52" spans="1:15" ht="21.75" customHeight="1">
      <c r="A52" s="8">
        <v>47</v>
      </c>
      <c r="B52" s="9"/>
      <c r="C52" s="10"/>
      <c r="D52" s="6"/>
      <c r="E52" s="6"/>
      <c r="F52" s="11"/>
      <c r="G52" s="6"/>
      <c r="H52" s="6"/>
      <c r="I52" s="6"/>
      <c r="J52" s="6"/>
      <c r="K52" s="6"/>
      <c r="L52" s="12"/>
      <c r="M52" s="13"/>
      <c r="N52" s="14"/>
      <c r="O52" s="14"/>
    </row>
    <row r="53" spans="1:15" ht="21.75" customHeight="1">
      <c r="A53" s="8">
        <v>51</v>
      </c>
      <c r="B53" s="16"/>
      <c r="C53" s="60"/>
      <c r="D53" s="8"/>
      <c r="E53" s="8"/>
      <c r="F53" s="11"/>
      <c r="G53" s="6"/>
      <c r="H53" s="6"/>
      <c r="I53" s="6"/>
      <c r="J53" s="6"/>
      <c r="K53" s="6"/>
      <c r="L53" s="12"/>
      <c r="M53" s="13"/>
      <c r="N53" s="14"/>
      <c r="O53" s="14"/>
    </row>
    <row r="54" spans="1:15" ht="21.75" customHeight="1">
      <c r="A54" s="8">
        <v>48</v>
      </c>
      <c r="B54" s="16"/>
      <c r="C54" s="17"/>
      <c r="D54" s="8"/>
      <c r="E54" s="8"/>
      <c r="F54" s="11"/>
      <c r="G54" s="6"/>
      <c r="H54" s="6"/>
      <c r="I54" s="6"/>
      <c r="J54" s="6"/>
      <c r="K54" s="6"/>
      <c r="L54" s="12"/>
      <c r="M54" s="13"/>
      <c r="N54" s="14"/>
      <c r="O54" s="14"/>
    </row>
    <row r="55" spans="1:15" ht="21.75" customHeight="1">
      <c r="A55" s="8">
        <v>49</v>
      </c>
      <c r="B55" s="9"/>
      <c r="C55" s="10"/>
      <c r="D55" s="6"/>
      <c r="E55" s="6"/>
      <c r="F55" s="11"/>
      <c r="G55" s="6"/>
      <c r="H55" s="6"/>
      <c r="I55" s="6"/>
      <c r="J55" s="6"/>
      <c r="K55" s="6"/>
      <c r="L55" s="12"/>
      <c r="M55" s="13"/>
      <c r="N55" s="14"/>
      <c r="O55" s="14"/>
    </row>
    <row r="56" spans="1:15" ht="21.75" customHeight="1">
      <c r="A56" s="8">
        <v>50</v>
      </c>
      <c r="B56" s="9"/>
      <c r="C56" s="14"/>
      <c r="D56" s="6"/>
      <c r="E56" s="6"/>
      <c r="F56" s="11"/>
      <c r="G56" s="6"/>
      <c r="H56" s="6"/>
      <c r="I56" s="6"/>
      <c r="J56" s="6"/>
      <c r="K56" s="6"/>
      <c r="L56" s="12"/>
      <c r="M56" s="13"/>
      <c r="N56" s="14"/>
      <c r="O56" s="14"/>
    </row>
    <row r="57" spans="1:15" ht="21.75" customHeight="1">
      <c r="A57" s="8">
        <v>52</v>
      </c>
      <c r="B57" s="9"/>
      <c r="C57" s="14"/>
      <c r="D57" s="6"/>
      <c r="E57" s="6"/>
      <c r="F57" s="11"/>
      <c r="G57" s="6"/>
      <c r="H57" s="6"/>
      <c r="I57" s="6"/>
      <c r="J57" s="6"/>
      <c r="K57" s="6"/>
      <c r="L57" s="12"/>
      <c r="M57" s="13"/>
      <c r="N57" s="14"/>
      <c r="O57" s="14"/>
    </row>
    <row r="58" spans="1:15" ht="21.75" customHeight="1">
      <c r="A58" s="8">
        <v>53</v>
      </c>
      <c r="B58" s="9"/>
      <c r="C58" s="14"/>
      <c r="D58" s="6"/>
      <c r="E58" s="6"/>
      <c r="F58" s="11"/>
      <c r="G58" s="6"/>
      <c r="H58" s="6"/>
      <c r="I58" s="6"/>
      <c r="J58" s="6"/>
      <c r="K58" s="6"/>
      <c r="L58" s="12"/>
      <c r="M58" s="13"/>
      <c r="N58" s="14"/>
      <c r="O58" s="14"/>
    </row>
    <row r="59" spans="1:15" ht="21.75" customHeight="1">
      <c r="A59" s="8">
        <v>54</v>
      </c>
      <c r="B59" s="9"/>
      <c r="C59" s="14"/>
      <c r="D59" s="6"/>
      <c r="E59" s="6"/>
      <c r="F59" s="11"/>
      <c r="G59" s="6"/>
      <c r="H59" s="6"/>
      <c r="I59" s="6"/>
      <c r="J59" s="6"/>
      <c r="K59" s="6"/>
      <c r="L59" s="12"/>
      <c r="M59" s="13"/>
      <c r="N59" s="14"/>
      <c r="O59" s="14"/>
    </row>
    <row r="60" spans="1:15" ht="21.75" customHeight="1">
      <c r="A60" s="8">
        <v>55</v>
      </c>
      <c r="B60" s="9"/>
      <c r="C60" s="14"/>
      <c r="D60" s="6"/>
      <c r="E60" s="6"/>
      <c r="F60" s="11"/>
      <c r="G60" s="6"/>
      <c r="H60" s="6"/>
      <c r="I60" s="6"/>
      <c r="J60" s="6"/>
      <c r="K60" s="6"/>
      <c r="L60" s="12"/>
      <c r="M60" s="13"/>
      <c r="N60" s="14"/>
      <c r="O60" s="14"/>
    </row>
    <row r="61" spans="1:15" ht="21.75" customHeight="1">
      <c r="A61" s="8">
        <v>56</v>
      </c>
      <c r="B61" s="9"/>
      <c r="C61" s="14"/>
      <c r="D61" s="6"/>
      <c r="E61" s="6"/>
      <c r="F61" s="11"/>
      <c r="G61" s="6"/>
      <c r="H61" s="6"/>
      <c r="I61" s="6"/>
      <c r="J61" s="6"/>
      <c r="K61" s="6"/>
      <c r="L61" s="12"/>
      <c r="M61" s="13"/>
      <c r="N61" s="14"/>
      <c r="O61" s="14"/>
    </row>
    <row r="62" spans="1:15" ht="21.75" customHeight="1">
      <c r="A62" s="8">
        <v>57</v>
      </c>
      <c r="B62" s="61"/>
      <c r="C62" s="14"/>
      <c r="D62" s="6"/>
      <c r="E62" s="6"/>
      <c r="F62" s="11"/>
      <c r="G62" s="6"/>
      <c r="H62" s="6"/>
      <c r="I62" s="6"/>
      <c r="J62" s="6"/>
      <c r="K62" s="6"/>
      <c r="L62" s="12"/>
      <c r="M62" s="13"/>
      <c r="N62" s="14"/>
      <c r="O62" s="14"/>
    </row>
    <row r="63" spans="1:15" ht="21.75" customHeight="1">
      <c r="A63" s="8">
        <v>58</v>
      </c>
      <c r="B63" s="58"/>
      <c r="C63" s="14"/>
      <c r="D63" s="6"/>
      <c r="E63" s="6"/>
      <c r="F63" s="11"/>
      <c r="G63" s="6"/>
      <c r="H63" s="6"/>
      <c r="I63" s="6"/>
      <c r="J63" s="6"/>
      <c r="K63" s="6"/>
      <c r="L63" s="12"/>
      <c r="M63" s="13"/>
      <c r="N63" s="14"/>
      <c r="O63" s="14"/>
    </row>
    <row r="64" spans="1:15" ht="21.75" customHeight="1">
      <c r="A64" s="8">
        <v>59</v>
      </c>
      <c r="B64" s="58"/>
      <c r="C64" s="14"/>
      <c r="D64" s="6"/>
      <c r="E64" s="6"/>
      <c r="F64" s="11"/>
      <c r="G64" s="6"/>
      <c r="H64" s="6"/>
      <c r="I64" s="6"/>
      <c r="J64" s="6"/>
      <c r="K64" s="6"/>
      <c r="L64" s="12"/>
      <c r="M64" s="13"/>
      <c r="N64" s="14"/>
      <c r="O64" s="14"/>
    </row>
    <row r="65" spans="1:15" ht="21.75" customHeight="1">
      <c r="A65" s="8">
        <v>60</v>
      </c>
      <c r="B65" s="58"/>
      <c r="C65" s="17"/>
      <c r="D65" s="6"/>
      <c r="E65" s="6"/>
      <c r="F65" s="11"/>
      <c r="G65" s="6"/>
      <c r="H65" s="6"/>
      <c r="I65" s="6"/>
      <c r="J65" s="6"/>
      <c r="K65" s="6"/>
      <c r="L65" s="12"/>
      <c r="M65" s="13"/>
      <c r="N65" s="14"/>
      <c r="O65" s="14"/>
    </row>
    <row r="66" spans="1:15" ht="21.75" customHeight="1">
      <c r="A66" s="8">
        <v>61</v>
      </c>
      <c r="B66" s="58"/>
      <c r="C66" s="17"/>
      <c r="D66" s="6"/>
      <c r="E66" s="6"/>
      <c r="F66" s="11"/>
      <c r="G66" s="6"/>
      <c r="H66" s="6"/>
      <c r="I66" s="6"/>
      <c r="J66" s="6"/>
      <c r="K66" s="6"/>
      <c r="L66" s="12"/>
      <c r="M66" s="13"/>
      <c r="N66" s="14"/>
      <c r="O66" s="14"/>
    </row>
    <row r="67" spans="1:15" ht="21.75" customHeight="1">
      <c r="A67" s="8">
        <v>62</v>
      </c>
      <c r="B67" s="62"/>
      <c r="C67" s="63"/>
      <c r="D67" s="64"/>
      <c r="E67" s="64"/>
      <c r="F67" s="65"/>
      <c r="G67" s="64"/>
      <c r="H67" s="64"/>
      <c r="I67" s="64"/>
      <c r="J67" s="64"/>
      <c r="K67" s="66">
        <v>38900</v>
      </c>
      <c r="L67" s="67"/>
      <c r="M67" s="2"/>
      <c r="N67" s="68">
        <f>SUM(N8:N61)</f>
        <v>12600</v>
      </c>
      <c r="O67" s="3" t="s">
        <v>884</v>
      </c>
    </row>
    <row r="68" spans="1:15" ht="21.75" customHeight="1">
      <c r="A68" s="64"/>
      <c r="B68" s="62"/>
      <c r="C68" s="63"/>
      <c r="D68" s="69"/>
      <c r="E68" s="69"/>
      <c r="F68" s="70" t="s">
        <v>225</v>
      </c>
      <c r="G68" s="69"/>
      <c r="H68" s="64"/>
      <c r="I68" s="64"/>
      <c r="J68" s="64"/>
      <c r="K68" s="64"/>
      <c r="L68" s="67"/>
      <c r="M68" s="2">
        <v>1000</v>
      </c>
      <c r="N68" s="3">
        <v>2</v>
      </c>
    </row>
    <row r="69" spans="1:15" ht="21.75" customHeight="1">
      <c r="A69" s="63" t="s">
        <v>883</v>
      </c>
      <c r="B69" s="62"/>
      <c r="C69" s="63"/>
      <c r="D69" s="69"/>
      <c r="E69" s="69"/>
      <c r="F69" s="70" t="s">
        <v>207</v>
      </c>
      <c r="G69" s="69"/>
      <c r="H69" s="64"/>
      <c r="I69" s="64"/>
      <c r="J69" s="64"/>
      <c r="K69" s="64"/>
      <c r="L69" s="67"/>
      <c r="M69" s="2">
        <v>800</v>
      </c>
      <c r="O69" s="3">
        <v>2000</v>
      </c>
    </row>
    <row r="70" spans="1:15" ht="21.75" customHeight="1">
      <c r="A70" s="63" t="s">
        <v>206</v>
      </c>
      <c r="B70" s="62"/>
      <c r="C70" s="63"/>
      <c r="D70" s="69"/>
      <c r="E70" s="69"/>
      <c r="F70" s="70" t="s">
        <v>882</v>
      </c>
      <c r="G70" s="69"/>
      <c r="H70" s="64"/>
      <c r="I70" s="64"/>
      <c r="J70" s="64"/>
      <c r="K70" s="64"/>
      <c r="L70" s="67"/>
      <c r="M70" s="2">
        <v>700</v>
      </c>
      <c r="N70" s="3">
        <v>15</v>
      </c>
    </row>
    <row r="71" spans="1:15" ht="21.75" customHeight="1">
      <c r="A71" s="63" t="s">
        <v>205</v>
      </c>
      <c r="B71" s="62"/>
      <c r="D71" s="64"/>
      <c r="E71" s="64" t="s">
        <v>204</v>
      </c>
      <c r="G71" s="64"/>
      <c r="H71" s="64"/>
      <c r="I71" s="64"/>
      <c r="J71" s="64"/>
      <c r="K71" s="64"/>
      <c r="L71" s="67"/>
      <c r="M71" s="2">
        <v>600</v>
      </c>
      <c r="N71" s="3">
        <v>44</v>
      </c>
      <c r="O71" s="3">
        <f>M70*N70</f>
        <v>10500</v>
      </c>
    </row>
    <row r="72" spans="1:15" ht="21.75" customHeight="1">
      <c r="A72" s="64"/>
      <c r="B72" s="62"/>
      <c r="D72" s="64"/>
      <c r="E72" s="64"/>
      <c r="G72" s="64"/>
      <c r="H72" s="64"/>
      <c r="I72" s="64"/>
      <c r="J72" s="64"/>
      <c r="K72" s="64"/>
      <c r="L72" s="67"/>
      <c r="M72" s="2"/>
      <c r="N72" s="3">
        <v>61</v>
      </c>
      <c r="O72" s="3">
        <f>M71*N71</f>
        <v>26400</v>
      </c>
    </row>
    <row r="73" spans="1:15" ht="21.75" customHeight="1">
      <c r="A73" s="64"/>
      <c r="B73" s="62"/>
      <c r="D73" s="64"/>
      <c r="E73" s="64"/>
      <c r="G73" s="64"/>
      <c r="H73" s="64"/>
      <c r="I73" s="64"/>
      <c r="J73" s="64"/>
      <c r="K73" s="64"/>
      <c r="L73" s="67"/>
      <c r="M73" s="2"/>
      <c r="O73" s="3">
        <f>SUM(O69:O72)</f>
        <v>38900</v>
      </c>
    </row>
    <row r="74" spans="1:15" ht="21.75" customHeight="1">
      <c r="A74" s="64"/>
      <c r="B74" s="62"/>
      <c r="C74" s="63"/>
      <c r="D74" s="64"/>
      <c r="E74" s="64"/>
      <c r="F74" s="65"/>
      <c r="G74" s="64"/>
      <c r="H74" s="64"/>
      <c r="I74" s="64"/>
      <c r="J74" s="64"/>
      <c r="K74" s="64"/>
      <c r="L74" s="67"/>
      <c r="M74" s="2"/>
    </row>
    <row r="75" spans="1:15" ht="21.75" customHeight="1">
      <c r="A75" s="64"/>
      <c r="B75" s="62"/>
      <c r="C75" s="63"/>
      <c r="D75" s="64"/>
      <c r="E75" s="64"/>
      <c r="F75" s="65"/>
      <c r="G75" s="64"/>
      <c r="H75" s="64"/>
      <c r="I75" s="64"/>
      <c r="J75" s="64"/>
      <c r="K75" s="64"/>
    </row>
    <row r="76" spans="1:15" ht="21.75" customHeight="1">
      <c r="A76" s="64"/>
      <c r="B76" s="62"/>
      <c r="D76" s="64"/>
      <c r="E76" s="64"/>
      <c r="G76" s="64"/>
      <c r="H76" s="64"/>
      <c r="I76" s="64"/>
      <c r="J76" s="64"/>
      <c r="K76" s="64"/>
    </row>
    <row r="77" spans="1:15" ht="21.75" customHeight="1">
      <c r="A77" s="64"/>
      <c r="B77" s="62"/>
      <c r="D77" s="64"/>
      <c r="E77" s="64"/>
      <c r="G77" s="64"/>
      <c r="H77" s="64"/>
      <c r="I77" s="64"/>
      <c r="J77" s="64"/>
      <c r="K77" s="64"/>
    </row>
    <row r="78" spans="1:15" ht="21.75" customHeight="1">
      <c r="A78" s="64"/>
      <c r="B78" s="62"/>
      <c r="D78" s="64"/>
      <c r="E78" s="64"/>
      <c r="G78" s="64"/>
      <c r="H78" s="64"/>
      <c r="I78" s="64"/>
      <c r="J78" s="64"/>
      <c r="K78" s="64"/>
    </row>
    <row r="79" spans="1:15" ht="21.75" customHeight="1">
      <c r="A79" s="64"/>
      <c r="B79" s="62"/>
      <c r="C79" s="63"/>
      <c r="D79" s="64"/>
      <c r="E79" s="64"/>
      <c r="F79" s="65"/>
      <c r="G79" s="64"/>
      <c r="H79" s="64"/>
      <c r="I79" s="64"/>
      <c r="J79" s="64"/>
      <c r="K79" s="64"/>
    </row>
    <row r="80" spans="1:15" ht="21.75" customHeight="1">
      <c r="A80" s="64"/>
      <c r="B80" s="62"/>
      <c r="C80" s="63"/>
      <c r="D80" s="64"/>
      <c r="E80" s="64"/>
      <c r="F80" s="65"/>
      <c r="G80" s="64"/>
      <c r="H80" s="64"/>
      <c r="I80" s="64"/>
      <c r="J80" s="64"/>
      <c r="K80" s="64"/>
      <c r="L80" s="67"/>
      <c r="M80" s="2"/>
    </row>
    <row r="81" spans="1:13" ht="21.75" customHeight="1">
      <c r="A81" s="64"/>
      <c r="B81" s="62"/>
      <c r="C81" s="63"/>
      <c r="D81" s="64"/>
      <c r="E81" s="64"/>
      <c r="F81" s="65"/>
      <c r="G81" s="64"/>
      <c r="H81" s="64"/>
      <c r="I81" s="64"/>
      <c r="J81" s="64"/>
      <c r="K81" s="64"/>
      <c r="L81" s="67"/>
      <c r="M81" s="2"/>
    </row>
    <row r="82" spans="1:13" ht="21.75" customHeight="1">
      <c r="A82" s="64"/>
      <c r="B82" s="62"/>
      <c r="C82" s="63"/>
      <c r="D82" s="64"/>
      <c r="E82" s="64"/>
      <c r="F82" s="65"/>
      <c r="G82" s="64"/>
      <c r="H82" s="64"/>
      <c r="I82" s="64"/>
      <c r="J82" s="64"/>
      <c r="K82" s="64"/>
      <c r="L82" s="67"/>
      <c r="M82" s="2"/>
    </row>
    <row r="83" spans="1:13" ht="21.75" customHeight="1">
      <c r="A83" s="64"/>
      <c r="B83" s="62"/>
      <c r="C83" s="63"/>
      <c r="D83" s="64"/>
      <c r="E83" s="64"/>
      <c r="F83" s="65"/>
      <c r="G83" s="64"/>
      <c r="H83" s="64"/>
      <c r="I83" s="64"/>
      <c r="J83" s="64"/>
      <c r="K83" s="64"/>
      <c r="L83" s="67"/>
      <c r="M83" s="2"/>
    </row>
    <row r="84" spans="1:13" ht="21.75" customHeight="1">
      <c r="A84" s="64"/>
      <c r="B84" s="62"/>
      <c r="C84" s="63"/>
      <c r="D84" s="64"/>
      <c r="E84" s="64"/>
      <c r="F84" s="65"/>
      <c r="G84" s="64"/>
      <c r="H84" s="64"/>
      <c r="I84" s="64"/>
      <c r="J84" s="64"/>
      <c r="K84" s="64"/>
      <c r="L84" s="67"/>
      <c r="M84" s="2"/>
    </row>
    <row r="85" spans="1:13" ht="21.75" customHeight="1">
      <c r="A85" s="64"/>
      <c r="B85" s="62"/>
      <c r="C85" s="63"/>
      <c r="D85" s="64"/>
      <c r="E85" s="64"/>
      <c r="F85" s="65"/>
      <c r="G85" s="64"/>
      <c r="H85" s="64"/>
      <c r="I85" s="64"/>
      <c r="J85" s="64"/>
      <c r="K85" s="64"/>
      <c r="L85" s="67"/>
      <c r="M85" s="2"/>
    </row>
    <row r="86" spans="1:13" ht="21.75" customHeight="1">
      <c r="A86" s="64"/>
      <c r="B86" s="62"/>
      <c r="C86" s="63"/>
      <c r="D86" s="64"/>
      <c r="E86" s="64"/>
      <c r="F86" s="65"/>
      <c r="G86" s="64"/>
      <c r="H86" s="64"/>
      <c r="I86" s="64"/>
      <c r="J86" s="64"/>
      <c r="K86" s="64"/>
      <c r="L86" s="67"/>
      <c r="M86" s="2"/>
    </row>
    <row r="87" spans="1:13" ht="21.75" customHeight="1">
      <c r="A87" s="64"/>
      <c r="B87" s="62"/>
      <c r="C87" s="63"/>
      <c r="D87" s="64"/>
      <c r="E87" s="64"/>
      <c r="F87" s="65"/>
      <c r="G87" s="64"/>
      <c r="H87" s="64"/>
      <c r="I87" s="64"/>
      <c r="J87" s="64"/>
      <c r="K87" s="64"/>
      <c r="L87" s="67"/>
      <c r="M87" s="2"/>
    </row>
    <row r="88" spans="1:13" ht="21.75" customHeight="1">
      <c r="A88" s="64"/>
      <c r="B88" s="62"/>
      <c r="C88" s="63"/>
      <c r="D88" s="64"/>
      <c r="E88" s="64"/>
      <c r="F88" s="65"/>
      <c r="G88" s="64"/>
      <c r="H88" s="64"/>
      <c r="I88" s="64"/>
      <c r="J88" s="64"/>
      <c r="K88" s="64"/>
      <c r="L88" s="67"/>
      <c r="M88" s="2"/>
    </row>
    <row r="89" spans="1:13" ht="21.75" customHeight="1">
      <c r="A89" s="64"/>
      <c r="B89" s="62"/>
      <c r="C89" s="63"/>
      <c r="D89" s="64"/>
      <c r="E89" s="64"/>
      <c r="F89" s="65"/>
      <c r="G89" s="64"/>
      <c r="H89" s="64"/>
      <c r="I89" s="64"/>
      <c r="J89" s="64"/>
      <c r="K89" s="64"/>
      <c r="L89" s="67"/>
      <c r="M89" s="2"/>
    </row>
    <row r="90" spans="1:13" ht="21.75" customHeight="1">
      <c r="A90" s="64"/>
      <c r="B90" s="62"/>
      <c r="C90" s="63"/>
      <c r="D90" s="64"/>
      <c r="E90" s="64"/>
      <c r="F90" s="65"/>
      <c r="G90" s="64"/>
      <c r="H90" s="64"/>
      <c r="I90" s="64"/>
      <c r="J90" s="64"/>
      <c r="K90" s="64"/>
      <c r="L90" s="67"/>
      <c r="M90" s="2"/>
    </row>
    <row r="91" spans="1:13" ht="21.75" customHeight="1">
      <c r="A91" s="64"/>
      <c r="B91" s="72"/>
      <c r="C91" s="73"/>
      <c r="D91" s="73"/>
      <c r="E91" s="73"/>
      <c r="F91" s="74"/>
      <c r="G91" s="75"/>
      <c r="H91" s="75"/>
      <c r="I91" s="75"/>
      <c r="J91" s="76"/>
      <c r="K91" s="76"/>
      <c r="L91" s="74"/>
      <c r="M91" s="73"/>
    </row>
    <row r="92" spans="1:13" ht="21.75" customHeight="1">
      <c r="A92" s="73"/>
      <c r="B92" s="77"/>
      <c r="C92" s="73"/>
      <c r="D92" s="73"/>
      <c r="E92" s="73"/>
      <c r="F92" s="74"/>
      <c r="G92" s="78"/>
      <c r="H92" s="78"/>
      <c r="I92" s="78"/>
      <c r="J92" s="76"/>
      <c r="K92" s="76"/>
      <c r="L92" s="74"/>
      <c r="M92" s="73"/>
    </row>
    <row r="93" spans="1:13" ht="21.75" customHeight="1">
      <c r="A93" s="73"/>
      <c r="B93" s="62"/>
      <c r="C93" s="63"/>
      <c r="D93" s="64"/>
      <c r="E93" s="64"/>
      <c r="F93" s="65"/>
      <c r="G93" s="64"/>
      <c r="H93" s="64"/>
      <c r="I93" s="64"/>
      <c r="J93" s="64"/>
      <c r="K93" s="64"/>
      <c r="L93" s="67"/>
      <c r="M93" s="2"/>
    </row>
    <row r="94" spans="1:13" ht="21.75" customHeight="1">
      <c r="A94" s="64"/>
      <c r="B94" s="62"/>
      <c r="D94" s="64"/>
      <c r="E94" s="64"/>
      <c r="F94" s="65"/>
      <c r="G94" s="64"/>
      <c r="H94" s="64"/>
      <c r="I94" s="64"/>
      <c r="J94" s="64"/>
      <c r="K94" s="64"/>
      <c r="L94" s="67"/>
      <c r="M94" s="2"/>
    </row>
    <row r="95" spans="1:13" ht="21.75" customHeight="1">
      <c r="A95" s="64"/>
      <c r="B95" s="62"/>
      <c r="D95" s="64"/>
      <c r="E95" s="64"/>
      <c r="F95" s="65"/>
      <c r="G95" s="64"/>
      <c r="H95" s="64"/>
      <c r="I95" s="64"/>
      <c r="J95" s="64"/>
      <c r="K95" s="64"/>
      <c r="L95" s="67"/>
      <c r="M95" s="2"/>
    </row>
    <row r="96" spans="1:13" ht="21.75" customHeight="1">
      <c r="A96" s="64"/>
      <c r="B96" s="62"/>
      <c r="D96" s="64"/>
      <c r="E96" s="64"/>
      <c r="F96" s="65"/>
      <c r="G96" s="64"/>
      <c r="H96" s="64"/>
      <c r="I96" s="64"/>
      <c r="J96" s="64"/>
      <c r="K96" s="64"/>
      <c r="L96" s="67"/>
      <c r="M96" s="62"/>
    </row>
    <row r="97" spans="1:13" ht="21.75" customHeight="1">
      <c r="A97" s="64"/>
      <c r="B97" s="62"/>
      <c r="D97" s="64"/>
      <c r="E97" s="64"/>
      <c r="F97" s="65"/>
      <c r="G97" s="64"/>
      <c r="H97" s="64"/>
      <c r="I97" s="64"/>
      <c r="J97" s="64"/>
      <c r="K97" s="64"/>
      <c r="L97" s="67"/>
      <c r="M97" s="2"/>
    </row>
    <row r="98" spans="1:13" ht="21.75" customHeight="1">
      <c r="A98" s="64"/>
      <c r="B98" s="62"/>
      <c r="C98" s="63"/>
      <c r="D98" s="64"/>
      <c r="E98" s="64"/>
      <c r="F98" s="65"/>
      <c r="G98" s="64"/>
      <c r="H98" s="64"/>
      <c r="I98" s="64"/>
      <c r="J98" s="64"/>
      <c r="K98" s="64"/>
      <c r="L98" s="67"/>
      <c r="M98" s="2"/>
    </row>
    <row r="99" spans="1:13" ht="21.75" customHeight="1">
      <c r="A99" s="64"/>
      <c r="B99" s="62"/>
      <c r="C99" s="63"/>
      <c r="D99" s="64"/>
      <c r="E99" s="64"/>
      <c r="F99" s="65"/>
      <c r="G99" s="64"/>
      <c r="H99" s="64"/>
      <c r="I99" s="64"/>
      <c r="J99" s="64"/>
      <c r="K99" s="64"/>
      <c r="L99" s="67"/>
      <c r="M99" s="2"/>
    </row>
    <row r="100" spans="1:13" ht="21.75" customHeight="1">
      <c r="A100" s="64"/>
      <c r="B100" s="62"/>
      <c r="C100" s="63"/>
      <c r="D100" s="64"/>
      <c r="E100" s="64"/>
      <c r="F100" s="65"/>
      <c r="G100" s="64"/>
      <c r="H100" s="64"/>
      <c r="I100" s="64"/>
      <c r="J100" s="64"/>
      <c r="K100" s="64"/>
      <c r="L100" s="67"/>
      <c r="M100" s="2"/>
    </row>
    <row r="101" spans="1:13" ht="21.75" customHeight="1">
      <c r="A101" s="64"/>
      <c r="B101" s="62"/>
      <c r="C101" s="63"/>
      <c r="D101" s="64"/>
      <c r="E101" s="64"/>
      <c r="F101" s="65"/>
      <c r="G101" s="64"/>
      <c r="H101" s="64"/>
      <c r="I101" s="64"/>
      <c r="J101" s="64"/>
      <c r="K101" s="64"/>
      <c r="L101" s="67"/>
      <c r="M101" s="2"/>
    </row>
    <row r="102" spans="1:13" ht="21.75" customHeight="1">
      <c r="A102" s="64"/>
      <c r="B102" s="62"/>
      <c r="C102" s="63"/>
      <c r="D102" s="64"/>
      <c r="E102" s="64"/>
      <c r="F102" s="65"/>
      <c r="G102" s="64"/>
      <c r="H102" s="64"/>
      <c r="I102" s="64"/>
      <c r="J102" s="64"/>
      <c r="K102" s="64"/>
      <c r="L102" s="67"/>
      <c r="M102" s="2"/>
    </row>
    <row r="103" spans="1:13" ht="21.75" customHeight="1">
      <c r="A103" s="64"/>
      <c r="B103" s="62"/>
      <c r="C103" s="63"/>
      <c r="D103" s="64"/>
      <c r="E103" s="64"/>
      <c r="F103" s="65"/>
      <c r="G103" s="64"/>
      <c r="H103" s="64"/>
      <c r="I103" s="64"/>
      <c r="J103" s="64"/>
      <c r="K103" s="64"/>
      <c r="L103" s="67"/>
      <c r="M103" s="2"/>
    </row>
    <row r="104" spans="1:13" ht="21.75" customHeight="1">
      <c r="A104" s="64"/>
      <c r="B104" s="62"/>
      <c r="C104" s="63"/>
      <c r="D104" s="64"/>
      <c r="E104" s="64"/>
      <c r="F104" s="65"/>
      <c r="G104" s="64"/>
      <c r="H104" s="64"/>
      <c r="I104" s="64"/>
      <c r="J104" s="64"/>
      <c r="K104" s="64"/>
      <c r="L104" s="67"/>
      <c r="M104" s="2"/>
    </row>
    <row r="105" spans="1:13" ht="21.75" customHeight="1">
      <c r="A105" s="64"/>
      <c r="B105" s="62"/>
      <c r="C105" s="63"/>
      <c r="D105" s="64"/>
      <c r="E105" s="64"/>
      <c r="F105" s="65"/>
      <c r="G105" s="64"/>
      <c r="H105" s="64"/>
      <c r="I105" s="64"/>
      <c r="J105" s="64"/>
      <c r="K105" s="64"/>
      <c r="L105" s="67"/>
      <c r="M105" s="2"/>
    </row>
    <row r="106" spans="1:13" ht="21.75" customHeight="1">
      <c r="A106" s="64"/>
      <c r="B106" s="62"/>
      <c r="C106" s="63"/>
      <c r="D106" s="64"/>
      <c r="E106" s="64"/>
      <c r="F106" s="65"/>
      <c r="G106" s="64"/>
      <c r="H106" s="64"/>
      <c r="I106" s="64"/>
      <c r="J106" s="64"/>
      <c r="K106" s="64"/>
      <c r="L106" s="67"/>
      <c r="M106" s="2"/>
    </row>
    <row r="107" spans="1:13" ht="21.75" customHeight="1">
      <c r="A107" s="64"/>
      <c r="B107" s="62"/>
      <c r="C107" s="63"/>
      <c r="D107" s="64"/>
      <c r="E107" s="64"/>
      <c r="F107" s="65"/>
      <c r="G107" s="64"/>
      <c r="H107" s="64"/>
      <c r="I107" s="64"/>
      <c r="J107" s="64"/>
      <c r="K107" s="64"/>
      <c r="L107" s="67"/>
      <c r="M107" s="2"/>
    </row>
    <row r="108" spans="1:13" ht="21.75" customHeight="1">
      <c r="A108" s="64"/>
      <c r="B108" s="62"/>
      <c r="C108" s="63"/>
      <c r="D108" s="64"/>
      <c r="E108" s="64"/>
      <c r="F108" s="65"/>
      <c r="G108" s="64"/>
      <c r="H108" s="64"/>
      <c r="I108" s="64"/>
      <c r="J108" s="64"/>
      <c r="K108" s="64"/>
      <c r="L108" s="67"/>
      <c r="M108" s="2"/>
    </row>
    <row r="109" spans="1:13" ht="21.75" customHeight="1">
      <c r="A109" s="64"/>
      <c r="B109" s="62"/>
      <c r="C109" s="63"/>
      <c r="D109" s="64"/>
      <c r="E109" s="64"/>
      <c r="F109" s="65"/>
      <c r="G109" s="64"/>
      <c r="H109" s="64"/>
      <c r="I109" s="64"/>
      <c r="J109" s="64"/>
      <c r="K109" s="64"/>
      <c r="L109" s="67"/>
      <c r="M109" s="2"/>
    </row>
    <row r="110" spans="1:13" ht="21.75" customHeight="1">
      <c r="A110" s="64"/>
      <c r="B110" s="62"/>
      <c r="C110" s="79"/>
      <c r="D110" s="64"/>
      <c r="E110" s="64"/>
      <c r="F110" s="65"/>
      <c r="G110" s="64"/>
      <c r="H110" s="64"/>
      <c r="I110" s="64"/>
      <c r="J110" s="64"/>
      <c r="K110" s="64"/>
      <c r="L110" s="67"/>
      <c r="M110" s="2"/>
    </row>
    <row r="111" spans="1:13" ht="21.75" customHeight="1">
      <c r="A111" s="64"/>
      <c r="B111" s="62"/>
      <c r="C111" s="79"/>
      <c r="D111" s="64"/>
      <c r="E111" s="64"/>
      <c r="F111" s="65"/>
      <c r="G111" s="64"/>
      <c r="H111" s="64"/>
      <c r="I111" s="64"/>
      <c r="J111" s="64"/>
      <c r="K111" s="64"/>
      <c r="L111" s="67"/>
      <c r="M111" s="2"/>
    </row>
    <row r="112" spans="1:13" ht="21.75" customHeight="1">
      <c r="A112" s="64"/>
      <c r="B112" s="62"/>
      <c r="C112" s="79"/>
      <c r="D112" s="64"/>
      <c r="E112" s="64"/>
      <c r="F112" s="65"/>
      <c r="G112" s="64"/>
      <c r="H112" s="64"/>
      <c r="I112" s="64"/>
      <c r="J112" s="64"/>
      <c r="K112" s="64"/>
      <c r="L112" s="67"/>
      <c r="M112" s="2"/>
    </row>
    <row r="113" spans="1:13" ht="21.75" customHeight="1">
      <c r="A113" s="64"/>
      <c r="B113" s="62"/>
      <c r="D113" s="64"/>
      <c r="E113" s="64"/>
      <c r="F113" s="65"/>
      <c r="G113" s="64"/>
      <c r="H113" s="64"/>
      <c r="I113" s="64"/>
      <c r="J113" s="64"/>
      <c r="K113" s="64"/>
      <c r="L113" s="67"/>
      <c r="M113" s="2"/>
    </row>
    <row r="114" spans="1:13" ht="21.75" customHeight="1">
      <c r="A114" s="64"/>
      <c r="B114" s="62"/>
      <c r="D114" s="64"/>
      <c r="E114" s="64"/>
      <c r="F114" s="65"/>
      <c r="G114" s="64"/>
      <c r="H114" s="64"/>
      <c r="I114" s="64"/>
      <c r="J114" s="64"/>
      <c r="K114" s="64"/>
      <c r="L114" s="67"/>
      <c r="M114" s="2"/>
    </row>
    <row r="115" spans="1:13" ht="21.75" customHeight="1">
      <c r="A115" s="64"/>
      <c r="B115" s="72"/>
      <c r="C115" s="73"/>
      <c r="D115" s="73"/>
      <c r="E115" s="73"/>
      <c r="F115" s="74"/>
      <c r="G115" s="75"/>
      <c r="H115" s="75"/>
      <c r="I115" s="75"/>
      <c r="J115" s="76"/>
      <c r="K115" s="76"/>
      <c r="L115" s="74"/>
      <c r="M115" s="73"/>
    </row>
    <row r="116" spans="1:13" ht="21.75" customHeight="1">
      <c r="A116" s="73"/>
      <c r="B116" s="77"/>
      <c r="C116" s="73"/>
      <c r="D116" s="73"/>
      <c r="E116" s="73"/>
      <c r="F116" s="74"/>
      <c r="G116" s="78"/>
      <c r="H116" s="78"/>
      <c r="I116" s="78"/>
      <c r="J116" s="76"/>
      <c r="K116" s="76"/>
      <c r="L116" s="74"/>
      <c r="M116" s="73"/>
    </row>
    <row r="117" spans="1:13" ht="21.75" customHeight="1">
      <c r="A117" s="73"/>
      <c r="B117" s="62"/>
      <c r="D117" s="64"/>
      <c r="E117" s="64"/>
      <c r="F117" s="65"/>
      <c r="G117" s="64"/>
      <c r="H117" s="64"/>
      <c r="I117" s="64"/>
      <c r="J117" s="64"/>
      <c r="K117" s="64"/>
      <c r="L117" s="67"/>
      <c r="M117" s="2"/>
    </row>
    <row r="118" spans="1:13" ht="21.75" customHeight="1">
      <c r="A118" s="64"/>
      <c r="B118" s="62"/>
      <c r="D118" s="64"/>
      <c r="E118" s="64"/>
      <c r="F118" s="65"/>
      <c r="G118" s="64"/>
      <c r="H118" s="64"/>
      <c r="I118" s="64"/>
      <c r="J118" s="64"/>
      <c r="K118" s="64"/>
      <c r="L118" s="67"/>
      <c r="M118" s="2"/>
    </row>
    <row r="119" spans="1:13" ht="21.75" customHeight="1">
      <c r="A119" s="64"/>
      <c r="B119" s="62"/>
      <c r="D119" s="64"/>
      <c r="E119" s="64"/>
      <c r="F119" s="65"/>
      <c r="G119" s="64"/>
      <c r="H119" s="64"/>
      <c r="I119" s="64"/>
      <c r="J119" s="64"/>
      <c r="K119" s="64"/>
      <c r="L119" s="67"/>
      <c r="M119" s="2"/>
    </row>
    <row r="120" spans="1:13" ht="21.75" customHeight="1">
      <c r="A120" s="64"/>
      <c r="B120" s="80"/>
      <c r="D120" s="64"/>
      <c r="E120" s="64"/>
      <c r="F120" s="65"/>
      <c r="G120" s="64"/>
      <c r="H120" s="64"/>
      <c r="I120" s="64"/>
      <c r="J120" s="64"/>
      <c r="K120" s="64"/>
      <c r="L120" s="67"/>
      <c r="M120" s="2"/>
    </row>
    <row r="121" spans="1:13" ht="21.75" customHeight="1">
      <c r="A121" s="64"/>
      <c r="B121" s="62"/>
      <c r="D121" s="64"/>
      <c r="E121" s="64"/>
      <c r="F121" s="65"/>
      <c r="G121" s="64"/>
      <c r="H121" s="64"/>
      <c r="I121" s="64"/>
      <c r="J121" s="64"/>
      <c r="K121" s="64"/>
      <c r="L121" s="67"/>
      <c r="M121" s="2"/>
    </row>
    <row r="122" spans="1:13" ht="21.75" customHeight="1">
      <c r="A122" s="64"/>
      <c r="B122" s="62"/>
      <c r="D122" s="64"/>
      <c r="E122" s="64"/>
      <c r="F122" s="65"/>
      <c r="G122" s="64"/>
      <c r="H122" s="64"/>
      <c r="I122" s="64"/>
      <c r="J122" s="64"/>
      <c r="K122" s="64"/>
      <c r="L122" s="67"/>
      <c r="M122" s="2"/>
    </row>
    <row r="123" spans="1:13" ht="21.75" customHeight="1">
      <c r="A123" s="64"/>
      <c r="B123" s="62"/>
      <c r="D123" s="64"/>
      <c r="E123" s="64"/>
      <c r="F123" s="65"/>
      <c r="G123" s="64"/>
      <c r="H123" s="64"/>
      <c r="I123" s="64"/>
      <c r="J123" s="64"/>
      <c r="K123" s="64"/>
      <c r="L123" s="67"/>
      <c r="M123" s="2"/>
    </row>
    <row r="124" spans="1:13" ht="21.75" customHeight="1">
      <c r="A124" s="64"/>
      <c r="B124" s="62"/>
      <c r="C124" s="63"/>
      <c r="D124" s="64"/>
      <c r="E124" s="64"/>
      <c r="F124" s="65"/>
      <c r="G124" s="64"/>
      <c r="H124" s="64"/>
      <c r="I124" s="64"/>
      <c r="J124" s="64"/>
      <c r="K124" s="64"/>
      <c r="L124" s="67"/>
      <c r="M124" s="2"/>
    </row>
    <row r="125" spans="1:13" ht="21.75" customHeight="1">
      <c r="A125" s="64"/>
      <c r="B125" s="80"/>
      <c r="C125" s="63"/>
      <c r="D125" s="64"/>
      <c r="E125" s="64"/>
      <c r="F125" s="65"/>
      <c r="G125" s="64"/>
      <c r="H125" s="64"/>
      <c r="I125" s="64"/>
      <c r="J125" s="64"/>
      <c r="K125" s="64"/>
      <c r="L125" s="67"/>
      <c r="M125" s="2"/>
    </row>
    <row r="126" spans="1:13" ht="21.75" customHeight="1">
      <c r="A126" s="64"/>
      <c r="B126" s="62"/>
      <c r="C126" s="63"/>
      <c r="D126" s="64"/>
      <c r="E126" s="64"/>
      <c r="F126" s="65"/>
      <c r="G126" s="64"/>
      <c r="H126" s="64"/>
      <c r="I126" s="64"/>
      <c r="J126" s="64"/>
      <c r="K126" s="64"/>
      <c r="L126" s="67"/>
      <c r="M126" s="2"/>
    </row>
    <row r="127" spans="1:13" ht="21.75" customHeight="1">
      <c r="A127" s="64"/>
      <c r="B127" s="62"/>
      <c r="C127" s="63"/>
      <c r="D127" s="64"/>
      <c r="E127" s="64"/>
      <c r="F127" s="65"/>
      <c r="G127" s="64"/>
      <c r="H127" s="64"/>
      <c r="I127" s="64"/>
      <c r="J127" s="64"/>
      <c r="K127" s="64"/>
      <c r="L127" s="67"/>
      <c r="M127" s="2"/>
    </row>
    <row r="128" spans="1:13" ht="21.75" customHeight="1">
      <c r="A128" s="64"/>
      <c r="B128" s="62"/>
      <c r="C128" s="63"/>
      <c r="D128" s="64"/>
      <c r="E128" s="64"/>
      <c r="F128" s="65"/>
      <c r="G128" s="64"/>
      <c r="H128" s="64"/>
      <c r="I128" s="64"/>
      <c r="J128" s="64"/>
      <c r="K128" s="64"/>
      <c r="L128" s="67"/>
      <c r="M128" s="2"/>
    </row>
    <row r="129" spans="1:13" ht="21.75" customHeight="1">
      <c r="A129" s="64"/>
      <c r="B129" s="62"/>
      <c r="C129" s="63"/>
      <c r="D129" s="64"/>
      <c r="E129" s="64"/>
      <c r="F129" s="65"/>
      <c r="G129" s="64"/>
      <c r="H129" s="64"/>
      <c r="I129" s="64"/>
      <c r="J129" s="64"/>
      <c r="K129" s="64"/>
      <c r="L129" s="67"/>
      <c r="M129" s="2"/>
    </row>
    <row r="130" spans="1:13" ht="21.75" customHeight="1">
      <c r="A130" s="64"/>
      <c r="B130" s="62"/>
      <c r="C130" s="63"/>
      <c r="D130" s="64"/>
      <c r="E130" s="64"/>
      <c r="F130" s="65"/>
      <c r="G130" s="64"/>
      <c r="H130" s="64"/>
      <c r="I130" s="64"/>
      <c r="J130" s="64"/>
      <c r="K130" s="64"/>
      <c r="L130" s="67"/>
      <c r="M130" s="2"/>
    </row>
    <row r="131" spans="1:13" ht="21.75" customHeight="1">
      <c r="A131" s="64"/>
      <c r="B131" s="62"/>
      <c r="C131" s="63"/>
      <c r="D131" s="64"/>
      <c r="E131" s="64"/>
      <c r="F131" s="65"/>
      <c r="G131" s="64"/>
      <c r="H131" s="64"/>
      <c r="I131" s="64"/>
      <c r="J131" s="64"/>
      <c r="K131" s="64"/>
      <c r="L131" s="67"/>
      <c r="M131" s="2"/>
    </row>
    <row r="132" spans="1:13" ht="21.75" customHeight="1">
      <c r="A132" s="64"/>
      <c r="B132" s="80"/>
      <c r="C132" s="63"/>
      <c r="D132" s="64"/>
      <c r="E132" s="64"/>
      <c r="F132" s="65"/>
      <c r="G132" s="64"/>
      <c r="H132" s="64"/>
      <c r="I132" s="64"/>
      <c r="J132" s="64"/>
      <c r="K132" s="64"/>
      <c r="L132" s="67"/>
      <c r="M132" s="2"/>
    </row>
    <row r="133" spans="1:13" ht="21.75" customHeight="1">
      <c r="A133" s="64"/>
      <c r="B133" s="62"/>
      <c r="C133" s="63"/>
      <c r="D133" s="64"/>
      <c r="E133" s="64"/>
      <c r="F133" s="65"/>
      <c r="G133" s="64"/>
      <c r="H133" s="64"/>
      <c r="I133" s="64"/>
      <c r="J133" s="64"/>
      <c r="K133" s="64"/>
      <c r="L133" s="67"/>
      <c r="M133" s="2"/>
    </row>
    <row r="134" spans="1:13" ht="21.75" customHeight="1">
      <c r="A134" s="64"/>
      <c r="B134" s="62"/>
      <c r="C134" s="63"/>
      <c r="D134" s="64"/>
      <c r="E134" s="64"/>
      <c r="F134" s="65"/>
      <c r="G134" s="64"/>
      <c r="H134" s="64"/>
      <c r="I134" s="64"/>
      <c r="J134" s="64"/>
      <c r="K134" s="64"/>
      <c r="L134" s="67"/>
      <c r="M134" s="2"/>
    </row>
    <row r="135" spans="1:13" ht="21.75" customHeight="1">
      <c r="A135" s="64"/>
      <c r="B135" s="80"/>
      <c r="C135" s="63"/>
      <c r="D135" s="64"/>
      <c r="E135" s="64"/>
      <c r="F135" s="65"/>
      <c r="G135" s="64"/>
      <c r="H135" s="64"/>
      <c r="I135" s="64"/>
      <c r="J135" s="64"/>
      <c r="K135" s="64"/>
      <c r="L135" s="67"/>
      <c r="M135" s="2"/>
    </row>
    <row r="136" spans="1:13" ht="21.75" customHeight="1">
      <c r="A136" s="64"/>
      <c r="B136" s="62"/>
      <c r="C136" s="63"/>
      <c r="D136" s="64"/>
      <c r="E136" s="64"/>
      <c r="F136" s="65"/>
      <c r="G136" s="64"/>
      <c r="H136" s="64"/>
      <c r="I136" s="64"/>
      <c r="J136" s="64"/>
      <c r="K136" s="64"/>
      <c r="L136" s="67"/>
      <c r="M136" s="2"/>
    </row>
    <row r="137" spans="1:13" ht="21.75" customHeight="1">
      <c r="A137" s="64"/>
      <c r="B137" s="62"/>
      <c r="C137" s="63"/>
      <c r="D137" s="64"/>
      <c r="E137" s="64"/>
      <c r="F137" s="65"/>
      <c r="G137" s="64"/>
      <c r="H137" s="64"/>
      <c r="I137" s="64"/>
      <c r="J137" s="64"/>
      <c r="K137" s="64"/>
      <c r="L137" s="67"/>
      <c r="M137" s="2"/>
    </row>
    <row r="138" spans="1:13" ht="21.75" customHeight="1">
      <c r="A138" s="64"/>
      <c r="B138" s="62"/>
      <c r="C138" s="63"/>
      <c r="D138" s="64"/>
      <c r="E138" s="64"/>
      <c r="F138" s="65"/>
      <c r="G138" s="64"/>
      <c r="H138" s="64"/>
      <c r="I138" s="64"/>
      <c r="J138" s="64"/>
      <c r="K138" s="64"/>
      <c r="L138" s="67"/>
      <c r="M138" s="2"/>
    </row>
    <row r="139" spans="1:13" ht="21.75" customHeight="1">
      <c r="A139" s="64"/>
      <c r="B139" s="72"/>
      <c r="C139" s="73"/>
      <c r="D139" s="73"/>
      <c r="E139" s="73"/>
      <c r="F139" s="74"/>
      <c r="G139" s="75"/>
      <c r="H139" s="75"/>
      <c r="I139" s="75"/>
      <c r="J139" s="76"/>
      <c r="K139" s="76"/>
      <c r="L139" s="74"/>
      <c r="M139" s="73"/>
    </row>
    <row r="140" spans="1:13" ht="21.75" customHeight="1">
      <c r="A140" s="73"/>
      <c r="B140" s="77"/>
      <c r="C140" s="73"/>
      <c r="D140" s="73"/>
      <c r="E140" s="73"/>
      <c r="F140" s="74"/>
      <c r="G140" s="78"/>
      <c r="H140" s="78"/>
      <c r="I140" s="78"/>
      <c r="J140" s="76"/>
      <c r="K140" s="76"/>
      <c r="L140" s="74"/>
      <c r="M140" s="73"/>
    </row>
    <row r="141" spans="1:13" ht="21.75" customHeight="1">
      <c r="A141" s="73"/>
      <c r="B141" s="62"/>
      <c r="C141" s="63"/>
      <c r="D141" s="64"/>
      <c r="E141" s="64"/>
      <c r="F141" s="65"/>
      <c r="G141" s="64"/>
      <c r="H141" s="64"/>
      <c r="I141" s="64"/>
      <c r="J141" s="64"/>
      <c r="K141" s="64"/>
      <c r="L141" s="67"/>
      <c r="M141" s="2"/>
    </row>
    <row r="142" spans="1:13" ht="21.75" customHeight="1">
      <c r="A142" s="64"/>
      <c r="B142" s="62"/>
      <c r="C142" s="63"/>
      <c r="D142" s="64"/>
      <c r="E142" s="64"/>
      <c r="F142" s="65"/>
      <c r="G142" s="64"/>
      <c r="H142" s="64"/>
      <c r="I142" s="64"/>
      <c r="J142" s="64"/>
      <c r="K142" s="64"/>
      <c r="L142" s="67"/>
      <c r="M142" s="2"/>
    </row>
    <row r="143" spans="1:13" ht="21.75" customHeight="1">
      <c r="A143" s="64"/>
      <c r="B143" s="80"/>
      <c r="C143" s="63"/>
      <c r="D143" s="64"/>
      <c r="E143" s="64"/>
      <c r="F143" s="65"/>
      <c r="G143" s="64"/>
      <c r="H143" s="64"/>
      <c r="I143" s="64"/>
      <c r="J143" s="64"/>
      <c r="K143" s="64"/>
      <c r="L143" s="67"/>
      <c r="M143" s="2"/>
    </row>
    <row r="144" spans="1:13" ht="21.75" customHeight="1">
      <c r="A144" s="64"/>
      <c r="B144" s="62"/>
      <c r="C144" s="63"/>
      <c r="D144" s="64"/>
      <c r="E144" s="64"/>
      <c r="F144" s="65"/>
      <c r="G144" s="64"/>
      <c r="H144" s="64"/>
      <c r="I144" s="64"/>
      <c r="J144" s="64"/>
      <c r="K144" s="64"/>
      <c r="L144" s="67"/>
      <c r="M144" s="2"/>
    </row>
    <row r="145" spans="1:13" ht="21.75" customHeight="1">
      <c r="A145" s="64"/>
      <c r="B145" s="62"/>
      <c r="C145" s="63"/>
      <c r="D145" s="64"/>
      <c r="E145" s="64"/>
      <c r="F145" s="65"/>
      <c r="G145" s="64"/>
      <c r="H145" s="64"/>
      <c r="I145" s="64"/>
      <c r="J145" s="64"/>
      <c r="K145" s="64"/>
      <c r="L145" s="67"/>
      <c r="M145" s="2"/>
    </row>
    <row r="146" spans="1:13" ht="21.75" customHeight="1">
      <c r="A146" s="64"/>
      <c r="B146" s="62"/>
      <c r="D146" s="64"/>
      <c r="E146" s="64"/>
      <c r="F146" s="65"/>
      <c r="G146" s="64"/>
      <c r="H146" s="64"/>
      <c r="I146" s="64"/>
      <c r="J146" s="64"/>
      <c r="K146" s="64"/>
      <c r="L146" s="67"/>
      <c r="M146" s="2"/>
    </row>
    <row r="147" spans="1:13" ht="21.75" customHeight="1">
      <c r="A147" s="64"/>
      <c r="B147" s="62"/>
      <c r="D147" s="64"/>
      <c r="E147" s="64"/>
      <c r="F147" s="65"/>
      <c r="G147" s="64"/>
      <c r="H147" s="64"/>
      <c r="I147" s="64"/>
      <c r="J147" s="64"/>
      <c r="K147" s="64"/>
      <c r="L147" s="67"/>
      <c r="M147" s="2"/>
    </row>
    <row r="148" spans="1:13" ht="21.75" customHeight="1">
      <c r="A148" s="64"/>
      <c r="B148" s="62"/>
      <c r="D148" s="64"/>
      <c r="E148" s="64"/>
      <c r="F148" s="65"/>
      <c r="G148" s="64"/>
      <c r="H148" s="64"/>
      <c r="I148" s="64"/>
      <c r="J148" s="64"/>
      <c r="K148" s="64"/>
      <c r="L148" s="67"/>
      <c r="M148" s="64"/>
    </row>
    <row r="149" spans="1:13" ht="21.75" customHeight="1">
      <c r="A149" s="64"/>
      <c r="B149" s="62"/>
      <c r="D149" s="64"/>
      <c r="E149" s="64"/>
      <c r="F149" s="65"/>
      <c r="G149" s="64"/>
      <c r="H149" s="64"/>
      <c r="I149" s="64"/>
      <c r="J149" s="64"/>
      <c r="K149" s="64"/>
      <c r="L149" s="67"/>
      <c r="M149" s="2"/>
    </row>
    <row r="150" spans="1:13" ht="21.75" customHeight="1">
      <c r="A150" s="64"/>
      <c r="B150" s="62"/>
      <c r="D150" s="64"/>
      <c r="E150" s="64"/>
      <c r="F150" s="65"/>
      <c r="G150" s="64"/>
      <c r="H150" s="64"/>
      <c r="I150" s="64"/>
      <c r="J150" s="64"/>
      <c r="K150" s="64"/>
      <c r="L150" s="67"/>
      <c r="M150" s="2"/>
    </row>
    <row r="151" spans="1:13" ht="21.75" customHeight="1">
      <c r="A151" s="64"/>
      <c r="B151" s="62"/>
      <c r="D151" s="64"/>
      <c r="E151" s="64"/>
      <c r="F151" s="65"/>
      <c r="G151" s="64"/>
      <c r="H151" s="64"/>
      <c r="I151" s="64"/>
      <c r="J151" s="64"/>
      <c r="K151" s="64"/>
      <c r="L151" s="67"/>
      <c r="M151" s="2"/>
    </row>
    <row r="152" spans="1:13" ht="21.75" customHeight="1">
      <c r="A152" s="64"/>
      <c r="B152" s="80"/>
      <c r="C152" s="81"/>
      <c r="D152" s="64"/>
      <c r="E152" s="64"/>
      <c r="F152" s="65"/>
      <c r="G152" s="64"/>
      <c r="H152" s="64"/>
      <c r="I152" s="64"/>
      <c r="J152" s="64"/>
      <c r="K152" s="64"/>
      <c r="L152" s="67"/>
      <c r="M152" s="2"/>
    </row>
    <row r="153" spans="1:13" ht="21.75" customHeight="1">
      <c r="A153" s="64"/>
      <c r="B153" s="62"/>
      <c r="C153" s="63"/>
      <c r="D153" s="64"/>
      <c r="E153" s="64"/>
      <c r="F153" s="65"/>
      <c r="G153" s="64"/>
      <c r="H153" s="64"/>
      <c r="I153" s="64"/>
      <c r="J153" s="64"/>
      <c r="K153" s="64"/>
      <c r="L153" s="67"/>
      <c r="M153" s="2"/>
    </row>
    <row r="154" spans="1:13" ht="21.75" customHeight="1">
      <c r="A154" s="64"/>
      <c r="B154" s="62"/>
      <c r="C154" s="63"/>
      <c r="D154" s="64"/>
      <c r="E154" s="64"/>
      <c r="F154" s="65"/>
      <c r="G154" s="64"/>
      <c r="H154" s="64"/>
      <c r="I154" s="64"/>
      <c r="J154" s="64"/>
      <c r="K154" s="64"/>
      <c r="L154" s="67"/>
      <c r="M154" s="2"/>
    </row>
    <row r="155" spans="1:13" ht="21.75" customHeight="1">
      <c r="A155" s="64"/>
      <c r="B155" s="62"/>
      <c r="C155" s="63"/>
      <c r="D155" s="64"/>
      <c r="E155" s="64"/>
      <c r="F155" s="65"/>
      <c r="G155" s="64"/>
      <c r="H155" s="64"/>
      <c r="I155" s="64"/>
      <c r="J155" s="64"/>
      <c r="K155" s="64"/>
      <c r="L155" s="67"/>
      <c r="M155" s="2"/>
    </row>
    <row r="156" spans="1:13" ht="21.75" customHeight="1">
      <c r="A156" s="64"/>
      <c r="B156" s="62"/>
      <c r="C156" s="63"/>
      <c r="D156" s="64"/>
      <c r="E156" s="64"/>
      <c r="F156" s="65"/>
      <c r="G156" s="64"/>
      <c r="H156" s="64"/>
      <c r="I156" s="64"/>
      <c r="J156" s="64"/>
      <c r="K156" s="64"/>
      <c r="L156" s="67"/>
      <c r="M156" s="2"/>
    </row>
    <row r="157" spans="1:13" ht="21.75" customHeight="1">
      <c r="A157" s="64"/>
      <c r="B157" s="62"/>
      <c r="C157" s="63"/>
      <c r="D157" s="64"/>
      <c r="E157" s="64"/>
      <c r="F157" s="65"/>
      <c r="G157" s="64"/>
      <c r="H157" s="64"/>
      <c r="I157" s="64"/>
      <c r="J157" s="64"/>
      <c r="K157" s="64"/>
      <c r="L157" s="67"/>
      <c r="M157" s="2"/>
    </row>
    <row r="158" spans="1:13" ht="21.75" customHeight="1">
      <c r="A158" s="64"/>
      <c r="B158" s="80"/>
      <c r="C158" s="63"/>
      <c r="D158" s="64"/>
      <c r="E158" s="64"/>
      <c r="F158" s="65"/>
      <c r="G158" s="64"/>
      <c r="H158" s="64"/>
      <c r="I158" s="64"/>
      <c r="J158" s="64"/>
      <c r="K158" s="64"/>
      <c r="L158" s="67"/>
      <c r="M158" s="2"/>
    </row>
    <row r="159" spans="1:13" ht="21.75" customHeight="1">
      <c r="A159" s="64"/>
      <c r="B159" s="62"/>
      <c r="D159" s="64"/>
      <c r="E159" s="64"/>
      <c r="F159" s="65"/>
      <c r="G159" s="64"/>
      <c r="H159" s="64"/>
      <c r="I159" s="64"/>
      <c r="J159" s="64"/>
      <c r="K159" s="64"/>
      <c r="L159" s="67"/>
      <c r="M159" s="2"/>
    </row>
    <row r="160" spans="1:13" ht="21.75" customHeight="1">
      <c r="A160" s="64"/>
      <c r="B160" s="62"/>
      <c r="D160" s="64"/>
      <c r="E160" s="64"/>
      <c r="F160" s="65"/>
      <c r="G160" s="64"/>
      <c r="H160" s="64"/>
      <c r="I160" s="64"/>
      <c r="J160" s="64"/>
      <c r="K160" s="64"/>
      <c r="L160" s="67"/>
      <c r="M160" s="2"/>
    </row>
    <row r="161" spans="1:13" ht="21.75" customHeight="1">
      <c r="A161" s="64"/>
      <c r="B161" s="80"/>
      <c r="D161" s="64"/>
      <c r="E161" s="64"/>
      <c r="F161" s="65"/>
      <c r="G161" s="64"/>
      <c r="H161" s="64"/>
      <c r="I161" s="64"/>
      <c r="J161" s="64"/>
      <c r="K161" s="64"/>
      <c r="L161" s="67"/>
      <c r="M161" s="2"/>
    </row>
    <row r="162" spans="1:13" ht="21.75" customHeight="1">
      <c r="A162" s="64"/>
      <c r="B162" s="62"/>
      <c r="D162" s="64"/>
      <c r="E162" s="64"/>
      <c r="F162" s="65"/>
      <c r="G162" s="64"/>
      <c r="H162" s="64"/>
      <c r="I162" s="64"/>
      <c r="J162" s="64"/>
      <c r="K162" s="64"/>
      <c r="L162" s="67"/>
      <c r="M162" s="2"/>
    </row>
    <row r="163" spans="1:13" ht="21.75" customHeight="1">
      <c r="A163" s="64"/>
      <c r="B163" s="72"/>
      <c r="C163" s="73"/>
      <c r="D163" s="73"/>
      <c r="E163" s="73"/>
      <c r="F163" s="74"/>
      <c r="G163" s="75"/>
      <c r="H163" s="75"/>
      <c r="I163" s="75"/>
      <c r="J163" s="76"/>
      <c r="K163" s="76"/>
      <c r="L163" s="74"/>
      <c r="M163" s="73"/>
    </row>
    <row r="164" spans="1:13" ht="21.75" customHeight="1">
      <c r="A164" s="73"/>
      <c r="B164" s="77"/>
      <c r="C164" s="73"/>
      <c r="D164" s="73"/>
      <c r="E164" s="73"/>
      <c r="F164" s="74"/>
      <c r="G164" s="78"/>
      <c r="H164" s="78"/>
      <c r="I164" s="78"/>
      <c r="J164" s="76"/>
      <c r="K164" s="75"/>
      <c r="L164" s="74"/>
      <c r="M164" s="73"/>
    </row>
    <row r="165" spans="1:13" ht="21.75" customHeight="1">
      <c r="A165" s="73"/>
      <c r="B165" s="62"/>
      <c r="D165" s="64"/>
      <c r="E165" s="64"/>
      <c r="F165" s="65"/>
      <c r="G165" s="64"/>
      <c r="H165" s="64"/>
      <c r="I165" s="64"/>
      <c r="J165" s="64"/>
      <c r="K165" s="64"/>
      <c r="L165" s="67"/>
      <c r="M165" s="2"/>
    </row>
    <row r="166" spans="1:13" ht="21.75" customHeight="1">
      <c r="A166" s="64"/>
      <c r="B166" s="62"/>
      <c r="D166" s="64"/>
      <c r="E166" s="64"/>
      <c r="F166" s="65"/>
      <c r="G166" s="64"/>
      <c r="H166" s="64"/>
      <c r="I166" s="64"/>
      <c r="J166" s="64"/>
      <c r="K166" s="64"/>
      <c r="L166" s="67"/>
      <c r="M166" s="2"/>
    </row>
    <row r="167" spans="1:13" ht="21.75" customHeight="1">
      <c r="A167" s="64"/>
      <c r="B167" s="62"/>
      <c r="D167" s="64"/>
      <c r="E167" s="64"/>
      <c r="F167" s="65"/>
      <c r="G167" s="64"/>
      <c r="H167" s="64"/>
      <c r="I167" s="64"/>
      <c r="J167" s="64"/>
      <c r="K167" s="64"/>
      <c r="L167" s="67"/>
      <c r="M167" s="2"/>
    </row>
    <row r="168" spans="1:13" ht="21.75" customHeight="1">
      <c r="A168" s="64"/>
      <c r="B168" s="62"/>
      <c r="D168" s="64"/>
      <c r="E168" s="64"/>
      <c r="F168" s="65"/>
      <c r="G168" s="64"/>
      <c r="H168" s="64"/>
      <c r="I168" s="64"/>
      <c r="J168" s="64"/>
      <c r="K168" s="64"/>
      <c r="L168" s="67"/>
      <c r="M168" s="2"/>
    </row>
    <row r="169" spans="1:13" ht="21.75" customHeight="1">
      <c r="A169" s="64"/>
      <c r="B169" s="80"/>
      <c r="D169" s="64"/>
      <c r="E169" s="64"/>
      <c r="F169" s="65"/>
      <c r="G169" s="64"/>
      <c r="H169" s="64"/>
      <c r="I169" s="64"/>
      <c r="J169" s="64"/>
      <c r="K169" s="64"/>
      <c r="L169" s="67"/>
      <c r="M169" s="2"/>
    </row>
    <row r="170" spans="1:13" ht="21.75" customHeight="1">
      <c r="A170" s="64"/>
      <c r="B170" s="62"/>
      <c r="D170" s="64"/>
      <c r="E170" s="64"/>
      <c r="F170" s="65"/>
      <c r="G170" s="64"/>
      <c r="H170" s="64"/>
      <c r="I170" s="64"/>
      <c r="J170" s="64"/>
      <c r="K170" s="64"/>
      <c r="L170" s="67"/>
      <c r="M170" s="2"/>
    </row>
    <row r="171" spans="1:13" ht="21.75" customHeight="1">
      <c r="A171" s="64"/>
      <c r="B171" s="62"/>
      <c r="D171" s="64"/>
      <c r="E171" s="64"/>
      <c r="F171" s="65"/>
      <c r="G171" s="64"/>
      <c r="H171" s="64"/>
      <c r="I171" s="64"/>
      <c r="J171" s="64"/>
      <c r="K171" s="64"/>
      <c r="L171" s="67"/>
      <c r="M171" s="2"/>
    </row>
    <row r="172" spans="1:13" ht="21.75" customHeight="1">
      <c r="A172" s="64"/>
      <c r="B172" s="62"/>
      <c r="C172" s="63"/>
      <c r="D172" s="64"/>
      <c r="E172" s="64"/>
      <c r="F172" s="65"/>
      <c r="G172" s="64"/>
      <c r="H172" s="64"/>
      <c r="I172" s="64"/>
      <c r="J172" s="64"/>
      <c r="K172" s="64"/>
      <c r="L172" s="67"/>
      <c r="M172" s="2"/>
    </row>
    <row r="173" spans="1:13" ht="21.75" customHeight="1">
      <c r="A173" s="64"/>
      <c r="B173" s="62"/>
      <c r="C173" s="63"/>
      <c r="D173" s="64"/>
      <c r="E173" s="64"/>
      <c r="F173" s="65"/>
      <c r="G173" s="64"/>
      <c r="H173" s="64"/>
      <c r="I173" s="64"/>
      <c r="J173" s="64"/>
      <c r="K173" s="64"/>
      <c r="L173" s="67"/>
      <c r="M173" s="2"/>
    </row>
    <row r="174" spans="1:13" ht="21.75" customHeight="1">
      <c r="A174" s="64"/>
      <c r="B174" s="62"/>
      <c r="C174" s="63"/>
      <c r="D174" s="64"/>
      <c r="E174" s="64"/>
      <c r="F174" s="65"/>
      <c r="G174" s="64"/>
      <c r="H174" s="64"/>
      <c r="I174" s="64"/>
      <c r="J174" s="64"/>
      <c r="K174" s="64"/>
      <c r="L174" s="67"/>
      <c r="M174" s="2"/>
    </row>
    <row r="175" spans="1:13" ht="21.75" customHeight="1">
      <c r="A175" s="64"/>
      <c r="B175" s="80"/>
      <c r="C175" s="63"/>
      <c r="D175" s="64"/>
      <c r="E175" s="64"/>
      <c r="F175" s="65"/>
      <c r="G175" s="64"/>
      <c r="H175" s="64"/>
      <c r="I175" s="64"/>
      <c r="J175" s="64"/>
      <c r="K175" s="64"/>
      <c r="L175" s="67"/>
      <c r="M175" s="2"/>
    </row>
    <row r="176" spans="1:13" ht="21.75" customHeight="1">
      <c r="A176" s="64"/>
      <c r="B176" s="62"/>
      <c r="C176" s="63"/>
      <c r="D176" s="64"/>
      <c r="E176" s="64"/>
      <c r="F176" s="65"/>
      <c r="G176" s="64"/>
      <c r="H176" s="64"/>
      <c r="I176" s="64"/>
      <c r="J176" s="64"/>
      <c r="K176" s="64"/>
      <c r="L176" s="67"/>
      <c r="M176" s="2"/>
    </row>
    <row r="177" spans="1:13" ht="21.75" customHeight="1">
      <c r="A177" s="64"/>
      <c r="B177" s="62"/>
      <c r="C177" s="63"/>
      <c r="D177" s="64"/>
      <c r="E177" s="64"/>
      <c r="F177" s="65"/>
      <c r="G177" s="64"/>
      <c r="H177" s="64"/>
      <c r="I177" s="64"/>
      <c r="J177" s="64"/>
      <c r="K177" s="64"/>
      <c r="L177" s="67"/>
      <c r="M177" s="2"/>
    </row>
    <row r="178" spans="1:13" ht="21.75" customHeight="1">
      <c r="A178" s="64"/>
      <c r="B178" s="62"/>
      <c r="C178" s="63"/>
      <c r="D178" s="64"/>
      <c r="E178" s="64"/>
      <c r="F178" s="65"/>
      <c r="G178" s="64"/>
      <c r="H178" s="64"/>
      <c r="I178" s="64"/>
      <c r="J178" s="64"/>
      <c r="K178" s="64"/>
      <c r="L178" s="67"/>
      <c r="M178" s="2"/>
    </row>
    <row r="179" spans="1:13" ht="21.75" customHeight="1">
      <c r="A179" s="64"/>
      <c r="B179" s="62"/>
      <c r="C179" s="63"/>
      <c r="D179" s="64"/>
      <c r="E179" s="64"/>
      <c r="F179" s="65"/>
      <c r="G179" s="64"/>
      <c r="H179" s="64"/>
      <c r="I179" s="64"/>
      <c r="J179" s="64"/>
      <c r="K179" s="64"/>
      <c r="L179" s="67"/>
      <c r="M179" s="2"/>
    </row>
    <row r="180" spans="1:13" ht="21.75" customHeight="1">
      <c r="A180" s="64"/>
      <c r="B180" s="62"/>
      <c r="C180" s="63"/>
      <c r="D180" s="64"/>
      <c r="E180" s="64"/>
      <c r="F180" s="65"/>
      <c r="G180" s="64"/>
      <c r="H180" s="64"/>
      <c r="I180" s="64"/>
      <c r="J180" s="64"/>
      <c r="K180" s="64"/>
      <c r="L180" s="67"/>
      <c r="M180" s="2"/>
    </row>
    <row r="181" spans="1:13" ht="21.75" customHeight="1">
      <c r="A181" s="64"/>
      <c r="B181" s="62"/>
      <c r="C181" s="63"/>
      <c r="D181" s="64"/>
      <c r="E181" s="64"/>
      <c r="F181" s="65"/>
      <c r="G181" s="64"/>
      <c r="H181" s="64"/>
      <c r="I181" s="64"/>
      <c r="J181" s="64"/>
      <c r="K181" s="64"/>
      <c r="L181" s="67"/>
      <c r="M181" s="82"/>
    </row>
    <row r="182" spans="1:13" ht="21.75" customHeight="1">
      <c r="A182" s="64"/>
      <c r="B182" s="62"/>
      <c r="C182" s="63"/>
      <c r="D182" s="64"/>
      <c r="E182" s="64"/>
      <c r="F182" s="65"/>
      <c r="G182" s="64"/>
      <c r="H182" s="64"/>
      <c r="I182" s="64"/>
      <c r="J182" s="64"/>
      <c r="K182" s="64"/>
      <c r="L182" s="67"/>
      <c r="M182" s="2"/>
    </row>
    <row r="183" spans="1:13" ht="21.75" customHeight="1">
      <c r="A183" s="64"/>
      <c r="B183" s="62"/>
      <c r="C183" s="63"/>
      <c r="D183" s="64"/>
      <c r="E183" s="64"/>
      <c r="F183" s="65"/>
      <c r="G183" s="64"/>
      <c r="H183" s="64"/>
      <c r="I183" s="64"/>
      <c r="J183" s="64"/>
      <c r="K183" s="64"/>
      <c r="L183" s="67"/>
      <c r="M183" s="2"/>
    </row>
    <row r="184" spans="1:13" ht="21.75" customHeight="1">
      <c r="A184" s="64"/>
      <c r="B184" s="62"/>
      <c r="C184" s="63"/>
      <c r="D184" s="64"/>
      <c r="E184" s="64"/>
      <c r="F184" s="65"/>
      <c r="G184" s="64"/>
      <c r="H184" s="64"/>
      <c r="I184" s="64"/>
      <c r="J184" s="64"/>
      <c r="K184" s="64"/>
      <c r="L184" s="67"/>
      <c r="M184" s="2"/>
    </row>
    <row r="185" spans="1:13" ht="21.75" customHeight="1">
      <c r="A185" s="64"/>
      <c r="B185" s="62"/>
      <c r="C185" s="63"/>
      <c r="D185" s="64"/>
      <c r="E185" s="64"/>
      <c r="F185" s="65"/>
      <c r="G185" s="64"/>
      <c r="H185" s="64"/>
      <c r="I185" s="64"/>
      <c r="J185" s="64"/>
      <c r="K185" s="64"/>
      <c r="L185" s="67"/>
      <c r="M185" s="2"/>
    </row>
    <row r="186" spans="1:13" ht="21.75" customHeight="1">
      <c r="A186" s="64"/>
      <c r="B186" s="80"/>
      <c r="D186" s="64"/>
      <c r="E186" s="64"/>
      <c r="F186" s="65"/>
      <c r="G186" s="64"/>
      <c r="H186" s="64"/>
      <c r="I186" s="64"/>
      <c r="J186" s="64"/>
      <c r="K186" s="64"/>
      <c r="L186" s="67"/>
      <c r="M186" s="2"/>
    </row>
    <row r="187" spans="1:13" ht="21.75" customHeight="1">
      <c r="A187" s="64"/>
      <c r="B187" s="72"/>
      <c r="C187" s="73"/>
      <c r="D187" s="73"/>
      <c r="E187" s="73"/>
      <c r="F187" s="74"/>
      <c r="G187" s="75"/>
      <c r="H187" s="75"/>
      <c r="I187" s="75"/>
      <c r="J187" s="76"/>
      <c r="K187" s="76"/>
      <c r="L187" s="74"/>
      <c r="M187" s="73"/>
    </row>
    <row r="188" spans="1:13" ht="21.75" customHeight="1">
      <c r="A188" s="73"/>
      <c r="B188" s="77"/>
      <c r="C188" s="73"/>
      <c r="D188" s="73"/>
      <c r="E188" s="73"/>
      <c r="F188" s="74"/>
      <c r="G188" s="78"/>
      <c r="H188" s="78"/>
      <c r="I188" s="78"/>
      <c r="J188" s="76"/>
      <c r="K188" s="75"/>
      <c r="L188" s="74"/>
      <c r="M188" s="73"/>
    </row>
    <row r="189" spans="1:13" ht="21.75" customHeight="1">
      <c r="A189" s="73"/>
      <c r="B189" s="62"/>
      <c r="C189" s="63"/>
      <c r="D189" s="64"/>
      <c r="E189" s="64"/>
      <c r="F189" s="65"/>
      <c r="G189" s="64"/>
      <c r="H189" s="64"/>
      <c r="I189" s="64"/>
      <c r="J189" s="64"/>
      <c r="K189" s="64"/>
      <c r="L189" s="67"/>
      <c r="M189" s="2"/>
    </row>
    <row r="190" spans="1:13" ht="21.75" customHeight="1">
      <c r="A190" s="64"/>
      <c r="B190" s="62"/>
      <c r="C190" s="63"/>
      <c r="D190" s="64"/>
      <c r="E190" s="64"/>
      <c r="F190" s="65"/>
      <c r="G190" s="64"/>
      <c r="H190" s="64"/>
      <c r="I190" s="64"/>
      <c r="J190" s="64"/>
      <c r="K190" s="64"/>
      <c r="L190" s="67"/>
      <c r="M190" s="2"/>
    </row>
    <row r="191" spans="1:13" ht="21.75" customHeight="1">
      <c r="A191" s="64"/>
      <c r="B191" s="62"/>
      <c r="C191" s="63"/>
      <c r="D191" s="64"/>
      <c r="E191" s="64"/>
      <c r="F191" s="65"/>
      <c r="G191" s="64"/>
      <c r="H191" s="64"/>
      <c r="I191" s="64"/>
      <c r="J191" s="64"/>
      <c r="K191" s="64"/>
      <c r="L191" s="67"/>
      <c r="M191" s="2"/>
    </row>
    <row r="192" spans="1:13" ht="21.75" customHeight="1">
      <c r="A192" s="64"/>
      <c r="B192" s="62"/>
      <c r="C192" s="63"/>
      <c r="D192" s="64"/>
      <c r="E192" s="64"/>
      <c r="F192" s="65"/>
      <c r="G192" s="64"/>
      <c r="H192" s="64"/>
      <c r="I192" s="64"/>
      <c r="J192" s="64"/>
      <c r="K192" s="64"/>
      <c r="L192" s="67"/>
      <c r="M192" s="2"/>
    </row>
    <row r="193" spans="1:13" ht="21.75" customHeight="1">
      <c r="A193" s="64"/>
      <c r="B193" s="62"/>
      <c r="C193" s="63"/>
      <c r="D193" s="64"/>
      <c r="E193" s="64"/>
      <c r="F193" s="65"/>
      <c r="G193" s="64"/>
      <c r="H193" s="64"/>
      <c r="I193" s="64"/>
      <c r="J193" s="64"/>
      <c r="K193" s="64"/>
      <c r="L193" s="67"/>
      <c r="M193" s="2"/>
    </row>
    <row r="194" spans="1:13" ht="21.75" customHeight="1">
      <c r="A194" s="64"/>
      <c r="B194" s="80"/>
      <c r="C194" s="63"/>
      <c r="D194" s="64"/>
      <c r="E194" s="64"/>
      <c r="F194" s="65"/>
      <c r="G194" s="64"/>
      <c r="H194" s="64"/>
      <c r="I194" s="64"/>
      <c r="J194" s="64"/>
      <c r="K194" s="64"/>
      <c r="L194" s="67"/>
      <c r="M194" s="2"/>
    </row>
    <row r="195" spans="1:13" ht="21.75" customHeight="1">
      <c r="A195" s="64"/>
      <c r="B195" s="80"/>
      <c r="C195" s="63"/>
      <c r="D195" s="64"/>
      <c r="E195" s="64"/>
      <c r="F195" s="65"/>
      <c r="G195" s="64"/>
      <c r="H195" s="64"/>
      <c r="I195" s="64"/>
      <c r="J195" s="64"/>
      <c r="K195" s="64"/>
      <c r="L195" s="67"/>
      <c r="M195" s="2"/>
    </row>
    <row r="196" spans="1:13" ht="21.75" customHeight="1">
      <c r="A196" s="64"/>
      <c r="B196" s="62"/>
      <c r="D196" s="64"/>
      <c r="E196" s="64"/>
      <c r="F196" s="65"/>
      <c r="G196" s="64"/>
      <c r="H196" s="64"/>
      <c r="I196" s="64"/>
      <c r="J196" s="64"/>
      <c r="K196" s="64"/>
      <c r="L196" s="67"/>
      <c r="M196" s="2"/>
    </row>
    <row r="197" spans="1:13" ht="21.75" customHeight="1">
      <c r="A197" s="64"/>
      <c r="B197" s="62"/>
      <c r="D197" s="64"/>
      <c r="E197" s="64"/>
      <c r="F197" s="65"/>
      <c r="G197" s="64"/>
      <c r="H197" s="64"/>
      <c r="I197" s="64"/>
      <c r="J197" s="64"/>
      <c r="K197" s="64"/>
      <c r="L197" s="67"/>
      <c r="M197" s="2"/>
    </row>
    <row r="198" spans="1:13" ht="21.75" customHeight="1">
      <c r="A198" s="64"/>
      <c r="B198" s="62"/>
      <c r="D198" s="64"/>
      <c r="E198" s="64"/>
      <c r="F198" s="65"/>
      <c r="G198" s="64"/>
      <c r="H198" s="64"/>
      <c r="I198" s="64"/>
      <c r="J198" s="64"/>
      <c r="K198" s="64"/>
      <c r="L198" s="67"/>
      <c r="M198" s="2"/>
    </row>
    <row r="199" spans="1:13" ht="21.75" customHeight="1">
      <c r="A199" s="64"/>
      <c r="B199" s="62"/>
      <c r="D199" s="64"/>
      <c r="E199" s="64"/>
      <c r="F199" s="65"/>
      <c r="G199" s="64"/>
      <c r="H199" s="64"/>
      <c r="I199" s="64"/>
      <c r="J199" s="64"/>
      <c r="K199" s="64"/>
      <c r="L199" s="67"/>
      <c r="M199" s="2"/>
    </row>
    <row r="200" spans="1:13" ht="21.75" customHeight="1">
      <c r="A200" s="64"/>
      <c r="B200" s="62"/>
      <c r="D200" s="64"/>
      <c r="E200" s="64"/>
      <c r="F200" s="65"/>
      <c r="G200" s="64"/>
      <c r="H200" s="64"/>
      <c r="I200" s="64"/>
      <c r="J200" s="64"/>
      <c r="K200" s="64"/>
      <c r="L200" s="67"/>
      <c r="M200" s="2"/>
    </row>
    <row r="201" spans="1:13" ht="21.75" customHeight="1">
      <c r="A201" s="64"/>
      <c r="B201" s="62"/>
      <c r="D201" s="64"/>
      <c r="E201" s="64"/>
      <c r="F201" s="65"/>
      <c r="G201" s="64"/>
      <c r="H201" s="64"/>
      <c r="I201" s="64"/>
      <c r="J201" s="64"/>
      <c r="K201" s="64"/>
      <c r="L201" s="67"/>
      <c r="M201" s="2"/>
    </row>
    <row r="202" spans="1:13" ht="21.75" customHeight="1">
      <c r="A202" s="64"/>
      <c r="B202" s="62"/>
      <c r="D202" s="64"/>
      <c r="E202" s="64"/>
      <c r="F202" s="65"/>
      <c r="G202" s="64"/>
      <c r="H202" s="64"/>
      <c r="I202" s="64"/>
      <c r="J202" s="64"/>
      <c r="K202" s="64"/>
      <c r="L202" s="67"/>
      <c r="M202" s="2"/>
    </row>
    <row r="203" spans="1:13" ht="21.75" customHeight="1">
      <c r="A203" s="64"/>
      <c r="B203" s="62"/>
      <c r="C203" s="63"/>
      <c r="D203" s="64"/>
      <c r="E203" s="64"/>
      <c r="F203" s="65"/>
      <c r="G203" s="64"/>
      <c r="H203" s="64"/>
      <c r="I203" s="64"/>
      <c r="J203" s="64"/>
      <c r="K203" s="64"/>
      <c r="L203" s="67"/>
      <c r="M203" s="2"/>
    </row>
    <row r="204" spans="1:13" ht="21.75" customHeight="1">
      <c r="A204" s="64"/>
      <c r="B204" s="62"/>
      <c r="C204" s="63"/>
      <c r="D204" s="64"/>
      <c r="E204" s="64"/>
      <c r="F204" s="65"/>
      <c r="G204" s="64"/>
      <c r="H204" s="64"/>
      <c r="I204" s="64"/>
      <c r="J204" s="64"/>
      <c r="K204" s="64"/>
      <c r="L204" s="67"/>
      <c r="M204" s="2"/>
    </row>
    <row r="205" spans="1:13" ht="21.75" customHeight="1">
      <c r="A205" s="64"/>
      <c r="B205" s="62"/>
      <c r="C205" s="63"/>
      <c r="D205" s="64"/>
      <c r="E205" s="64"/>
      <c r="F205" s="65"/>
      <c r="G205" s="64"/>
      <c r="H205" s="64"/>
      <c r="I205" s="64"/>
      <c r="J205" s="64"/>
      <c r="K205" s="64"/>
      <c r="L205" s="67"/>
      <c r="M205" s="2"/>
    </row>
    <row r="206" spans="1:13" ht="21.75" customHeight="1">
      <c r="A206" s="64"/>
      <c r="B206" s="62"/>
      <c r="C206" s="63"/>
      <c r="D206" s="64"/>
      <c r="E206" s="64"/>
      <c r="F206" s="65"/>
      <c r="G206" s="64"/>
      <c r="H206" s="64"/>
      <c r="I206" s="64"/>
      <c r="J206" s="64"/>
      <c r="K206" s="64"/>
      <c r="L206" s="67"/>
      <c r="M206" s="2"/>
    </row>
    <row r="207" spans="1:13" ht="21.75" customHeight="1">
      <c r="A207" s="64"/>
      <c r="B207" s="62"/>
      <c r="C207" s="63"/>
      <c r="D207" s="64"/>
      <c r="E207" s="64"/>
      <c r="F207" s="65"/>
      <c r="G207" s="64"/>
      <c r="H207" s="64"/>
      <c r="I207" s="64"/>
      <c r="J207" s="64"/>
      <c r="K207" s="64"/>
      <c r="L207" s="67"/>
      <c r="M207" s="2"/>
    </row>
    <row r="208" spans="1:13" ht="21.75" customHeight="1">
      <c r="A208" s="64"/>
      <c r="B208" s="62"/>
      <c r="C208" s="63"/>
      <c r="D208" s="64"/>
      <c r="E208" s="64"/>
      <c r="F208" s="65"/>
      <c r="G208" s="64"/>
      <c r="H208" s="64"/>
      <c r="I208" s="64"/>
      <c r="J208" s="64"/>
      <c r="K208" s="64"/>
      <c r="L208" s="67"/>
      <c r="M208" s="2"/>
    </row>
    <row r="209" spans="1:13" ht="21.75" customHeight="1">
      <c r="A209" s="64"/>
      <c r="B209" s="62"/>
      <c r="C209" s="63"/>
      <c r="D209" s="64"/>
      <c r="E209" s="64"/>
      <c r="F209" s="65"/>
      <c r="G209" s="64"/>
      <c r="H209" s="64"/>
      <c r="I209" s="64"/>
      <c r="J209" s="64"/>
      <c r="K209" s="64"/>
      <c r="L209" s="67"/>
      <c r="M209" s="2"/>
    </row>
    <row r="210" spans="1:13" ht="21.75" customHeight="1">
      <c r="A210" s="64"/>
      <c r="B210" s="62"/>
      <c r="C210" s="63"/>
      <c r="D210" s="64"/>
      <c r="E210" s="64"/>
      <c r="F210" s="65"/>
      <c r="G210" s="64"/>
      <c r="H210" s="64"/>
      <c r="I210" s="64"/>
      <c r="J210" s="64"/>
      <c r="K210" s="64"/>
      <c r="L210" s="67"/>
      <c r="M210" s="2"/>
    </row>
    <row r="211" spans="1:13" ht="21.75" customHeight="1">
      <c r="A211" s="64"/>
      <c r="B211" s="72"/>
      <c r="C211" s="73"/>
      <c r="D211" s="73"/>
      <c r="E211" s="73"/>
      <c r="F211" s="74"/>
      <c r="G211" s="75"/>
      <c r="H211" s="75"/>
      <c r="I211" s="75"/>
      <c r="J211" s="76"/>
      <c r="K211" s="76"/>
      <c r="L211" s="74"/>
      <c r="M211" s="73"/>
    </row>
    <row r="212" spans="1:13" ht="21.75" customHeight="1">
      <c r="A212" s="73"/>
      <c r="B212" s="77"/>
      <c r="C212" s="73"/>
      <c r="D212" s="73"/>
      <c r="E212" s="73"/>
      <c r="F212" s="74"/>
      <c r="G212" s="78"/>
      <c r="H212" s="78"/>
      <c r="I212" s="78"/>
      <c r="J212" s="76"/>
      <c r="K212" s="75"/>
      <c r="L212" s="74"/>
      <c r="M212" s="73"/>
    </row>
    <row r="213" spans="1:13" ht="21.75" customHeight="1">
      <c r="A213" s="73"/>
      <c r="B213" s="62"/>
      <c r="C213" s="63"/>
      <c r="D213" s="64"/>
      <c r="E213" s="64"/>
      <c r="F213" s="65"/>
      <c r="G213" s="64"/>
      <c r="H213" s="64"/>
      <c r="I213" s="64"/>
      <c r="J213" s="64"/>
      <c r="K213" s="64"/>
      <c r="L213" s="67"/>
      <c r="M213" s="2"/>
    </row>
    <row r="214" spans="1:13" ht="21.75" customHeight="1">
      <c r="A214" s="64"/>
      <c r="B214" s="62"/>
      <c r="C214" s="63"/>
      <c r="D214" s="64"/>
      <c r="E214" s="64"/>
      <c r="F214" s="65"/>
      <c r="G214" s="64"/>
      <c r="H214" s="64"/>
      <c r="I214" s="64"/>
      <c r="J214" s="64"/>
      <c r="K214" s="64"/>
      <c r="L214" s="67"/>
      <c r="M214" s="2"/>
    </row>
    <row r="215" spans="1:13" ht="21.75" customHeight="1">
      <c r="A215" s="64"/>
      <c r="B215" s="62"/>
      <c r="C215" s="79"/>
      <c r="D215" s="64"/>
      <c r="E215" s="64"/>
      <c r="F215" s="65"/>
      <c r="G215" s="64"/>
      <c r="H215" s="64"/>
      <c r="I215" s="64"/>
      <c r="J215" s="64"/>
      <c r="K215" s="64"/>
      <c r="L215" s="67"/>
      <c r="M215" s="2"/>
    </row>
    <row r="216" spans="1:13" ht="21.75" customHeight="1">
      <c r="A216" s="64"/>
      <c r="B216" s="62"/>
      <c r="C216" s="63"/>
      <c r="D216" s="64"/>
      <c r="E216" s="64"/>
      <c r="F216" s="65"/>
      <c r="G216" s="64"/>
      <c r="H216" s="64"/>
      <c r="I216" s="64"/>
      <c r="J216" s="64"/>
      <c r="K216" s="64"/>
      <c r="L216" s="67"/>
      <c r="M216" s="2"/>
    </row>
    <row r="217" spans="1:13" ht="21.75" customHeight="1">
      <c r="A217" s="64"/>
      <c r="B217" s="62"/>
      <c r="C217" s="63"/>
      <c r="D217" s="64"/>
      <c r="E217" s="64"/>
      <c r="F217" s="65"/>
      <c r="G217" s="64"/>
      <c r="H217" s="64"/>
      <c r="I217" s="64"/>
      <c r="J217" s="64"/>
      <c r="K217" s="64"/>
      <c r="L217" s="67"/>
      <c r="M217" s="2"/>
    </row>
    <row r="218" spans="1:13" ht="21.75" customHeight="1">
      <c r="A218" s="64"/>
      <c r="B218" s="62"/>
      <c r="C218" s="63"/>
      <c r="D218" s="64"/>
      <c r="E218" s="64"/>
      <c r="F218" s="65"/>
      <c r="G218" s="64"/>
      <c r="H218" s="64"/>
      <c r="I218" s="64"/>
      <c r="J218" s="64"/>
      <c r="K218" s="64"/>
      <c r="L218" s="67"/>
      <c r="M218" s="2"/>
    </row>
    <row r="219" spans="1:13" ht="21.75" customHeight="1">
      <c r="A219" s="64"/>
      <c r="B219" s="80"/>
      <c r="C219" s="82"/>
      <c r="D219" s="64"/>
      <c r="E219" s="64"/>
      <c r="F219" s="65"/>
      <c r="G219" s="64"/>
      <c r="H219" s="64"/>
      <c r="I219" s="64"/>
      <c r="J219" s="64"/>
      <c r="K219" s="64"/>
      <c r="L219" s="67"/>
      <c r="M219" s="2"/>
    </row>
    <row r="220" spans="1:13" ht="21.75" customHeight="1">
      <c r="A220" s="64"/>
      <c r="B220" s="62"/>
      <c r="C220" s="63"/>
      <c r="D220" s="64"/>
      <c r="E220" s="64"/>
      <c r="F220" s="65"/>
      <c r="G220" s="64"/>
      <c r="H220" s="64"/>
      <c r="I220" s="64"/>
      <c r="J220" s="64"/>
      <c r="K220" s="64"/>
      <c r="L220" s="67"/>
      <c r="M220" s="2"/>
    </row>
    <row r="221" spans="1:13" ht="21.75" customHeight="1">
      <c r="A221" s="64"/>
      <c r="B221" s="62"/>
      <c r="C221" s="63"/>
      <c r="D221" s="64"/>
      <c r="E221" s="64"/>
      <c r="F221" s="65"/>
      <c r="G221" s="64"/>
      <c r="H221" s="64"/>
      <c r="I221" s="64"/>
      <c r="J221" s="64"/>
      <c r="K221" s="64"/>
      <c r="L221" s="67"/>
      <c r="M221" s="2"/>
    </row>
    <row r="222" spans="1:13" ht="21.75" customHeight="1">
      <c r="A222" s="64"/>
      <c r="B222" s="62"/>
      <c r="C222" s="63"/>
      <c r="D222" s="64"/>
      <c r="E222" s="64"/>
      <c r="F222" s="65"/>
      <c r="G222" s="64"/>
      <c r="H222" s="64"/>
      <c r="I222" s="64"/>
      <c r="J222" s="64"/>
      <c r="K222" s="64"/>
      <c r="L222" s="67"/>
      <c r="M222" s="2"/>
    </row>
    <row r="223" spans="1:13" ht="21.75" customHeight="1">
      <c r="A223" s="64"/>
      <c r="B223" s="62"/>
      <c r="C223" s="63"/>
      <c r="D223" s="64"/>
      <c r="E223" s="64"/>
      <c r="F223" s="65"/>
      <c r="G223" s="64"/>
      <c r="H223" s="64"/>
      <c r="I223" s="64"/>
      <c r="J223" s="64"/>
      <c r="K223" s="64"/>
      <c r="L223" s="67"/>
      <c r="M223" s="2"/>
    </row>
    <row r="224" spans="1:13" ht="21.75" customHeight="1">
      <c r="A224" s="64"/>
      <c r="B224" s="80"/>
      <c r="C224" s="63"/>
      <c r="D224" s="64"/>
      <c r="E224" s="64"/>
      <c r="F224" s="65"/>
      <c r="G224" s="64"/>
      <c r="H224" s="64"/>
      <c r="I224" s="64"/>
      <c r="J224" s="64"/>
      <c r="K224" s="64"/>
      <c r="L224" s="67"/>
      <c r="M224" s="2"/>
    </row>
    <row r="225" spans="1:13" ht="21.75" customHeight="1">
      <c r="A225" s="64"/>
      <c r="B225" s="62"/>
      <c r="C225" s="63"/>
      <c r="D225" s="64"/>
      <c r="E225" s="64"/>
      <c r="F225" s="65"/>
      <c r="G225" s="64"/>
      <c r="H225" s="64"/>
      <c r="I225" s="64"/>
      <c r="J225" s="64"/>
      <c r="K225" s="64"/>
      <c r="L225" s="67"/>
      <c r="M225" s="2"/>
    </row>
    <row r="226" spans="1:13" ht="21.75" customHeight="1">
      <c r="A226" s="64"/>
      <c r="B226" s="62"/>
      <c r="C226" s="63"/>
      <c r="D226" s="64"/>
      <c r="E226" s="64"/>
      <c r="F226" s="65"/>
      <c r="G226" s="64"/>
      <c r="H226" s="64"/>
      <c r="I226" s="64"/>
      <c r="J226" s="64"/>
      <c r="K226" s="64"/>
      <c r="L226" s="67"/>
      <c r="M226" s="2"/>
    </row>
    <row r="227" spans="1:13" ht="21.75" customHeight="1">
      <c r="A227" s="64"/>
      <c r="B227" s="62"/>
      <c r="C227" s="63"/>
      <c r="D227" s="64"/>
      <c r="E227" s="64"/>
      <c r="F227" s="65"/>
      <c r="G227" s="64"/>
      <c r="H227" s="64"/>
      <c r="I227" s="64"/>
      <c r="J227" s="64"/>
      <c r="K227" s="64"/>
      <c r="L227" s="67"/>
      <c r="M227" s="2"/>
    </row>
    <row r="228" spans="1:13" ht="21.75" customHeight="1">
      <c r="A228" s="64"/>
      <c r="B228" s="62"/>
      <c r="C228" s="63"/>
      <c r="D228" s="64"/>
      <c r="E228" s="64"/>
      <c r="F228" s="65"/>
      <c r="G228" s="64"/>
      <c r="H228" s="64"/>
      <c r="I228" s="64"/>
      <c r="J228" s="64"/>
      <c r="K228" s="64"/>
      <c r="L228" s="67"/>
      <c r="M228" s="2"/>
    </row>
    <row r="229" spans="1:13" ht="21.75" customHeight="1">
      <c r="A229" s="64"/>
      <c r="B229" s="80"/>
      <c r="C229" s="63"/>
      <c r="D229" s="64"/>
      <c r="E229" s="64"/>
      <c r="F229" s="65"/>
      <c r="G229" s="64"/>
      <c r="H229" s="64"/>
      <c r="I229" s="64"/>
      <c r="J229" s="64"/>
      <c r="K229" s="64"/>
      <c r="L229" s="67"/>
      <c r="M229" s="2"/>
    </row>
    <row r="230" spans="1:13" ht="21.75" customHeight="1">
      <c r="A230" s="64"/>
      <c r="B230" s="62"/>
      <c r="C230" s="63"/>
      <c r="D230" s="64"/>
      <c r="E230" s="64"/>
      <c r="F230" s="65"/>
      <c r="G230" s="64"/>
      <c r="H230" s="64"/>
      <c r="I230" s="64"/>
      <c r="J230" s="64"/>
      <c r="K230" s="64"/>
      <c r="L230" s="67"/>
      <c r="M230" s="2"/>
    </row>
    <row r="231" spans="1:13" ht="21.75" customHeight="1">
      <c r="A231" s="64"/>
      <c r="B231" s="62"/>
      <c r="C231" s="63"/>
      <c r="D231" s="64"/>
      <c r="E231" s="64"/>
      <c r="F231" s="65"/>
      <c r="G231" s="64"/>
      <c r="H231" s="64"/>
      <c r="I231" s="64"/>
      <c r="J231" s="64"/>
      <c r="K231" s="64"/>
      <c r="L231" s="67"/>
      <c r="M231" s="2"/>
    </row>
    <row r="232" spans="1:13" ht="21.75" customHeight="1">
      <c r="A232" s="64"/>
      <c r="B232" s="80"/>
      <c r="C232" s="63"/>
      <c r="D232" s="64"/>
      <c r="E232" s="64"/>
      <c r="F232" s="65"/>
      <c r="G232" s="64"/>
      <c r="H232" s="64"/>
      <c r="I232" s="64"/>
      <c r="J232" s="64"/>
      <c r="K232" s="64"/>
      <c r="L232" s="67"/>
      <c r="M232" s="2"/>
    </row>
    <row r="233" spans="1:13" ht="21.75" customHeight="1">
      <c r="A233" s="64"/>
      <c r="B233" s="62"/>
      <c r="C233" s="63"/>
      <c r="D233" s="64"/>
      <c r="E233" s="64"/>
      <c r="F233" s="65"/>
      <c r="G233" s="64"/>
      <c r="H233" s="64"/>
      <c r="I233" s="64"/>
      <c r="J233" s="64"/>
      <c r="K233" s="64"/>
      <c r="L233" s="67"/>
      <c r="M233" s="2"/>
    </row>
    <row r="234" spans="1:13" ht="21.75" customHeight="1">
      <c r="A234" s="64"/>
      <c r="B234" s="62"/>
      <c r="C234" s="63"/>
      <c r="D234" s="64"/>
      <c r="E234" s="64"/>
      <c r="F234" s="65"/>
      <c r="G234" s="64"/>
      <c r="H234" s="64"/>
      <c r="I234" s="64"/>
      <c r="J234" s="64"/>
      <c r="K234" s="64"/>
      <c r="L234" s="67"/>
      <c r="M234" s="2"/>
    </row>
    <row r="235" spans="1:13" ht="21.75" customHeight="1">
      <c r="A235" s="64"/>
      <c r="B235" s="72"/>
      <c r="C235" s="73"/>
      <c r="D235" s="73"/>
      <c r="E235" s="73"/>
      <c r="F235" s="74"/>
      <c r="G235" s="75"/>
      <c r="H235" s="75"/>
      <c r="I235" s="75"/>
      <c r="J235" s="76"/>
      <c r="K235" s="76"/>
      <c r="L235" s="74"/>
      <c r="M235" s="73"/>
    </row>
    <row r="236" spans="1:13" ht="21.75" customHeight="1">
      <c r="A236" s="73"/>
      <c r="B236" s="77"/>
      <c r="C236" s="73"/>
      <c r="D236" s="73"/>
      <c r="E236" s="73"/>
      <c r="F236" s="74"/>
      <c r="G236" s="78"/>
      <c r="H236" s="78"/>
      <c r="I236" s="78"/>
      <c r="J236" s="76"/>
      <c r="K236" s="75"/>
      <c r="L236" s="74"/>
      <c r="M236" s="73"/>
    </row>
    <row r="237" spans="1:13" ht="21.75" customHeight="1">
      <c r="A237" s="73"/>
      <c r="B237" s="80"/>
      <c r="C237" s="63"/>
      <c r="D237" s="64"/>
      <c r="E237" s="64"/>
      <c r="F237" s="65"/>
      <c r="G237" s="64"/>
      <c r="H237" s="64"/>
      <c r="I237" s="64"/>
      <c r="J237" s="64"/>
      <c r="K237" s="64"/>
      <c r="L237" s="67"/>
      <c r="M237" s="2"/>
    </row>
    <row r="238" spans="1:13" ht="21.75" customHeight="1">
      <c r="A238" s="64"/>
      <c r="B238" s="80"/>
      <c r="C238" s="63"/>
      <c r="D238" s="64"/>
      <c r="E238" s="64"/>
      <c r="F238" s="65"/>
      <c r="G238" s="64"/>
      <c r="H238" s="64"/>
      <c r="I238" s="64"/>
      <c r="J238" s="64"/>
      <c r="K238" s="64"/>
      <c r="L238" s="67"/>
      <c r="M238" s="2"/>
    </row>
    <row r="239" spans="1:13" ht="21.75" customHeight="1">
      <c r="A239" s="64"/>
      <c r="B239" s="80"/>
      <c r="C239" s="63"/>
      <c r="D239" s="64"/>
      <c r="E239" s="64"/>
      <c r="F239" s="65"/>
      <c r="G239" s="64"/>
      <c r="H239" s="64"/>
      <c r="I239" s="64"/>
      <c r="J239" s="64"/>
      <c r="K239" s="64"/>
      <c r="L239" s="67"/>
      <c r="M239" s="2"/>
    </row>
    <row r="240" spans="1:13" ht="21.75" customHeight="1">
      <c r="A240" s="64"/>
      <c r="B240" s="80"/>
      <c r="C240" s="63"/>
      <c r="D240" s="64"/>
      <c r="E240" s="64"/>
      <c r="F240" s="65"/>
      <c r="G240" s="64"/>
      <c r="H240" s="64"/>
      <c r="I240" s="64"/>
      <c r="J240" s="64"/>
      <c r="K240" s="64"/>
      <c r="L240" s="67"/>
      <c r="M240" s="2"/>
    </row>
    <row r="241" spans="1:13" ht="21.75" customHeight="1">
      <c r="A241" s="64"/>
      <c r="B241" s="80"/>
      <c r="C241" s="63"/>
      <c r="D241" s="64"/>
      <c r="E241" s="64"/>
      <c r="F241" s="65"/>
      <c r="G241" s="64"/>
      <c r="H241" s="64"/>
      <c r="I241" s="64"/>
      <c r="J241" s="64"/>
      <c r="K241" s="64"/>
      <c r="L241" s="67"/>
      <c r="M241" s="2"/>
    </row>
    <row r="242" spans="1:13" ht="21.75" customHeight="1">
      <c r="A242" s="64"/>
      <c r="B242" s="62"/>
      <c r="C242" s="63"/>
      <c r="D242" s="64"/>
      <c r="E242" s="64"/>
      <c r="F242" s="65"/>
      <c r="G242" s="64"/>
      <c r="H242" s="64"/>
      <c r="I242" s="64"/>
      <c r="J242" s="64"/>
      <c r="K242" s="64"/>
      <c r="L242" s="67"/>
      <c r="M242" s="2"/>
    </row>
    <row r="243" spans="1:13" ht="21.75" customHeight="1">
      <c r="A243" s="64"/>
      <c r="B243" s="80"/>
      <c r="C243" s="63"/>
      <c r="D243" s="64"/>
      <c r="E243" s="64"/>
      <c r="F243" s="65"/>
      <c r="G243" s="64"/>
      <c r="H243" s="64"/>
      <c r="I243" s="64"/>
      <c r="J243" s="64"/>
      <c r="K243" s="64"/>
      <c r="L243" s="67"/>
      <c r="M243" s="62"/>
    </row>
    <row r="244" spans="1:13" ht="21.75" customHeight="1">
      <c r="A244" s="64"/>
      <c r="B244" s="80"/>
      <c r="C244" s="63"/>
      <c r="D244" s="64"/>
      <c r="E244" s="64"/>
      <c r="F244" s="65"/>
      <c r="G244" s="64"/>
      <c r="H244" s="64"/>
      <c r="I244" s="64"/>
      <c r="J244" s="64"/>
      <c r="K244" s="64"/>
      <c r="L244" s="67"/>
      <c r="M244" s="62"/>
    </row>
    <row r="245" spans="1:13" ht="21.75" customHeight="1">
      <c r="A245" s="64"/>
      <c r="B245" s="62"/>
      <c r="C245" s="63"/>
      <c r="D245" s="64"/>
      <c r="E245" s="64"/>
      <c r="F245" s="65"/>
      <c r="G245" s="64"/>
      <c r="H245" s="64"/>
      <c r="I245" s="64"/>
      <c r="J245" s="64"/>
      <c r="K245" s="64"/>
      <c r="L245" s="67"/>
      <c r="M245" s="2"/>
    </row>
    <row r="246" spans="1:13" ht="21.75" customHeight="1">
      <c r="A246" s="64"/>
      <c r="B246" s="62"/>
      <c r="C246" s="63"/>
      <c r="D246" s="64"/>
      <c r="E246" s="64"/>
      <c r="F246" s="65"/>
      <c r="G246" s="64"/>
      <c r="H246" s="64"/>
      <c r="I246" s="64"/>
      <c r="J246" s="64"/>
      <c r="K246" s="64"/>
      <c r="L246" s="67"/>
      <c r="M246" s="2"/>
    </row>
    <row r="247" spans="1:13" ht="21.75" customHeight="1">
      <c r="A247" s="64"/>
      <c r="B247" s="62"/>
      <c r="C247" s="63"/>
      <c r="D247" s="64"/>
      <c r="E247" s="64"/>
      <c r="F247" s="65"/>
      <c r="G247" s="64"/>
      <c r="H247" s="64"/>
      <c r="I247" s="64"/>
      <c r="J247" s="64"/>
      <c r="K247" s="64"/>
      <c r="L247" s="67"/>
      <c r="M247" s="2"/>
    </row>
    <row r="248" spans="1:13" ht="21.75" customHeight="1">
      <c r="A248" s="64"/>
      <c r="B248" s="80"/>
      <c r="C248" s="63"/>
      <c r="D248" s="64"/>
      <c r="E248" s="64"/>
      <c r="F248" s="65"/>
      <c r="G248" s="64"/>
      <c r="H248" s="64"/>
      <c r="I248" s="64"/>
      <c r="J248" s="64"/>
      <c r="K248" s="64"/>
      <c r="L248" s="67"/>
      <c r="M248" s="2"/>
    </row>
    <row r="249" spans="1:13" ht="21.75" customHeight="1">
      <c r="A249" s="64"/>
      <c r="B249" s="80"/>
      <c r="C249" s="63"/>
      <c r="D249" s="64"/>
      <c r="E249" s="64"/>
      <c r="F249" s="65"/>
      <c r="G249" s="64"/>
      <c r="H249" s="64"/>
      <c r="I249" s="64"/>
      <c r="J249" s="64"/>
      <c r="K249" s="64"/>
      <c r="L249" s="67"/>
      <c r="M249" s="2"/>
    </row>
    <row r="250" spans="1:13" ht="21.75" customHeight="1">
      <c r="A250" s="64"/>
      <c r="B250" s="62"/>
      <c r="C250" s="63"/>
      <c r="D250" s="64"/>
      <c r="E250" s="64"/>
      <c r="F250" s="65"/>
      <c r="G250" s="64"/>
      <c r="H250" s="64"/>
      <c r="I250" s="64"/>
      <c r="J250" s="64"/>
      <c r="K250" s="64"/>
      <c r="L250" s="67"/>
      <c r="M250" s="2"/>
    </row>
    <row r="251" spans="1:13" ht="21.75" customHeight="1">
      <c r="A251" s="64"/>
      <c r="B251" s="62"/>
      <c r="C251" s="63"/>
      <c r="D251" s="64"/>
      <c r="E251" s="64"/>
      <c r="F251" s="65"/>
      <c r="G251" s="64"/>
      <c r="H251" s="64"/>
      <c r="I251" s="64"/>
      <c r="J251" s="64"/>
      <c r="K251" s="64"/>
      <c r="L251" s="67"/>
      <c r="M251" s="2"/>
    </row>
    <row r="252" spans="1:13" ht="21.75" customHeight="1">
      <c r="A252" s="64"/>
      <c r="B252" s="80"/>
      <c r="C252" s="63"/>
      <c r="D252" s="64"/>
      <c r="E252" s="64"/>
      <c r="F252" s="65"/>
      <c r="G252" s="64"/>
      <c r="H252" s="64"/>
      <c r="I252" s="64"/>
      <c r="J252" s="64"/>
      <c r="K252" s="64"/>
      <c r="L252" s="67"/>
      <c r="M252" s="2"/>
    </row>
    <row r="253" spans="1:13" ht="21.75" customHeight="1">
      <c r="A253" s="64"/>
      <c r="B253" s="80"/>
      <c r="C253" s="63"/>
      <c r="D253" s="64"/>
      <c r="E253" s="64"/>
      <c r="F253" s="65"/>
      <c r="G253" s="64"/>
      <c r="H253" s="64"/>
      <c r="I253" s="64"/>
      <c r="J253" s="64"/>
      <c r="K253" s="64"/>
      <c r="L253" s="67"/>
      <c r="M253" s="2"/>
    </row>
    <row r="254" spans="1:13" ht="21.75" customHeight="1">
      <c r="A254" s="64"/>
      <c r="B254" s="80"/>
      <c r="C254" s="63"/>
      <c r="D254" s="64"/>
      <c r="E254" s="64"/>
      <c r="F254" s="65"/>
      <c r="G254" s="64"/>
      <c r="H254" s="64"/>
      <c r="I254" s="64"/>
      <c r="J254" s="64"/>
      <c r="K254" s="64"/>
      <c r="L254" s="67"/>
      <c r="M254" s="2"/>
    </row>
    <row r="255" spans="1:13" ht="21.75" customHeight="1">
      <c r="A255" s="64"/>
      <c r="B255" s="62"/>
      <c r="C255" s="63"/>
      <c r="D255" s="64"/>
      <c r="E255" s="64"/>
      <c r="F255" s="65"/>
      <c r="G255" s="64"/>
      <c r="H255" s="64"/>
      <c r="I255" s="64"/>
      <c r="J255" s="64"/>
      <c r="K255" s="64"/>
      <c r="L255" s="67"/>
      <c r="M255" s="2"/>
    </row>
    <row r="256" spans="1:13" ht="21.75" customHeight="1">
      <c r="A256" s="64"/>
      <c r="B256" s="80"/>
      <c r="C256" s="63"/>
      <c r="D256" s="64"/>
      <c r="E256" s="64"/>
      <c r="F256" s="65"/>
      <c r="G256" s="64"/>
      <c r="H256" s="64"/>
      <c r="I256" s="64"/>
      <c r="J256" s="64"/>
      <c r="K256" s="64"/>
      <c r="L256" s="67"/>
      <c r="M256" s="2"/>
    </row>
    <row r="257" spans="1:13" ht="21.75" customHeight="1">
      <c r="A257" s="64"/>
      <c r="B257" s="80"/>
      <c r="C257" s="63"/>
      <c r="D257" s="64"/>
      <c r="E257" s="64"/>
      <c r="F257" s="65"/>
      <c r="G257" s="64"/>
      <c r="H257" s="64"/>
      <c r="I257" s="64"/>
      <c r="J257" s="64"/>
      <c r="K257" s="64"/>
      <c r="L257" s="67"/>
      <c r="M257" s="2"/>
    </row>
    <row r="258" spans="1:13" ht="21.75" customHeight="1">
      <c r="A258" s="64"/>
      <c r="B258" s="80"/>
      <c r="C258" s="63"/>
      <c r="D258" s="64"/>
      <c r="E258" s="64"/>
      <c r="F258" s="65"/>
      <c r="G258" s="64"/>
      <c r="H258" s="64"/>
      <c r="I258" s="64"/>
      <c r="J258" s="64"/>
      <c r="K258" s="64"/>
      <c r="L258" s="67"/>
      <c r="M258" s="2"/>
    </row>
    <row r="259" spans="1:13" ht="21.75" customHeight="1">
      <c r="A259" s="64"/>
      <c r="B259" s="72"/>
      <c r="C259" s="73"/>
      <c r="D259" s="73"/>
      <c r="E259" s="73"/>
      <c r="F259" s="74"/>
      <c r="G259" s="75"/>
      <c r="H259" s="75"/>
      <c r="I259" s="75"/>
      <c r="J259" s="76"/>
      <c r="K259" s="76"/>
      <c r="L259" s="74"/>
      <c r="M259" s="73"/>
    </row>
    <row r="260" spans="1:13" ht="21.75" customHeight="1">
      <c r="A260" s="73"/>
      <c r="B260" s="77"/>
      <c r="C260" s="73"/>
      <c r="D260" s="73"/>
      <c r="E260" s="73"/>
      <c r="F260" s="74"/>
      <c r="G260" s="78"/>
      <c r="H260" s="78"/>
      <c r="I260" s="78"/>
      <c r="J260" s="76"/>
      <c r="K260" s="75"/>
      <c r="L260" s="74"/>
      <c r="M260" s="73"/>
    </row>
    <row r="261" spans="1:13" ht="21.75" customHeight="1">
      <c r="A261" s="73"/>
      <c r="B261" s="62"/>
      <c r="C261" s="63"/>
      <c r="D261" s="64"/>
      <c r="E261" s="64"/>
      <c r="F261" s="65"/>
      <c r="G261" s="64"/>
      <c r="H261" s="64"/>
      <c r="I261" s="64"/>
      <c r="J261" s="64"/>
      <c r="K261" s="64"/>
      <c r="L261" s="67"/>
      <c r="M261" s="2"/>
    </row>
    <row r="262" spans="1:13" ht="21.75" customHeight="1">
      <c r="A262" s="64"/>
      <c r="B262" s="80"/>
      <c r="C262" s="63"/>
      <c r="D262" s="64"/>
      <c r="E262" s="64"/>
      <c r="F262" s="65"/>
      <c r="G262" s="64"/>
      <c r="H262" s="64"/>
      <c r="I262" s="64"/>
      <c r="J262" s="64"/>
      <c r="K262" s="64"/>
      <c r="L262" s="67"/>
      <c r="M262" s="2"/>
    </row>
    <row r="263" spans="1:13" ht="21.75" customHeight="1">
      <c r="A263" s="64"/>
      <c r="B263" s="80"/>
      <c r="C263" s="63"/>
      <c r="D263" s="64"/>
      <c r="E263" s="64"/>
      <c r="F263" s="65"/>
      <c r="G263" s="64"/>
      <c r="H263" s="64"/>
      <c r="I263" s="64"/>
      <c r="J263" s="64"/>
      <c r="K263" s="64"/>
      <c r="L263" s="67"/>
      <c r="M263" s="2"/>
    </row>
    <row r="264" spans="1:13" ht="21.75" customHeight="1">
      <c r="A264" s="64"/>
      <c r="B264" s="62"/>
      <c r="C264" s="63"/>
      <c r="D264" s="64"/>
      <c r="E264" s="64"/>
      <c r="F264" s="65"/>
      <c r="G264" s="64"/>
      <c r="H264" s="64"/>
      <c r="I264" s="64"/>
      <c r="J264" s="64"/>
      <c r="K264" s="64"/>
      <c r="L264" s="67"/>
      <c r="M264" s="2"/>
    </row>
    <row r="265" spans="1:13" ht="21.75" customHeight="1">
      <c r="A265" s="64"/>
      <c r="B265" s="80"/>
      <c r="C265" s="63"/>
      <c r="D265" s="64"/>
      <c r="E265" s="64"/>
      <c r="F265" s="65"/>
      <c r="G265" s="64"/>
      <c r="H265" s="64"/>
      <c r="I265" s="64"/>
      <c r="J265" s="64"/>
      <c r="K265" s="64"/>
      <c r="L265" s="67"/>
      <c r="M265" s="2"/>
    </row>
    <row r="266" spans="1:13" ht="21.75" customHeight="1">
      <c r="A266" s="64"/>
      <c r="B266" s="80"/>
      <c r="C266" s="63"/>
      <c r="D266" s="64"/>
      <c r="E266" s="64"/>
      <c r="F266" s="65"/>
      <c r="G266" s="64"/>
      <c r="H266" s="64"/>
      <c r="I266" s="64"/>
      <c r="J266" s="64"/>
      <c r="K266" s="64"/>
      <c r="L266" s="67"/>
      <c r="M266" s="2"/>
    </row>
    <row r="267" spans="1:13" ht="21.75" customHeight="1">
      <c r="A267" s="64"/>
      <c r="B267" s="80"/>
      <c r="C267" s="63"/>
      <c r="D267" s="64"/>
      <c r="E267" s="64"/>
      <c r="F267" s="65"/>
      <c r="G267" s="64"/>
      <c r="H267" s="64"/>
      <c r="I267" s="64"/>
      <c r="J267" s="64"/>
      <c r="K267" s="64"/>
      <c r="L267" s="67"/>
      <c r="M267" s="2"/>
    </row>
    <row r="268" spans="1:13" ht="21.75" customHeight="1">
      <c r="A268" s="64"/>
      <c r="B268" s="80"/>
      <c r="C268" s="63"/>
      <c r="D268" s="64"/>
      <c r="E268" s="64"/>
      <c r="F268" s="65"/>
      <c r="G268" s="64"/>
      <c r="H268" s="64"/>
      <c r="I268" s="64"/>
      <c r="J268" s="64"/>
      <c r="K268" s="64"/>
      <c r="L268" s="67"/>
      <c r="M268" s="2"/>
    </row>
    <row r="269" spans="1:13" ht="21.75" customHeight="1">
      <c r="A269" s="64"/>
      <c r="B269" s="62"/>
      <c r="C269" s="63"/>
      <c r="D269" s="64"/>
      <c r="E269" s="64"/>
      <c r="F269" s="65"/>
      <c r="G269" s="64"/>
      <c r="H269" s="64"/>
      <c r="I269" s="64"/>
      <c r="J269" s="64"/>
      <c r="K269" s="64"/>
      <c r="L269" s="67"/>
      <c r="M269" s="2"/>
    </row>
    <row r="270" spans="1:13" ht="21.75" customHeight="1">
      <c r="A270" s="64"/>
      <c r="B270" s="80"/>
      <c r="C270" s="63"/>
      <c r="D270" s="64"/>
      <c r="E270" s="64"/>
      <c r="F270" s="65"/>
      <c r="G270" s="64"/>
      <c r="H270" s="64"/>
      <c r="I270" s="64"/>
      <c r="J270" s="64"/>
      <c r="K270" s="64"/>
      <c r="L270" s="67"/>
      <c r="M270" s="2"/>
    </row>
    <row r="271" spans="1:13" ht="21.75" customHeight="1">
      <c r="A271" s="64"/>
      <c r="B271" s="62"/>
      <c r="C271" s="63"/>
      <c r="D271" s="64"/>
      <c r="E271" s="64"/>
      <c r="F271" s="65"/>
      <c r="G271" s="64"/>
      <c r="H271" s="64"/>
      <c r="I271" s="64"/>
      <c r="J271" s="64"/>
      <c r="K271" s="64"/>
      <c r="L271" s="67"/>
      <c r="M271" s="2"/>
    </row>
    <row r="272" spans="1:13" ht="21.75" customHeight="1">
      <c r="A272" s="64"/>
      <c r="B272" s="80"/>
      <c r="C272" s="63"/>
      <c r="D272" s="64"/>
      <c r="E272" s="64"/>
      <c r="F272" s="65"/>
      <c r="G272" s="64"/>
      <c r="H272" s="64"/>
      <c r="I272" s="64"/>
      <c r="J272" s="64"/>
      <c r="K272" s="64"/>
      <c r="L272" s="67"/>
      <c r="M272" s="62"/>
    </row>
    <row r="273" spans="1:15" ht="21.75" customHeight="1">
      <c r="A273" s="64"/>
      <c r="B273" s="80"/>
      <c r="C273" s="63"/>
      <c r="D273" s="64"/>
      <c r="E273" s="64"/>
      <c r="F273" s="65"/>
      <c r="G273" s="64"/>
      <c r="H273" s="64"/>
      <c r="I273" s="64"/>
      <c r="J273" s="64"/>
      <c r="K273" s="64"/>
      <c r="L273" s="67"/>
      <c r="M273" s="2"/>
    </row>
    <row r="274" spans="1:15" ht="21.75" customHeight="1">
      <c r="A274" s="64"/>
      <c r="B274" s="62"/>
      <c r="C274" s="63"/>
      <c r="D274" s="64"/>
      <c r="E274" s="64"/>
      <c r="F274" s="65"/>
      <c r="G274" s="64"/>
      <c r="H274" s="64"/>
      <c r="I274" s="64"/>
      <c r="J274" s="64"/>
      <c r="K274" s="64"/>
      <c r="L274" s="67"/>
      <c r="M274" s="2"/>
    </row>
    <row r="275" spans="1:15" ht="21.75" customHeight="1">
      <c r="A275" s="64"/>
      <c r="B275" s="62"/>
      <c r="C275" s="63"/>
      <c r="D275" s="64"/>
      <c r="E275" s="64"/>
      <c r="F275" s="65"/>
      <c r="G275" s="64"/>
      <c r="H275" s="64"/>
      <c r="I275" s="64"/>
      <c r="J275" s="64"/>
      <c r="K275" s="64"/>
      <c r="L275" s="67"/>
      <c r="M275" s="2"/>
    </row>
    <row r="276" spans="1:15" ht="21.75" customHeight="1">
      <c r="A276" s="64"/>
      <c r="B276" s="80"/>
      <c r="C276" s="63"/>
      <c r="D276" s="64"/>
      <c r="E276" s="64"/>
      <c r="F276" s="65"/>
      <c r="G276" s="64"/>
      <c r="H276" s="64"/>
      <c r="I276" s="64"/>
      <c r="J276" s="64"/>
      <c r="K276" s="64"/>
      <c r="L276" s="67"/>
      <c r="M276" s="2"/>
    </row>
    <row r="277" spans="1:15" ht="21.75" customHeight="1">
      <c r="A277" s="64"/>
      <c r="B277" s="80"/>
      <c r="C277" s="63"/>
      <c r="D277" s="64"/>
      <c r="E277" s="64"/>
      <c r="F277" s="65"/>
      <c r="G277" s="64"/>
      <c r="H277" s="64"/>
      <c r="I277" s="64"/>
      <c r="J277" s="64"/>
      <c r="K277" s="64"/>
      <c r="L277" s="67"/>
      <c r="M277" s="2"/>
    </row>
    <row r="278" spans="1:15" ht="21.75" customHeight="1">
      <c r="A278" s="64"/>
      <c r="B278" s="80"/>
      <c r="C278" s="63"/>
      <c r="D278" s="64"/>
      <c r="E278" s="64"/>
      <c r="F278" s="65"/>
      <c r="G278" s="64"/>
      <c r="H278" s="64"/>
      <c r="I278" s="64"/>
      <c r="J278" s="64"/>
      <c r="K278" s="64"/>
      <c r="L278" s="67"/>
      <c r="M278" s="2"/>
    </row>
    <row r="279" spans="1:15" ht="21.75" customHeight="1">
      <c r="A279" s="64"/>
      <c r="B279" s="62"/>
      <c r="C279" s="63"/>
      <c r="D279" s="64"/>
      <c r="E279" s="64"/>
      <c r="F279" s="65"/>
      <c r="G279" s="64"/>
      <c r="H279" s="64"/>
      <c r="I279" s="64"/>
      <c r="J279" s="64"/>
      <c r="K279" s="64"/>
      <c r="L279" s="67"/>
      <c r="M279" s="2"/>
    </row>
    <row r="280" spans="1:15" ht="21.75" customHeight="1">
      <c r="A280" s="64"/>
      <c r="B280" s="80"/>
      <c r="C280" s="63"/>
      <c r="D280" s="64"/>
      <c r="E280" s="64"/>
      <c r="F280" s="65"/>
      <c r="G280" s="64"/>
      <c r="H280" s="64"/>
      <c r="I280" s="64"/>
      <c r="J280" s="64"/>
      <c r="K280" s="64"/>
      <c r="L280" s="67"/>
      <c r="M280" s="2"/>
    </row>
    <row r="281" spans="1:15" ht="21.75" customHeight="1">
      <c r="A281" s="64"/>
      <c r="B281" s="80"/>
      <c r="C281" s="63"/>
      <c r="D281" s="64"/>
      <c r="E281" s="64"/>
      <c r="F281" s="65"/>
      <c r="G281" s="64"/>
      <c r="H281" s="64"/>
      <c r="I281" s="64"/>
      <c r="J281" s="64"/>
      <c r="K281" s="64"/>
      <c r="L281" s="67"/>
      <c r="M281" s="2"/>
    </row>
    <row r="282" spans="1:15" ht="21.75" customHeight="1">
      <c r="A282" s="64"/>
      <c r="B282" s="80"/>
      <c r="C282" s="63"/>
      <c r="D282" s="64"/>
      <c r="E282" s="64"/>
      <c r="F282" s="65"/>
      <c r="G282" s="64"/>
      <c r="H282" s="64"/>
      <c r="I282" s="64"/>
      <c r="J282" s="64"/>
      <c r="K282" s="64"/>
      <c r="L282" s="67"/>
      <c r="M282" s="2"/>
    </row>
    <row r="283" spans="1:15" ht="21.75" customHeight="1">
      <c r="A283" s="64"/>
      <c r="B283" s="72"/>
      <c r="C283" s="73"/>
      <c r="D283" s="73"/>
      <c r="E283" s="73"/>
      <c r="F283" s="74"/>
      <c r="G283" s="75"/>
      <c r="H283" s="75"/>
      <c r="I283" s="75"/>
      <c r="J283" s="76"/>
      <c r="K283" s="76"/>
      <c r="L283" s="74"/>
      <c r="M283" s="73"/>
    </row>
    <row r="284" spans="1:15" ht="21.75" customHeight="1">
      <c r="A284" s="73"/>
      <c r="B284" s="77"/>
      <c r="C284" s="73"/>
      <c r="D284" s="73"/>
      <c r="E284" s="73"/>
      <c r="F284" s="74"/>
      <c r="G284" s="78"/>
      <c r="H284" s="78"/>
      <c r="I284" s="78"/>
      <c r="J284" s="76"/>
      <c r="K284" s="75"/>
      <c r="L284" s="74"/>
      <c r="M284" s="73"/>
    </row>
    <row r="285" spans="1:15" ht="21.75" customHeight="1">
      <c r="A285" s="73"/>
      <c r="B285" s="62"/>
      <c r="C285" s="63"/>
      <c r="D285" s="64"/>
      <c r="E285" s="64"/>
      <c r="F285" s="65"/>
      <c r="G285" s="64"/>
      <c r="H285" s="64"/>
      <c r="I285" s="64"/>
      <c r="J285" s="64"/>
      <c r="K285" s="64"/>
      <c r="L285" s="67"/>
      <c r="M285" s="2"/>
    </row>
    <row r="286" spans="1:15" ht="21.75" customHeight="1">
      <c r="A286" s="64"/>
      <c r="B286" s="80"/>
      <c r="C286" s="63"/>
      <c r="D286" s="64"/>
      <c r="E286" s="64"/>
      <c r="F286" s="65"/>
      <c r="G286" s="64"/>
      <c r="H286" s="64"/>
      <c r="I286" s="64"/>
      <c r="J286" s="64"/>
      <c r="K286" s="64"/>
      <c r="L286" s="67"/>
      <c r="M286" s="2"/>
    </row>
    <row r="287" spans="1:15" ht="21.75" customHeight="1">
      <c r="A287" s="64"/>
      <c r="B287" s="83"/>
      <c r="C287" s="84"/>
      <c r="D287" s="85"/>
      <c r="E287" s="85"/>
      <c r="F287" s="86"/>
      <c r="G287" s="85"/>
      <c r="H287" s="85"/>
      <c r="I287" s="85"/>
      <c r="J287" s="85"/>
      <c r="K287" s="85"/>
      <c r="L287" s="87"/>
      <c r="M287" s="85"/>
      <c r="N287" s="84"/>
      <c r="O287" s="84"/>
    </row>
    <row r="288" spans="1:15" ht="21.75" customHeight="1">
      <c r="A288" s="85"/>
      <c r="B288" s="62"/>
      <c r="C288" s="63"/>
      <c r="D288" s="64"/>
      <c r="E288" s="64"/>
      <c r="F288" s="65"/>
      <c r="G288" s="64"/>
      <c r="H288" s="64"/>
      <c r="I288" s="64"/>
      <c r="J288" s="64"/>
      <c r="K288" s="64"/>
      <c r="L288" s="67"/>
      <c r="M288" s="2"/>
    </row>
    <row r="289" spans="1:15" s="84" customFormat="1" ht="21.75" customHeight="1">
      <c r="A289" s="64"/>
      <c r="B289" s="80"/>
      <c r="C289" s="63"/>
      <c r="D289" s="64"/>
      <c r="E289" s="64"/>
      <c r="F289" s="65"/>
      <c r="G289" s="64"/>
      <c r="H289" s="64"/>
      <c r="I289" s="64"/>
      <c r="J289" s="64"/>
      <c r="K289" s="64"/>
      <c r="L289" s="67"/>
      <c r="M289" s="2"/>
      <c r="N289" s="3"/>
      <c r="O289" s="3"/>
    </row>
    <row r="290" spans="1:15" ht="21.75" customHeight="1">
      <c r="A290" s="64"/>
      <c r="B290" s="80"/>
      <c r="C290" s="63"/>
      <c r="D290" s="64"/>
      <c r="E290" s="64"/>
      <c r="F290" s="65"/>
      <c r="G290" s="64"/>
      <c r="H290" s="64"/>
      <c r="I290" s="64"/>
      <c r="J290" s="64"/>
      <c r="K290" s="64"/>
      <c r="L290" s="67"/>
      <c r="M290" s="2"/>
    </row>
    <row r="291" spans="1:15" ht="21.75" customHeight="1">
      <c r="A291" s="64"/>
      <c r="B291" s="80"/>
      <c r="C291" s="63"/>
      <c r="D291" s="2"/>
      <c r="E291" s="2"/>
      <c r="F291" s="1"/>
      <c r="G291" s="64"/>
      <c r="H291" s="64"/>
      <c r="I291" s="64"/>
      <c r="J291" s="64"/>
      <c r="K291" s="64"/>
      <c r="L291" s="67"/>
      <c r="M291" s="2"/>
    </row>
    <row r="292" spans="1:15" ht="21.75" customHeight="1">
      <c r="A292" s="64"/>
      <c r="B292" s="80"/>
      <c r="C292" s="63"/>
      <c r="D292" s="64"/>
      <c r="E292" s="64"/>
      <c r="F292" s="65"/>
      <c r="G292" s="64"/>
      <c r="H292" s="64"/>
      <c r="I292" s="64"/>
      <c r="J292" s="64"/>
      <c r="K292" s="64"/>
      <c r="L292" s="67"/>
      <c r="M292" s="2"/>
    </row>
    <row r="293" spans="1:15" ht="21.75" customHeight="1">
      <c r="A293" s="64"/>
      <c r="B293" s="80"/>
      <c r="C293" s="63"/>
      <c r="D293" s="64"/>
      <c r="E293" s="64"/>
      <c r="F293" s="65"/>
      <c r="G293" s="64"/>
      <c r="H293" s="64"/>
      <c r="I293" s="64"/>
      <c r="J293" s="64"/>
      <c r="K293" s="64"/>
      <c r="L293" s="67"/>
      <c r="M293" s="2"/>
    </row>
    <row r="294" spans="1:15" ht="21.75" customHeight="1">
      <c r="A294" s="64"/>
      <c r="B294" s="80"/>
      <c r="C294" s="63"/>
      <c r="D294" s="64"/>
      <c r="E294" s="64"/>
      <c r="F294" s="65"/>
      <c r="G294" s="64"/>
      <c r="H294" s="64"/>
      <c r="I294" s="64"/>
      <c r="J294" s="64"/>
      <c r="K294" s="64"/>
      <c r="L294" s="67"/>
      <c r="M294" s="2"/>
    </row>
    <row r="295" spans="1:15" ht="21.75" customHeight="1">
      <c r="A295" s="64"/>
      <c r="B295" s="62"/>
      <c r="D295" s="64"/>
      <c r="E295" s="64"/>
      <c r="F295" s="65"/>
      <c r="G295" s="64"/>
      <c r="H295" s="64"/>
      <c r="I295" s="64"/>
      <c r="J295" s="64"/>
      <c r="K295" s="64"/>
      <c r="L295" s="67"/>
      <c r="M295" s="2"/>
    </row>
    <row r="296" spans="1:15" ht="21.75" customHeight="1">
      <c r="A296" s="64"/>
      <c r="B296" s="62"/>
      <c r="D296" s="64"/>
      <c r="E296" s="64"/>
      <c r="F296" s="65"/>
      <c r="G296" s="64"/>
      <c r="H296" s="64"/>
      <c r="I296" s="64"/>
      <c r="J296" s="64"/>
      <c r="K296" s="64"/>
      <c r="L296" s="67"/>
      <c r="M296" s="2"/>
    </row>
    <row r="297" spans="1:15" ht="21.75" customHeight="1">
      <c r="A297" s="64"/>
      <c r="B297" s="80"/>
      <c r="D297" s="64"/>
      <c r="E297" s="64"/>
      <c r="F297" s="65"/>
      <c r="G297" s="64"/>
      <c r="H297" s="64"/>
      <c r="I297" s="64"/>
      <c r="J297" s="64"/>
      <c r="K297" s="64"/>
      <c r="L297" s="67"/>
      <c r="M297" s="2"/>
    </row>
    <row r="298" spans="1:15" ht="21.75" customHeight="1">
      <c r="A298" s="64"/>
      <c r="B298" s="62"/>
      <c r="D298" s="64"/>
      <c r="E298" s="64"/>
      <c r="F298" s="65"/>
      <c r="G298" s="64"/>
      <c r="H298" s="64"/>
      <c r="I298" s="64"/>
      <c r="J298" s="64"/>
      <c r="K298" s="64"/>
      <c r="L298" s="67"/>
      <c r="M298" s="2"/>
    </row>
    <row r="299" spans="1:15" ht="21.75" customHeight="1">
      <c r="A299" s="64"/>
      <c r="B299" s="62"/>
      <c r="D299" s="64"/>
      <c r="E299" s="64"/>
      <c r="F299" s="65"/>
      <c r="G299" s="64"/>
      <c r="H299" s="64"/>
      <c r="I299" s="64"/>
      <c r="J299" s="64"/>
      <c r="K299" s="64"/>
      <c r="L299" s="67"/>
      <c r="M299" s="2"/>
    </row>
    <row r="300" spans="1:15" ht="21.75" customHeight="1">
      <c r="A300" s="64"/>
      <c r="B300" s="80"/>
      <c r="D300" s="64"/>
      <c r="E300" s="64"/>
      <c r="F300" s="65"/>
      <c r="G300" s="64"/>
      <c r="H300" s="64"/>
      <c r="I300" s="64"/>
      <c r="J300" s="64"/>
      <c r="K300" s="64"/>
      <c r="L300" s="67"/>
      <c r="M300" s="2"/>
    </row>
    <row r="301" spans="1:15" ht="21.75" customHeight="1">
      <c r="A301" s="64"/>
      <c r="B301" s="62"/>
      <c r="D301" s="64"/>
      <c r="E301" s="64"/>
      <c r="F301" s="65"/>
      <c r="G301" s="64"/>
      <c r="H301" s="64"/>
      <c r="I301" s="64"/>
      <c r="J301" s="64"/>
      <c r="K301" s="64"/>
      <c r="L301" s="67"/>
      <c r="M301" s="2"/>
    </row>
    <row r="302" spans="1:15" ht="21.75" customHeight="1">
      <c r="A302" s="64"/>
      <c r="B302" s="62"/>
      <c r="D302" s="64"/>
      <c r="E302" s="64"/>
      <c r="F302" s="65"/>
      <c r="G302" s="64"/>
      <c r="H302" s="64"/>
      <c r="I302" s="64"/>
      <c r="J302" s="64"/>
      <c r="K302" s="64"/>
      <c r="L302" s="67"/>
      <c r="M302" s="2"/>
    </row>
    <row r="303" spans="1:15" ht="21.75" customHeight="1">
      <c r="A303" s="64"/>
      <c r="B303" s="62"/>
      <c r="D303" s="64"/>
      <c r="E303" s="64"/>
      <c r="F303" s="65"/>
      <c r="G303" s="64"/>
      <c r="H303" s="64"/>
      <c r="I303" s="64"/>
      <c r="J303" s="64"/>
      <c r="K303" s="64"/>
      <c r="L303" s="67"/>
      <c r="M303" s="2"/>
    </row>
    <row r="304" spans="1:15" ht="21.75" customHeight="1">
      <c r="A304" s="64"/>
      <c r="B304" s="62"/>
      <c r="D304" s="64"/>
      <c r="E304" s="64"/>
      <c r="F304" s="65"/>
      <c r="G304" s="64"/>
      <c r="H304" s="64"/>
      <c r="I304" s="64"/>
      <c r="J304" s="64"/>
      <c r="K304" s="64"/>
      <c r="L304" s="67"/>
      <c r="M304" s="2"/>
    </row>
    <row r="305" spans="1:15" ht="21.75" customHeight="1">
      <c r="A305" s="64"/>
      <c r="B305" s="80"/>
      <c r="D305" s="64"/>
      <c r="E305" s="64"/>
      <c r="F305" s="65"/>
      <c r="G305" s="64"/>
      <c r="H305" s="64"/>
      <c r="I305" s="64"/>
      <c r="J305" s="64"/>
      <c r="K305" s="64"/>
      <c r="L305" s="67"/>
      <c r="M305" s="2"/>
    </row>
    <row r="306" spans="1:15" ht="21.75" customHeight="1">
      <c r="A306" s="64"/>
      <c r="B306" s="62"/>
      <c r="D306" s="64"/>
      <c r="E306" s="64"/>
      <c r="F306" s="65"/>
      <c r="G306" s="64"/>
      <c r="H306" s="64"/>
      <c r="I306" s="64"/>
      <c r="J306" s="64"/>
      <c r="K306" s="64"/>
      <c r="L306" s="67"/>
      <c r="M306" s="2"/>
    </row>
    <row r="307" spans="1:15" ht="21.75" customHeight="1">
      <c r="A307" s="64"/>
      <c r="B307" s="72"/>
      <c r="C307" s="73"/>
      <c r="D307" s="73"/>
      <c r="E307" s="73"/>
      <c r="F307" s="74"/>
      <c r="G307" s="75"/>
      <c r="H307" s="75"/>
      <c r="I307" s="75"/>
      <c r="J307" s="76"/>
      <c r="K307" s="76"/>
      <c r="L307" s="74"/>
      <c r="M307" s="73"/>
    </row>
    <row r="308" spans="1:15" ht="21.75" customHeight="1">
      <c r="A308" s="73"/>
      <c r="B308" s="77"/>
      <c r="C308" s="73"/>
      <c r="D308" s="73"/>
      <c r="E308" s="73"/>
      <c r="F308" s="74"/>
      <c r="G308" s="78"/>
      <c r="H308" s="78"/>
      <c r="I308" s="78"/>
      <c r="J308" s="76"/>
      <c r="K308" s="75"/>
      <c r="L308" s="74"/>
      <c r="M308" s="73"/>
    </row>
    <row r="309" spans="1:15" ht="21.75" customHeight="1">
      <c r="A309" s="73"/>
      <c r="B309" s="80"/>
      <c r="D309" s="64"/>
      <c r="E309" s="64"/>
      <c r="F309" s="65"/>
      <c r="G309" s="64"/>
      <c r="H309" s="64"/>
      <c r="I309" s="64"/>
      <c r="J309" s="64"/>
      <c r="K309" s="64"/>
      <c r="L309" s="67"/>
      <c r="M309" s="2"/>
    </row>
    <row r="310" spans="1:15" ht="21.75" customHeight="1">
      <c r="A310" s="64"/>
      <c r="B310" s="62"/>
      <c r="C310" s="79"/>
      <c r="D310" s="2"/>
      <c r="E310" s="2"/>
      <c r="F310" s="1"/>
      <c r="G310" s="2"/>
      <c r="H310" s="2"/>
      <c r="I310" s="2"/>
      <c r="J310" s="2"/>
      <c r="K310" s="2"/>
      <c r="L310" s="88"/>
      <c r="M310" s="2"/>
      <c r="N310" s="63"/>
      <c r="O310" s="63"/>
    </row>
    <row r="311" spans="1:15" ht="21.75" customHeight="1">
      <c r="A311" s="2"/>
      <c r="B311" s="80"/>
      <c r="C311" s="79"/>
      <c r="D311" s="64"/>
      <c r="E311" s="64"/>
      <c r="F311" s="65"/>
      <c r="G311" s="64"/>
      <c r="H311" s="64"/>
      <c r="I311" s="64"/>
      <c r="J311" s="64"/>
      <c r="K311" s="64"/>
      <c r="L311" s="67"/>
      <c r="M311" s="2"/>
    </row>
    <row r="312" spans="1:15" s="63" customFormat="1" ht="21.75" customHeight="1">
      <c r="A312" s="64"/>
      <c r="B312" s="80"/>
      <c r="C312" s="79"/>
      <c r="D312" s="64"/>
      <c r="E312" s="64"/>
      <c r="F312" s="65"/>
      <c r="G312" s="64"/>
      <c r="H312" s="64"/>
      <c r="I312" s="64"/>
      <c r="J312" s="64"/>
      <c r="K312" s="64"/>
      <c r="L312" s="67"/>
      <c r="M312" s="2"/>
      <c r="N312" s="3"/>
      <c r="O312" s="3"/>
    </row>
    <row r="313" spans="1:15" ht="21.75" customHeight="1">
      <c r="A313" s="64"/>
      <c r="B313" s="62"/>
      <c r="C313" s="63"/>
      <c r="D313" s="64"/>
      <c r="E313" s="64"/>
      <c r="F313" s="65"/>
      <c r="G313" s="64"/>
      <c r="H313" s="64"/>
      <c r="I313" s="64"/>
      <c r="J313" s="64"/>
      <c r="K313" s="64"/>
      <c r="L313" s="67"/>
      <c r="M313" s="2"/>
    </row>
    <row r="314" spans="1:15" ht="21.75" customHeight="1">
      <c r="A314" s="64"/>
      <c r="B314" s="62"/>
      <c r="C314" s="63"/>
      <c r="D314" s="64"/>
      <c r="E314" s="64"/>
      <c r="F314" s="65"/>
      <c r="G314" s="64"/>
      <c r="H314" s="64"/>
      <c r="I314" s="64"/>
      <c r="J314" s="64"/>
      <c r="K314" s="64"/>
      <c r="L314" s="67"/>
      <c r="M314" s="2"/>
    </row>
    <row r="315" spans="1:15" ht="21.75" customHeight="1">
      <c r="A315" s="64"/>
      <c r="B315" s="80"/>
      <c r="C315" s="63"/>
      <c r="D315" s="64"/>
      <c r="E315" s="64"/>
      <c r="F315" s="65"/>
      <c r="G315" s="64"/>
      <c r="H315" s="64"/>
      <c r="I315" s="64"/>
      <c r="J315" s="64"/>
      <c r="K315" s="64"/>
      <c r="L315" s="67"/>
      <c r="M315" s="2"/>
    </row>
    <row r="316" spans="1:15" ht="21.75" customHeight="1">
      <c r="A316" s="64"/>
      <c r="B316" s="62"/>
      <c r="C316" s="63"/>
      <c r="D316" s="64"/>
      <c r="E316" s="64"/>
      <c r="F316" s="65"/>
      <c r="G316" s="64"/>
      <c r="H316" s="64"/>
      <c r="I316" s="64"/>
      <c r="J316" s="64"/>
      <c r="K316" s="64"/>
      <c r="L316" s="67"/>
      <c r="M316" s="2"/>
    </row>
    <row r="317" spans="1:15" ht="21.75" customHeight="1">
      <c r="A317" s="64"/>
      <c r="B317" s="80"/>
      <c r="C317" s="63"/>
      <c r="D317" s="64"/>
      <c r="E317" s="64"/>
      <c r="F317" s="65"/>
      <c r="G317" s="64"/>
      <c r="H317" s="64"/>
      <c r="I317" s="64"/>
      <c r="J317" s="64"/>
      <c r="K317" s="64"/>
      <c r="L317" s="67"/>
      <c r="M317" s="2"/>
    </row>
    <row r="318" spans="1:15" ht="21.75" customHeight="1">
      <c r="A318" s="64"/>
      <c r="B318" s="62"/>
      <c r="C318" s="63"/>
      <c r="D318" s="64"/>
      <c r="E318" s="64"/>
      <c r="F318" s="65"/>
      <c r="G318" s="64"/>
      <c r="H318" s="64"/>
      <c r="I318" s="64"/>
      <c r="J318" s="64"/>
      <c r="K318" s="64"/>
      <c r="L318" s="67"/>
      <c r="M318" s="2"/>
    </row>
    <row r="319" spans="1:15" ht="21.75" customHeight="1">
      <c r="A319" s="64"/>
      <c r="B319" s="62"/>
      <c r="C319" s="63"/>
      <c r="D319" s="64"/>
      <c r="E319" s="64"/>
      <c r="F319" s="65"/>
      <c r="G319" s="64"/>
      <c r="H319" s="64"/>
      <c r="I319" s="64"/>
      <c r="J319" s="64"/>
      <c r="K319" s="64"/>
      <c r="L319" s="67"/>
      <c r="M319" s="2"/>
    </row>
    <row r="320" spans="1:15" ht="21.75" customHeight="1">
      <c r="A320" s="64"/>
      <c r="B320" s="80"/>
      <c r="C320" s="63"/>
      <c r="D320" s="64"/>
      <c r="E320" s="64"/>
      <c r="F320" s="65"/>
      <c r="G320" s="64"/>
      <c r="H320" s="64"/>
      <c r="I320" s="64"/>
      <c r="J320" s="64"/>
      <c r="K320" s="64"/>
      <c r="L320" s="67"/>
      <c r="M320" s="2"/>
    </row>
    <row r="321" spans="1:13" ht="21.75" customHeight="1">
      <c r="A321" s="64"/>
      <c r="B321" s="80"/>
      <c r="C321" s="63"/>
      <c r="D321" s="64"/>
      <c r="E321" s="64"/>
      <c r="F321" s="65"/>
      <c r="G321" s="64"/>
      <c r="H321" s="64"/>
      <c r="I321" s="64"/>
      <c r="J321" s="64"/>
      <c r="K321" s="64"/>
      <c r="L321" s="67"/>
      <c r="M321" s="2"/>
    </row>
    <row r="322" spans="1:13" ht="21.75" customHeight="1">
      <c r="A322" s="64"/>
      <c r="B322" s="80"/>
      <c r="C322" s="63"/>
      <c r="D322" s="64"/>
      <c r="E322" s="64"/>
      <c r="F322" s="65"/>
      <c r="G322" s="64"/>
      <c r="H322" s="64"/>
      <c r="I322" s="64"/>
      <c r="J322" s="64"/>
      <c r="K322" s="64"/>
      <c r="L322" s="67"/>
      <c r="M322" s="2"/>
    </row>
    <row r="323" spans="1:13" ht="21.75" customHeight="1">
      <c r="A323" s="64"/>
      <c r="B323" s="62"/>
      <c r="C323" s="63"/>
      <c r="D323" s="64"/>
      <c r="E323" s="64"/>
      <c r="F323" s="65"/>
      <c r="G323" s="64"/>
      <c r="H323" s="64"/>
      <c r="I323" s="64"/>
      <c r="J323" s="64"/>
      <c r="K323" s="64"/>
      <c r="L323" s="67"/>
      <c r="M323" s="2"/>
    </row>
    <row r="324" spans="1:13" ht="21.75" customHeight="1">
      <c r="A324" s="64"/>
      <c r="B324" s="62"/>
      <c r="C324" s="63"/>
      <c r="D324" s="64"/>
      <c r="E324" s="64"/>
      <c r="F324" s="65"/>
      <c r="G324" s="64"/>
      <c r="H324" s="64"/>
      <c r="I324" s="64"/>
      <c r="J324" s="64"/>
      <c r="K324" s="64"/>
      <c r="L324" s="67"/>
      <c r="M324" s="2"/>
    </row>
    <row r="325" spans="1:13" ht="21.75" customHeight="1">
      <c r="A325" s="64"/>
      <c r="B325" s="62"/>
      <c r="D325" s="64"/>
      <c r="E325" s="64"/>
      <c r="F325" s="65"/>
      <c r="G325" s="64"/>
      <c r="H325" s="64"/>
      <c r="I325" s="64"/>
      <c r="J325" s="64"/>
      <c r="K325" s="64"/>
      <c r="L325" s="67"/>
      <c r="M325" s="2"/>
    </row>
    <row r="326" spans="1:13" ht="21.75" customHeight="1">
      <c r="A326" s="64"/>
      <c r="B326" s="80"/>
      <c r="D326" s="64"/>
      <c r="E326" s="64"/>
      <c r="F326" s="65"/>
      <c r="G326" s="64"/>
      <c r="H326" s="64"/>
      <c r="I326" s="64"/>
      <c r="J326" s="64"/>
      <c r="K326" s="64"/>
      <c r="L326" s="67"/>
      <c r="M326" s="2"/>
    </row>
    <row r="327" spans="1:13" ht="21.75" customHeight="1">
      <c r="A327" s="64"/>
      <c r="B327" s="62"/>
      <c r="D327" s="64"/>
      <c r="E327" s="64"/>
      <c r="F327" s="65"/>
      <c r="G327" s="64"/>
      <c r="H327" s="64"/>
      <c r="I327" s="64"/>
      <c r="J327" s="64"/>
      <c r="K327" s="64"/>
      <c r="L327" s="67"/>
      <c r="M327" s="2"/>
    </row>
    <row r="328" spans="1:13" ht="21.75" customHeight="1">
      <c r="A328" s="64"/>
      <c r="B328" s="80"/>
      <c r="D328" s="64"/>
      <c r="E328" s="64"/>
      <c r="F328" s="65"/>
      <c r="G328" s="64"/>
      <c r="H328" s="64"/>
      <c r="I328" s="64"/>
      <c r="J328" s="64"/>
      <c r="K328" s="64"/>
      <c r="L328" s="67"/>
      <c r="M328" s="2"/>
    </row>
    <row r="329" spans="1:13" ht="21.75" customHeight="1">
      <c r="A329" s="64"/>
      <c r="B329" s="62"/>
      <c r="D329" s="64"/>
      <c r="E329" s="64"/>
      <c r="F329" s="65"/>
      <c r="G329" s="64"/>
      <c r="H329" s="64"/>
      <c r="I329" s="64"/>
      <c r="J329" s="64"/>
      <c r="K329" s="64"/>
      <c r="L329" s="67"/>
      <c r="M329" s="2"/>
    </row>
    <row r="330" spans="1:13" ht="21.75" customHeight="1">
      <c r="A330" s="64"/>
      <c r="B330" s="72"/>
      <c r="C330" s="73"/>
      <c r="D330" s="73"/>
      <c r="E330" s="73"/>
      <c r="F330" s="74"/>
      <c r="G330" s="75"/>
      <c r="H330" s="75"/>
      <c r="I330" s="75"/>
      <c r="J330" s="76"/>
      <c r="K330" s="76"/>
      <c r="L330" s="74"/>
      <c r="M330" s="73"/>
    </row>
    <row r="331" spans="1:13" ht="21.75" customHeight="1">
      <c r="A331" s="73"/>
      <c r="B331" s="77"/>
      <c r="C331" s="73"/>
      <c r="D331" s="73"/>
      <c r="E331" s="73"/>
      <c r="F331" s="74"/>
      <c r="G331" s="78"/>
      <c r="H331" s="78"/>
      <c r="I331" s="78"/>
      <c r="J331" s="76"/>
      <c r="K331" s="75"/>
      <c r="L331" s="74"/>
      <c r="M331" s="73"/>
    </row>
    <row r="332" spans="1:13" ht="21.75" customHeight="1">
      <c r="A332" s="73"/>
      <c r="B332" s="80"/>
      <c r="C332" s="63"/>
      <c r="D332" s="64"/>
      <c r="E332" s="64"/>
      <c r="F332" s="65"/>
      <c r="G332" s="64"/>
      <c r="H332" s="64"/>
      <c r="I332" s="64"/>
      <c r="J332" s="64"/>
      <c r="K332" s="64"/>
      <c r="L332" s="67"/>
      <c r="M332" s="2"/>
    </row>
    <row r="333" spans="1:13" ht="21.75" customHeight="1">
      <c r="A333" s="64"/>
      <c r="B333" s="62"/>
      <c r="C333" s="63"/>
      <c r="D333" s="64"/>
      <c r="E333" s="64"/>
      <c r="F333" s="65"/>
      <c r="G333" s="64"/>
      <c r="H333" s="64"/>
      <c r="I333" s="64"/>
      <c r="J333" s="64"/>
      <c r="K333" s="64"/>
      <c r="L333" s="67"/>
      <c r="M333" s="2"/>
    </row>
    <row r="334" spans="1:13" ht="21.75" customHeight="1">
      <c r="A334" s="64"/>
      <c r="B334" s="62"/>
      <c r="C334" s="63"/>
      <c r="D334" s="64"/>
      <c r="E334" s="64"/>
      <c r="F334" s="65"/>
      <c r="G334" s="64"/>
      <c r="H334" s="64"/>
      <c r="I334" s="64"/>
      <c r="J334" s="64"/>
      <c r="K334" s="64"/>
      <c r="L334" s="67"/>
      <c r="M334" s="2"/>
    </row>
    <row r="335" spans="1:13" ht="21.75" customHeight="1">
      <c r="A335" s="64"/>
      <c r="B335" s="62"/>
      <c r="C335" s="63"/>
      <c r="D335" s="64"/>
      <c r="E335" s="64"/>
      <c r="F335" s="65"/>
      <c r="G335" s="64"/>
      <c r="H335" s="64"/>
      <c r="I335" s="64"/>
      <c r="J335" s="64"/>
      <c r="K335" s="64"/>
      <c r="L335" s="67"/>
      <c r="M335" s="2"/>
    </row>
    <row r="336" spans="1:13" ht="21.75" customHeight="1">
      <c r="A336" s="64"/>
      <c r="B336" s="62"/>
      <c r="C336" s="63"/>
      <c r="D336" s="64"/>
      <c r="E336" s="64"/>
      <c r="F336" s="65"/>
      <c r="G336" s="64"/>
      <c r="H336" s="64"/>
      <c r="I336" s="64"/>
      <c r="J336" s="64"/>
      <c r="K336" s="64"/>
      <c r="L336" s="67"/>
      <c r="M336" s="2"/>
    </row>
    <row r="337" spans="1:13" ht="21.75" customHeight="1">
      <c r="A337" s="64"/>
      <c r="B337" s="62"/>
      <c r="C337" s="63"/>
      <c r="D337" s="64"/>
      <c r="E337" s="64"/>
      <c r="F337" s="65"/>
      <c r="G337" s="64"/>
      <c r="H337" s="64"/>
      <c r="I337" s="64"/>
      <c r="J337" s="64"/>
      <c r="K337" s="64"/>
      <c r="L337" s="67"/>
      <c r="M337" s="2"/>
    </row>
    <row r="338" spans="1:13" ht="21.75" customHeight="1">
      <c r="A338" s="64"/>
      <c r="B338" s="62"/>
      <c r="C338" s="63"/>
      <c r="D338" s="64"/>
      <c r="E338" s="64"/>
      <c r="F338" s="65"/>
      <c r="G338" s="64"/>
      <c r="H338" s="64"/>
      <c r="I338" s="64"/>
      <c r="J338" s="64"/>
      <c r="K338" s="64"/>
      <c r="L338" s="67"/>
      <c r="M338" s="2"/>
    </row>
    <row r="339" spans="1:13" ht="21.75" customHeight="1">
      <c r="A339" s="64"/>
      <c r="B339" s="62"/>
      <c r="D339" s="64"/>
      <c r="E339" s="64"/>
      <c r="F339" s="65"/>
      <c r="G339" s="64"/>
      <c r="H339" s="64"/>
      <c r="I339" s="64"/>
      <c r="J339" s="64"/>
      <c r="K339" s="64"/>
      <c r="L339" s="67"/>
      <c r="M339" s="2"/>
    </row>
    <row r="340" spans="1:13" ht="21.75" customHeight="1">
      <c r="A340" s="64"/>
      <c r="B340" s="62"/>
      <c r="D340" s="64"/>
      <c r="E340" s="64"/>
      <c r="F340" s="65"/>
      <c r="G340" s="64"/>
      <c r="H340" s="64"/>
      <c r="I340" s="64"/>
      <c r="J340" s="64"/>
      <c r="K340" s="64"/>
      <c r="L340" s="67"/>
      <c r="M340" s="2"/>
    </row>
    <row r="341" spans="1:13" ht="21.75" customHeight="1">
      <c r="A341" s="64"/>
      <c r="B341" s="62"/>
      <c r="D341" s="64"/>
      <c r="E341" s="64"/>
      <c r="F341" s="65"/>
      <c r="G341" s="64"/>
      <c r="H341" s="64"/>
      <c r="I341" s="64"/>
      <c r="J341" s="64"/>
      <c r="K341" s="64"/>
      <c r="L341" s="67"/>
      <c r="M341" s="2"/>
    </row>
    <row r="342" spans="1:13" ht="21.75" customHeight="1">
      <c r="A342" s="64"/>
      <c r="B342" s="80"/>
      <c r="C342" s="63"/>
      <c r="D342" s="64"/>
      <c r="E342" s="64"/>
      <c r="F342" s="65"/>
      <c r="G342" s="64"/>
      <c r="H342" s="64"/>
      <c r="I342" s="64"/>
      <c r="J342" s="64"/>
      <c r="K342" s="64"/>
      <c r="L342" s="67"/>
      <c r="M342" s="2"/>
    </row>
    <row r="343" spans="1:13" ht="21.75" customHeight="1">
      <c r="A343" s="64"/>
      <c r="B343" s="62"/>
      <c r="C343" s="63"/>
      <c r="D343" s="64"/>
      <c r="E343" s="64"/>
      <c r="F343" s="65"/>
      <c r="G343" s="64"/>
      <c r="H343" s="64"/>
      <c r="I343" s="64"/>
      <c r="J343" s="64"/>
      <c r="K343" s="64"/>
      <c r="L343" s="67"/>
      <c r="M343" s="2"/>
    </row>
    <row r="344" spans="1:13" ht="21.75" customHeight="1">
      <c r="A344" s="64"/>
      <c r="B344" s="62"/>
      <c r="C344" s="63"/>
      <c r="D344" s="64"/>
      <c r="E344" s="64"/>
      <c r="F344" s="65"/>
      <c r="G344" s="64"/>
      <c r="H344" s="64"/>
      <c r="I344" s="64"/>
      <c r="J344" s="64"/>
      <c r="K344" s="64"/>
      <c r="L344" s="67"/>
      <c r="M344" s="2"/>
    </row>
    <row r="345" spans="1:13" ht="21.75" customHeight="1">
      <c r="A345" s="64"/>
      <c r="B345" s="62"/>
      <c r="C345" s="63"/>
      <c r="D345" s="64"/>
      <c r="E345" s="64"/>
      <c r="F345" s="65"/>
      <c r="G345" s="64"/>
      <c r="H345" s="64"/>
      <c r="I345" s="64"/>
      <c r="J345" s="64"/>
      <c r="K345" s="64"/>
      <c r="L345" s="67"/>
      <c r="M345" s="62"/>
    </row>
    <row r="346" spans="1:13" ht="21.75" customHeight="1">
      <c r="A346" s="64"/>
      <c r="B346" s="62"/>
      <c r="C346" s="63"/>
      <c r="D346" s="64"/>
      <c r="E346" s="64"/>
      <c r="F346" s="65"/>
      <c r="G346" s="64"/>
      <c r="H346" s="64"/>
      <c r="I346" s="64"/>
      <c r="J346" s="64"/>
      <c r="K346" s="64"/>
      <c r="L346" s="67"/>
      <c r="M346" s="62"/>
    </row>
    <row r="347" spans="1:13" ht="21.75" customHeight="1">
      <c r="A347" s="64"/>
      <c r="B347" s="62"/>
      <c r="C347" s="63"/>
      <c r="D347" s="64"/>
      <c r="E347" s="64"/>
      <c r="F347" s="65"/>
      <c r="G347" s="64"/>
      <c r="H347" s="64"/>
      <c r="I347" s="64"/>
      <c r="J347" s="64"/>
      <c r="K347" s="64"/>
      <c r="L347" s="67"/>
      <c r="M347" s="2"/>
    </row>
    <row r="348" spans="1:13" ht="21.75" customHeight="1">
      <c r="A348" s="64"/>
      <c r="B348" s="62"/>
      <c r="C348" s="63"/>
      <c r="D348" s="64"/>
      <c r="E348" s="64"/>
      <c r="F348" s="65"/>
      <c r="G348" s="64"/>
      <c r="H348" s="64"/>
      <c r="I348" s="64"/>
      <c r="J348" s="64"/>
      <c r="K348" s="64"/>
      <c r="L348" s="67"/>
      <c r="M348" s="2"/>
    </row>
    <row r="349" spans="1:13" ht="21.75" customHeight="1">
      <c r="A349" s="64"/>
      <c r="B349" s="62"/>
      <c r="C349" s="63"/>
      <c r="D349" s="64"/>
      <c r="E349" s="64"/>
      <c r="F349" s="65"/>
      <c r="G349" s="64"/>
      <c r="H349" s="64"/>
      <c r="I349" s="64"/>
      <c r="J349" s="64"/>
      <c r="K349" s="64"/>
      <c r="L349" s="67"/>
      <c r="M349" s="2"/>
    </row>
    <row r="350" spans="1:13" ht="21.75" customHeight="1">
      <c r="A350" s="64"/>
      <c r="B350" s="80"/>
      <c r="C350" s="63"/>
      <c r="D350" s="64"/>
      <c r="E350" s="64"/>
      <c r="F350" s="65"/>
      <c r="G350" s="64"/>
      <c r="H350" s="64"/>
      <c r="I350" s="64"/>
      <c r="J350" s="64"/>
      <c r="K350" s="64"/>
      <c r="L350" s="67"/>
      <c r="M350" s="2"/>
    </row>
    <row r="351" spans="1:13" ht="21.75" customHeight="1">
      <c r="A351" s="64"/>
      <c r="B351" s="62"/>
      <c r="C351" s="63"/>
      <c r="D351" s="64"/>
      <c r="E351" s="64"/>
      <c r="F351" s="65"/>
      <c r="G351" s="64"/>
      <c r="H351" s="64"/>
      <c r="I351" s="64"/>
      <c r="J351" s="64"/>
      <c r="K351" s="64"/>
      <c r="L351" s="67"/>
      <c r="M351" s="2"/>
    </row>
    <row r="352" spans="1:13" ht="21.75" customHeight="1">
      <c r="A352" s="64"/>
      <c r="B352" s="62"/>
      <c r="C352" s="63"/>
      <c r="D352" s="64"/>
      <c r="E352" s="64"/>
      <c r="F352" s="65"/>
      <c r="G352" s="64"/>
      <c r="H352" s="64"/>
      <c r="I352" s="64"/>
      <c r="J352" s="64"/>
      <c r="K352" s="64"/>
      <c r="L352" s="67"/>
      <c r="M352" s="2"/>
    </row>
    <row r="353" spans="1:13" ht="21.75" customHeight="1">
      <c r="A353" s="64"/>
      <c r="B353" s="62"/>
      <c r="C353" s="63"/>
      <c r="D353" s="64"/>
      <c r="E353" s="64"/>
      <c r="F353" s="65"/>
      <c r="G353" s="64"/>
      <c r="H353" s="64"/>
      <c r="I353" s="64"/>
      <c r="J353" s="64"/>
      <c r="K353" s="64"/>
      <c r="L353" s="67"/>
      <c r="M353" s="2"/>
    </row>
    <row r="354" spans="1:13" ht="21.75" customHeight="1">
      <c r="A354" s="64"/>
      <c r="B354" s="72"/>
      <c r="C354" s="73"/>
      <c r="D354" s="73"/>
      <c r="E354" s="73"/>
      <c r="F354" s="74"/>
      <c r="G354" s="75"/>
      <c r="H354" s="75"/>
      <c r="I354" s="75"/>
      <c r="J354" s="76"/>
      <c r="K354" s="76"/>
      <c r="L354" s="74"/>
      <c r="M354" s="73"/>
    </row>
    <row r="355" spans="1:13" ht="21.75" customHeight="1">
      <c r="A355" s="73"/>
      <c r="B355" s="77"/>
      <c r="C355" s="73"/>
      <c r="D355" s="73"/>
      <c r="E355" s="73"/>
      <c r="F355" s="74"/>
      <c r="G355" s="78"/>
      <c r="H355" s="78"/>
      <c r="I355" s="78"/>
      <c r="J355" s="76"/>
      <c r="K355" s="75"/>
      <c r="L355" s="74"/>
      <c r="M355" s="73"/>
    </row>
    <row r="356" spans="1:13" ht="21.75" customHeight="1">
      <c r="A356" s="73"/>
      <c r="B356" s="62"/>
      <c r="C356" s="63"/>
      <c r="D356" s="64"/>
      <c r="E356" s="64"/>
      <c r="F356" s="65"/>
      <c r="G356" s="64"/>
      <c r="H356" s="64"/>
      <c r="I356" s="64"/>
      <c r="J356" s="64"/>
      <c r="K356" s="64"/>
      <c r="L356" s="67"/>
      <c r="M356" s="2"/>
    </row>
    <row r="357" spans="1:13" ht="21.75" customHeight="1">
      <c r="A357" s="64"/>
      <c r="B357" s="62"/>
      <c r="C357" s="63"/>
      <c r="D357" s="64"/>
      <c r="E357" s="64"/>
      <c r="F357" s="65"/>
      <c r="G357" s="64"/>
      <c r="H357" s="64"/>
      <c r="I357" s="64"/>
      <c r="J357" s="64"/>
      <c r="K357" s="64"/>
      <c r="L357" s="67"/>
      <c r="M357" s="2"/>
    </row>
    <row r="358" spans="1:13" ht="21.75" customHeight="1">
      <c r="A358" s="64"/>
      <c r="B358" s="80"/>
      <c r="C358" s="63"/>
      <c r="D358" s="64"/>
      <c r="E358" s="64"/>
      <c r="F358" s="65"/>
      <c r="G358" s="64"/>
      <c r="H358" s="64"/>
      <c r="I358" s="64"/>
      <c r="J358" s="64"/>
      <c r="K358" s="64"/>
      <c r="L358" s="67"/>
      <c r="M358" s="2"/>
    </row>
    <row r="359" spans="1:13" ht="21.75" customHeight="1">
      <c r="A359" s="64"/>
      <c r="B359" s="62"/>
      <c r="C359" s="63"/>
      <c r="D359" s="64"/>
      <c r="E359" s="64"/>
      <c r="F359" s="65"/>
      <c r="G359" s="64"/>
      <c r="H359" s="64"/>
      <c r="I359" s="64"/>
      <c r="J359" s="64"/>
      <c r="K359" s="64"/>
      <c r="L359" s="67"/>
      <c r="M359" s="64"/>
    </row>
    <row r="360" spans="1:13" ht="21.75" customHeight="1">
      <c r="A360" s="64"/>
      <c r="B360" s="62"/>
      <c r="C360" s="63"/>
      <c r="D360" s="64"/>
      <c r="E360" s="64"/>
      <c r="F360" s="65"/>
      <c r="G360" s="64"/>
      <c r="H360" s="64"/>
      <c r="I360" s="64"/>
      <c r="J360" s="64"/>
      <c r="K360" s="64"/>
      <c r="L360" s="67"/>
      <c r="M360" s="64"/>
    </row>
    <row r="361" spans="1:13" ht="21.75" customHeight="1">
      <c r="A361" s="64"/>
      <c r="B361" s="80"/>
      <c r="C361" s="63"/>
      <c r="D361" s="64"/>
      <c r="E361" s="64"/>
      <c r="F361" s="65"/>
      <c r="G361" s="64"/>
      <c r="H361" s="64"/>
      <c r="I361" s="64"/>
      <c r="J361" s="64"/>
      <c r="K361" s="64"/>
      <c r="L361" s="67"/>
      <c r="M361" s="2"/>
    </row>
    <row r="362" spans="1:13" ht="21.75" customHeight="1">
      <c r="A362" s="64"/>
      <c r="B362" s="62"/>
      <c r="C362" s="63"/>
      <c r="D362" s="64"/>
      <c r="E362" s="64"/>
      <c r="F362" s="65"/>
      <c r="G362" s="64"/>
      <c r="H362" s="64"/>
      <c r="I362" s="64"/>
      <c r="J362" s="64"/>
      <c r="K362" s="64"/>
      <c r="L362" s="67"/>
      <c r="M362" s="2"/>
    </row>
    <row r="363" spans="1:13" ht="21.75" customHeight="1">
      <c r="A363" s="64"/>
      <c r="B363" s="62"/>
      <c r="C363" s="63"/>
      <c r="D363" s="64"/>
      <c r="E363" s="64"/>
      <c r="F363" s="65"/>
      <c r="G363" s="64"/>
      <c r="H363" s="64"/>
      <c r="I363" s="64"/>
      <c r="J363" s="64"/>
      <c r="K363" s="64"/>
      <c r="L363" s="67"/>
      <c r="M363" s="2"/>
    </row>
    <row r="364" spans="1:13" ht="21.75" customHeight="1">
      <c r="A364" s="64"/>
      <c r="B364" s="62"/>
      <c r="C364" s="63"/>
      <c r="D364" s="64"/>
      <c r="E364" s="64"/>
      <c r="F364" s="65"/>
      <c r="G364" s="64"/>
      <c r="H364" s="64"/>
      <c r="I364" s="64"/>
      <c r="J364" s="64"/>
      <c r="K364" s="64"/>
      <c r="L364" s="67"/>
      <c r="M364" s="2"/>
    </row>
    <row r="365" spans="1:13" ht="21.75" customHeight="1">
      <c r="A365" s="64"/>
      <c r="B365" s="80"/>
      <c r="D365" s="64"/>
      <c r="E365" s="64"/>
      <c r="F365" s="65"/>
      <c r="G365" s="64"/>
      <c r="H365" s="64"/>
      <c r="I365" s="64"/>
      <c r="J365" s="64"/>
      <c r="K365" s="64"/>
      <c r="L365" s="67"/>
      <c r="M365" s="2"/>
    </row>
    <row r="366" spans="1:13" ht="21.75" customHeight="1">
      <c r="A366" s="64"/>
      <c r="B366" s="80"/>
      <c r="D366" s="64"/>
      <c r="E366" s="64"/>
      <c r="F366" s="65"/>
      <c r="G366" s="64"/>
      <c r="H366" s="64"/>
      <c r="I366" s="64"/>
      <c r="J366" s="64"/>
      <c r="K366" s="64"/>
      <c r="L366" s="67"/>
      <c r="M366" s="2"/>
    </row>
    <row r="367" spans="1:13" ht="21.75" customHeight="1">
      <c r="A367" s="64"/>
      <c r="B367" s="62"/>
      <c r="D367" s="64"/>
      <c r="E367" s="64"/>
      <c r="F367" s="65"/>
      <c r="G367" s="64"/>
      <c r="H367" s="64"/>
      <c r="I367" s="64"/>
      <c r="J367" s="64"/>
      <c r="K367" s="64"/>
      <c r="L367" s="67"/>
      <c r="M367" s="2"/>
    </row>
    <row r="368" spans="1:13" ht="21.75" customHeight="1">
      <c r="A368" s="64"/>
      <c r="B368" s="62"/>
      <c r="D368" s="64"/>
      <c r="E368" s="64"/>
      <c r="F368" s="65"/>
      <c r="G368" s="64"/>
      <c r="H368" s="64"/>
      <c r="I368" s="64"/>
      <c r="J368" s="64"/>
      <c r="K368" s="64"/>
      <c r="L368" s="67"/>
      <c r="M368" s="2"/>
    </row>
    <row r="369" spans="1:13" ht="21.75" customHeight="1">
      <c r="A369" s="64"/>
      <c r="B369" s="62"/>
      <c r="D369" s="64"/>
      <c r="E369" s="64"/>
      <c r="F369" s="65"/>
      <c r="G369" s="64"/>
      <c r="H369" s="64"/>
      <c r="I369" s="64"/>
      <c r="J369" s="64"/>
      <c r="K369" s="64"/>
      <c r="L369" s="67"/>
      <c r="M369" s="2"/>
    </row>
    <row r="370" spans="1:13" ht="21.75" customHeight="1">
      <c r="A370" s="64"/>
      <c r="B370" s="62"/>
      <c r="D370" s="64"/>
      <c r="E370" s="64"/>
      <c r="F370" s="65"/>
      <c r="G370" s="64"/>
      <c r="H370" s="64"/>
      <c r="I370" s="64"/>
      <c r="J370" s="64"/>
      <c r="K370" s="64"/>
      <c r="L370" s="67"/>
      <c r="M370" s="2"/>
    </row>
    <row r="371" spans="1:13" ht="21.75" customHeight="1">
      <c r="A371" s="64"/>
      <c r="B371" s="62"/>
      <c r="D371" s="64"/>
      <c r="E371" s="64"/>
      <c r="F371" s="65"/>
      <c r="G371" s="64"/>
      <c r="H371" s="64"/>
      <c r="I371" s="64"/>
      <c r="J371" s="64"/>
      <c r="K371" s="64"/>
      <c r="L371" s="67"/>
      <c r="M371" s="2"/>
    </row>
    <row r="372" spans="1:13" ht="21.75" customHeight="1">
      <c r="A372" s="64"/>
      <c r="B372" s="62"/>
      <c r="D372" s="64"/>
      <c r="E372" s="64"/>
      <c r="F372" s="65"/>
      <c r="G372" s="64"/>
      <c r="H372" s="64"/>
      <c r="I372" s="64"/>
      <c r="J372" s="64"/>
      <c r="K372" s="64"/>
      <c r="L372" s="67"/>
      <c r="M372" s="2"/>
    </row>
    <row r="373" spans="1:13" ht="21.75" customHeight="1">
      <c r="A373" s="64"/>
      <c r="B373" s="62"/>
      <c r="D373" s="64"/>
      <c r="E373" s="64"/>
      <c r="F373" s="65"/>
      <c r="G373" s="64"/>
      <c r="H373" s="64"/>
      <c r="I373" s="64"/>
      <c r="J373" s="64"/>
      <c r="K373" s="64"/>
      <c r="L373" s="67"/>
      <c r="M373" s="2"/>
    </row>
    <row r="374" spans="1:13" ht="21.75" customHeight="1">
      <c r="A374" s="64"/>
      <c r="B374" s="62"/>
      <c r="D374" s="64"/>
      <c r="E374" s="64"/>
      <c r="F374" s="65"/>
      <c r="G374" s="64"/>
      <c r="H374" s="64"/>
      <c r="I374" s="64"/>
      <c r="J374" s="64"/>
      <c r="K374" s="64"/>
      <c r="L374" s="67"/>
      <c r="M374" s="2"/>
    </row>
    <row r="375" spans="1:13" ht="21.75" customHeight="1">
      <c r="A375" s="64"/>
      <c r="B375" s="80"/>
      <c r="D375" s="64"/>
      <c r="E375" s="64"/>
      <c r="F375" s="65"/>
      <c r="G375" s="64"/>
      <c r="H375" s="64"/>
      <c r="I375" s="64"/>
      <c r="J375" s="64"/>
      <c r="K375" s="64"/>
      <c r="L375" s="67"/>
      <c r="M375" s="2"/>
    </row>
    <row r="376" spans="1:13" ht="21.75" customHeight="1">
      <c r="A376" s="64"/>
      <c r="B376" s="62"/>
      <c r="C376" s="63"/>
      <c r="D376" s="64"/>
      <c r="E376" s="64"/>
      <c r="F376" s="65"/>
      <c r="G376" s="64"/>
      <c r="H376" s="64"/>
      <c r="I376" s="64"/>
      <c r="J376" s="64"/>
      <c r="K376" s="64"/>
      <c r="L376" s="67"/>
      <c r="M376" s="2"/>
    </row>
    <row r="377" spans="1:13" ht="21.75" customHeight="1">
      <c r="A377" s="64"/>
      <c r="B377" s="62"/>
      <c r="C377" s="63"/>
      <c r="D377" s="64"/>
      <c r="E377" s="64"/>
      <c r="F377" s="65"/>
      <c r="G377" s="64"/>
      <c r="H377" s="64"/>
      <c r="I377" s="64"/>
      <c r="J377" s="64"/>
      <c r="K377" s="64"/>
      <c r="L377" s="67"/>
      <c r="M377" s="2"/>
    </row>
    <row r="378" spans="1:13" ht="21.75" customHeight="1">
      <c r="A378" s="64"/>
      <c r="B378" s="72"/>
      <c r="C378" s="73"/>
      <c r="D378" s="73"/>
      <c r="E378" s="73"/>
      <c r="F378" s="74"/>
      <c r="G378" s="75"/>
      <c r="H378" s="75"/>
      <c r="I378" s="75"/>
      <c r="J378" s="76"/>
      <c r="K378" s="76"/>
      <c r="L378" s="74"/>
      <c r="M378" s="73"/>
    </row>
    <row r="379" spans="1:13" ht="21.75" customHeight="1">
      <c r="A379" s="73"/>
      <c r="B379" s="77"/>
      <c r="C379" s="73"/>
      <c r="D379" s="73"/>
      <c r="E379" s="73"/>
      <c r="F379" s="74"/>
      <c r="G379" s="78"/>
      <c r="H379" s="78"/>
      <c r="I379" s="78"/>
      <c r="J379" s="76"/>
      <c r="K379" s="75"/>
      <c r="L379" s="74"/>
      <c r="M379" s="73"/>
    </row>
    <row r="380" spans="1:13" ht="21.75" customHeight="1">
      <c r="A380" s="73"/>
      <c r="B380" s="62"/>
      <c r="C380" s="63"/>
      <c r="D380" s="64"/>
      <c r="E380" s="64"/>
      <c r="F380" s="65"/>
      <c r="G380" s="64"/>
      <c r="H380" s="64"/>
      <c r="I380" s="64"/>
      <c r="J380" s="64"/>
      <c r="K380" s="64"/>
      <c r="L380" s="67"/>
      <c r="M380" s="2"/>
    </row>
    <row r="381" spans="1:13" ht="21.75" customHeight="1">
      <c r="A381" s="64"/>
      <c r="B381" s="62"/>
      <c r="C381" s="63"/>
      <c r="D381" s="64"/>
      <c r="E381" s="64"/>
      <c r="F381" s="65"/>
      <c r="G381" s="64"/>
      <c r="H381" s="64"/>
      <c r="I381" s="64"/>
      <c r="J381" s="64"/>
      <c r="K381" s="64"/>
      <c r="L381" s="67"/>
      <c r="M381" s="2"/>
    </row>
    <row r="382" spans="1:13" ht="21.75" customHeight="1">
      <c r="A382" s="64"/>
      <c r="B382" s="62"/>
      <c r="C382" s="63"/>
      <c r="D382" s="64"/>
      <c r="E382" s="64"/>
      <c r="F382" s="65"/>
      <c r="G382" s="64"/>
      <c r="H382" s="64"/>
      <c r="I382" s="64"/>
      <c r="J382" s="64"/>
      <c r="K382" s="64"/>
      <c r="L382" s="67"/>
      <c r="M382" s="62"/>
    </row>
    <row r="383" spans="1:13" ht="21.75" customHeight="1">
      <c r="A383" s="64"/>
      <c r="B383" s="62"/>
      <c r="C383" s="63"/>
      <c r="D383" s="64"/>
      <c r="E383" s="64"/>
      <c r="F383" s="65"/>
      <c r="G383" s="64"/>
      <c r="H383" s="64"/>
      <c r="I383" s="64"/>
      <c r="J383" s="64"/>
      <c r="K383" s="64"/>
      <c r="L383" s="67"/>
      <c r="M383" s="64"/>
    </row>
    <row r="384" spans="1:13" ht="21.75" customHeight="1">
      <c r="A384" s="64"/>
      <c r="B384" s="62"/>
      <c r="C384" s="63"/>
      <c r="D384" s="64"/>
      <c r="E384" s="64"/>
      <c r="F384" s="65"/>
      <c r="G384" s="64"/>
      <c r="H384" s="64"/>
      <c r="I384" s="64"/>
      <c r="J384" s="64"/>
      <c r="K384" s="64"/>
      <c r="L384" s="67"/>
      <c r="M384" s="2"/>
    </row>
    <row r="385" spans="1:13" ht="21.75" customHeight="1">
      <c r="A385" s="64"/>
      <c r="B385" s="62"/>
      <c r="C385" s="63"/>
      <c r="D385" s="64"/>
      <c r="E385" s="64"/>
      <c r="F385" s="65"/>
      <c r="G385" s="64"/>
      <c r="H385" s="64"/>
      <c r="I385" s="64"/>
      <c r="J385" s="64"/>
      <c r="K385" s="64"/>
      <c r="L385" s="67"/>
      <c r="M385" s="2"/>
    </row>
    <row r="386" spans="1:13" ht="21.75" customHeight="1">
      <c r="A386" s="64"/>
      <c r="B386" s="62"/>
      <c r="C386" s="63"/>
      <c r="D386" s="64"/>
      <c r="E386" s="64"/>
      <c r="F386" s="65"/>
      <c r="G386" s="64"/>
      <c r="H386" s="64"/>
      <c r="I386" s="64"/>
      <c r="J386" s="64"/>
      <c r="K386" s="64"/>
      <c r="L386" s="67"/>
      <c r="M386" s="2"/>
    </row>
    <row r="387" spans="1:13" ht="21.75" customHeight="1">
      <c r="A387" s="64"/>
      <c r="B387" s="62"/>
      <c r="C387" s="63"/>
      <c r="D387" s="64"/>
      <c r="E387" s="64"/>
      <c r="F387" s="65"/>
      <c r="G387" s="64"/>
      <c r="H387" s="64"/>
      <c r="I387" s="64"/>
      <c r="J387" s="64"/>
      <c r="K387" s="64"/>
      <c r="L387" s="67"/>
      <c r="M387" s="2"/>
    </row>
    <row r="388" spans="1:13" ht="21.75" customHeight="1">
      <c r="A388" s="64"/>
      <c r="B388" s="80"/>
      <c r="C388" s="63"/>
      <c r="D388" s="64"/>
      <c r="E388" s="64"/>
      <c r="F388" s="65"/>
      <c r="G388" s="64"/>
      <c r="H388" s="64"/>
      <c r="I388" s="64"/>
      <c r="J388" s="64"/>
      <c r="K388" s="64"/>
      <c r="L388" s="67"/>
      <c r="M388" s="2"/>
    </row>
    <row r="389" spans="1:13" ht="21.75" customHeight="1">
      <c r="A389" s="64"/>
      <c r="B389" s="62"/>
      <c r="C389" s="63"/>
      <c r="D389" s="64"/>
      <c r="E389" s="64"/>
      <c r="F389" s="65"/>
      <c r="G389" s="64"/>
      <c r="H389" s="64"/>
      <c r="I389" s="64"/>
      <c r="J389" s="64"/>
      <c r="K389" s="64"/>
      <c r="L389" s="67"/>
      <c r="M389" s="2"/>
    </row>
    <row r="390" spans="1:13" ht="21.75" customHeight="1">
      <c r="A390" s="64"/>
      <c r="B390" s="62"/>
      <c r="C390" s="63"/>
      <c r="D390" s="64"/>
      <c r="E390" s="64"/>
      <c r="F390" s="65"/>
      <c r="G390" s="64"/>
      <c r="H390" s="64"/>
      <c r="I390" s="64"/>
      <c r="J390" s="64"/>
      <c r="K390" s="64"/>
      <c r="L390" s="67"/>
      <c r="M390" s="2"/>
    </row>
    <row r="391" spans="1:13" ht="21.75" customHeight="1">
      <c r="A391" s="64"/>
      <c r="B391" s="62"/>
      <c r="C391" s="63"/>
      <c r="D391" s="64"/>
      <c r="E391" s="64"/>
      <c r="F391" s="65"/>
      <c r="G391" s="64"/>
      <c r="H391" s="64"/>
      <c r="I391" s="64"/>
      <c r="J391" s="64"/>
      <c r="K391" s="64"/>
      <c r="L391" s="67"/>
      <c r="M391" s="2"/>
    </row>
    <row r="392" spans="1:13" ht="21.75" customHeight="1">
      <c r="A392" s="64"/>
      <c r="B392" s="62"/>
      <c r="C392" s="63"/>
      <c r="D392" s="64"/>
      <c r="E392" s="64"/>
      <c r="F392" s="65"/>
      <c r="G392" s="64"/>
      <c r="H392" s="64"/>
      <c r="I392" s="64"/>
      <c r="J392" s="64"/>
      <c r="K392" s="64"/>
      <c r="L392" s="67"/>
      <c r="M392" s="2"/>
    </row>
    <row r="393" spans="1:13" ht="21.75" customHeight="1">
      <c r="A393" s="64"/>
      <c r="B393" s="62"/>
      <c r="C393" s="63"/>
      <c r="D393" s="64"/>
      <c r="E393" s="64"/>
      <c r="F393" s="65"/>
      <c r="G393" s="64"/>
      <c r="H393" s="64"/>
      <c r="I393" s="64"/>
      <c r="J393" s="64"/>
      <c r="K393" s="64"/>
      <c r="L393" s="67"/>
      <c r="M393" s="2"/>
    </row>
    <row r="394" spans="1:13" ht="21.75" customHeight="1">
      <c r="A394" s="64"/>
      <c r="B394" s="80"/>
      <c r="C394" s="63"/>
      <c r="D394" s="64"/>
      <c r="E394" s="64"/>
      <c r="F394" s="65"/>
      <c r="G394" s="64"/>
      <c r="H394" s="64"/>
      <c r="I394" s="64"/>
      <c r="J394" s="64"/>
      <c r="K394" s="64"/>
      <c r="L394" s="67"/>
      <c r="M394" s="2"/>
    </row>
    <row r="395" spans="1:13" ht="21.75" customHeight="1">
      <c r="A395" s="64"/>
      <c r="B395" s="62"/>
      <c r="C395" s="63"/>
      <c r="D395" s="64"/>
      <c r="E395" s="64"/>
      <c r="F395" s="65"/>
      <c r="G395" s="64"/>
      <c r="H395" s="64"/>
      <c r="I395" s="64"/>
      <c r="J395" s="64"/>
      <c r="K395" s="64"/>
      <c r="L395" s="67"/>
      <c r="M395" s="2"/>
    </row>
    <row r="396" spans="1:13" ht="21.75" customHeight="1">
      <c r="A396" s="64"/>
      <c r="B396" s="62"/>
      <c r="C396" s="63"/>
      <c r="D396" s="64"/>
      <c r="E396" s="64"/>
      <c r="F396" s="65"/>
      <c r="G396" s="64"/>
      <c r="H396" s="64"/>
      <c r="I396" s="64"/>
      <c r="J396" s="64"/>
      <c r="K396" s="64"/>
      <c r="L396" s="67"/>
      <c r="M396" s="2"/>
    </row>
    <row r="397" spans="1:13" ht="21.75" customHeight="1">
      <c r="A397" s="64"/>
      <c r="B397" s="62"/>
      <c r="C397" s="63"/>
      <c r="D397" s="64"/>
      <c r="E397" s="64"/>
      <c r="F397" s="65"/>
      <c r="G397" s="64"/>
      <c r="H397" s="64"/>
      <c r="I397" s="64"/>
      <c r="J397" s="64"/>
      <c r="K397" s="64"/>
      <c r="L397" s="67"/>
      <c r="M397" s="2"/>
    </row>
    <row r="398" spans="1:13" ht="21.75" customHeight="1">
      <c r="A398" s="64"/>
      <c r="B398" s="62"/>
      <c r="C398" s="63"/>
      <c r="D398" s="64"/>
      <c r="E398" s="64"/>
      <c r="F398" s="65"/>
      <c r="G398" s="64"/>
      <c r="H398" s="64"/>
      <c r="I398" s="64"/>
      <c r="J398" s="64"/>
      <c r="K398" s="64"/>
      <c r="L398" s="67"/>
      <c r="M398" s="2"/>
    </row>
    <row r="399" spans="1:13" ht="21.75" customHeight="1">
      <c r="A399" s="64"/>
      <c r="B399" s="62"/>
      <c r="C399" s="63"/>
      <c r="D399" s="64"/>
      <c r="E399" s="64"/>
      <c r="F399" s="65"/>
      <c r="G399" s="64"/>
      <c r="H399" s="64"/>
      <c r="I399" s="64"/>
      <c r="J399" s="64"/>
      <c r="K399" s="64"/>
      <c r="L399" s="67"/>
      <c r="M399" s="2"/>
    </row>
    <row r="400" spans="1:13" ht="21.75" customHeight="1">
      <c r="A400" s="64"/>
      <c r="B400" s="62"/>
      <c r="C400" s="63"/>
      <c r="D400" s="64"/>
      <c r="E400" s="64"/>
      <c r="F400" s="65"/>
      <c r="G400" s="64"/>
      <c r="H400" s="64"/>
      <c r="I400" s="64"/>
      <c r="J400" s="64"/>
      <c r="K400" s="64"/>
      <c r="L400" s="67"/>
      <c r="M400" s="2"/>
    </row>
    <row r="401" spans="1:13" ht="21.75" customHeight="1">
      <c r="A401" s="64"/>
      <c r="B401" s="62"/>
      <c r="C401" s="63"/>
      <c r="D401" s="64"/>
      <c r="E401" s="64"/>
      <c r="F401" s="65"/>
      <c r="G401" s="64"/>
      <c r="H401" s="64"/>
      <c r="I401" s="64"/>
      <c r="J401" s="64"/>
      <c r="K401" s="64"/>
      <c r="L401" s="67"/>
      <c r="M401" s="2"/>
    </row>
    <row r="402" spans="1:13" ht="21.75" customHeight="1">
      <c r="A402" s="64"/>
      <c r="B402" s="72"/>
      <c r="C402" s="73"/>
      <c r="D402" s="73"/>
      <c r="E402" s="73"/>
      <c r="F402" s="74"/>
      <c r="G402" s="75"/>
      <c r="H402" s="75"/>
      <c r="I402" s="75"/>
      <c r="J402" s="76"/>
      <c r="K402" s="76"/>
      <c r="L402" s="74"/>
      <c r="M402" s="73"/>
    </row>
    <row r="403" spans="1:13" ht="21.75" customHeight="1">
      <c r="A403" s="73"/>
      <c r="B403" s="77"/>
      <c r="C403" s="73"/>
      <c r="D403" s="73"/>
      <c r="E403" s="73"/>
      <c r="F403" s="74"/>
      <c r="G403" s="78"/>
      <c r="H403" s="78"/>
      <c r="I403" s="78"/>
      <c r="J403" s="76"/>
      <c r="K403" s="75"/>
      <c r="L403" s="74"/>
      <c r="M403" s="73"/>
    </row>
    <row r="404" spans="1:13" ht="21.75" customHeight="1">
      <c r="A404" s="73"/>
      <c r="B404" s="62"/>
      <c r="C404" s="63"/>
      <c r="D404" s="64"/>
      <c r="E404" s="64"/>
      <c r="F404" s="65"/>
      <c r="G404" s="64"/>
      <c r="H404" s="64"/>
      <c r="I404" s="64"/>
      <c r="J404" s="64"/>
      <c r="K404" s="64"/>
      <c r="L404" s="67"/>
      <c r="M404" s="2"/>
    </row>
    <row r="405" spans="1:13" ht="21.75" customHeight="1">
      <c r="A405" s="64"/>
      <c r="B405" s="62"/>
      <c r="C405" s="63"/>
      <c r="D405" s="64"/>
      <c r="E405" s="64"/>
      <c r="F405" s="65"/>
      <c r="G405" s="64"/>
      <c r="H405" s="64"/>
      <c r="I405" s="64"/>
      <c r="J405" s="64"/>
      <c r="K405" s="64"/>
      <c r="L405" s="67"/>
      <c r="M405" s="2"/>
    </row>
    <row r="406" spans="1:13" ht="21.75" customHeight="1">
      <c r="A406" s="64"/>
      <c r="B406" s="62"/>
      <c r="C406" s="63"/>
      <c r="D406" s="64"/>
      <c r="E406" s="64"/>
      <c r="F406" s="65"/>
      <c r="G406" s="64"/>
      <c r="H406" s="64"/>
      <c r="I406" s="64"/>
      <c r="J406" s="64"/>
      <c r="K406" s="64"/>
      <c r="L406" s="67"/>
      <c r="M406" s="2"/>
    </row>
    <row r="407" spans="1:13" ht="21.75" customHeight="1">
      <c r="A407" s="64"/>
      <c r="B407" s="62"/>
      <c r="D407" s="64"/>
      <c r="E407" s="64"/>
      <c r="F407" s="65"/>
      <c r="G407" s="64"/>
      <c r="H407" s="64"/>
      <c r="I407" s="64"/>
      <c r="J407" s="64"/>
      <c r="K407" s="64"/>
      <c r="L407" s="67"/>
      <c r="M407" s="2"/>
    </row>
    <row r="408" spans="1:13" ht="21.75" customHeight="1">
      <c r="A408" s="64"/>
      <c r="B408" s="62"/>
      <c r="C408" s="63"/>
      <c r="D408" s="64"/>
      <c r="E408" s="64"/>
      <c r="F408" s="65"/>
      <c r="G408" s="64"/>
      <c r="H408" s="64"/>
      <c r="I408" s="64"/>
      <c r="J408" s="64"/>
      <c r="K408" s="64"/>
      <c r="L408" s="67"/>
      <c r="M408" s="2"/>
    </row>
    <row r="409" spans="1:13" ht="21.75" customHeight="1">
      <c r="A409" s="64"/>
      <c r="B409" s="62"/>
      <c r="C409" s="63"/>
      <c r="D409" s="64"/>
      <c r="E409" s="64"/>
      <c r="F409" s="65"/>
      <c r="G409" s="64"/>
      <c r="H409" s="64"/>
      <c r="I409" s="64"/>
      <c r="J409" s="64"/>
      <c r="K409" s="64"/>
      <c r="L409" s="67"/>
      <c r="M409" s="2"/>
    </row>
    <row r="410" spans="1:13" ht="21.75" customHeight="1">
      <c r="A410" s="64"/>
      <c r="B410" s="62"/>
      <c r="C410" s="63"/>
      <c r="D410" s="64"/>
      <c r="E410" s="64"/>
      <c r="F410" s="65"/>
      <c r="G410" s="64"/>
      <c r="H410" s="64"/>
      <c r="I410" s="64"/>
      <c r="J410" s="64"/>
      <c r="K410" s="64"/>
      <c r="L410" s="67"/>
      <c r="M410" s="2"/>
    </row>
    <row r="411" spans="1:13" ht="21.75" customHeight="1">
      <c r="A411" s="64"/>
      <c r="B411" s="62"/>
      <c r="C411" s="63"/>
      <c r="D411" s="64"/>
      <c r="E411" s="64"/>
      <c r="F411" s="65"/>
      <c r="G411" s="64"/>
      <c r="H411" s="64"/>
      <c r="I411" s="64"/>
      <c r="J411" s="64"/>
      <c r="K411" s="64"/>
      <c r="L411" s="67"/>
      <c r="M411" s="2"/>
    </row>
    <row r="412" spans="1:13" ht="21.75" customHeight="1">
      <c r="A412" s="64"/>
      <c r="B412" s="80"/>
      <c r="C412" s="63"/>
      <c r="D412" s="64"/>
      <c r="E412" s="64"/>
      <c r="F412" s="65"/>
      <c r="G412" s="64"/>
      <c r="H412" s="64"/>
      <c r="I412" s="64"/>
      <c r="J412" s="64"/>
      <c r="K412" s="64"/>
      <c r="L412" s="67"/>
      <c r="M412" s="2"/>
    </row>
    <row r="413" spans="1:13" ht="21.75" customHeight="1">
      <c r="A413" s="64"/>
      <c r="B413" s="62"/>
      <c r="C413" s="63"/>
      <c r="D413" s="64"/>
      <c r="E413" s="64"/>
      <c r="F413" s="65"/>
      <c r="G413" s="64"/>
      <c r="H413" s="64"/>
      <c r="I413" s="64"/>
      <c r="J413" s="64"/>
      <c r="K413" s="64"/>
      <c r="L413" s="67"/>
      <c r="M413" s="2"/>
    </row>
    <row r="414" spans="1:13" ht="21.75" customHeight="1">
      <c r="A414" s="64"/>
      <c r="B414" s="62"/>
      <c r="C414" s="63"/>
      <c r="D414" s="64"/>
      <c r="E414" s="64"/>
      <c r="F414" s="65"/>
      <c r="G414" s="64"/>
      <c r="H414" s="64"/>
      <c r="I414" s="64"/>
      <c r="J414" s="64"/>
      <c r="K414" s="64"/>
      <c r="L414" s="67"/>
      <c r="M414" s="2"/>
    </row>
    <row r="415" spans="1:13" ht="21.75" customHeight="1">
      <c r="A415" s="64"/>
      <c r="B415" s="62"/>
      <c r="C415" s="63"/>
      <c r="D415" s="64"/>
      <c r="E415" s="64"/>
      <c r="F415" s="65"/>
      <c r="G415" s="64"/>
      <c r="H415" s="64"/>
      <c r="I415" s="64"/>
      <c r="J415" s="64"/>
      <c r="K415" s="64"/>
      <c r="L415" s="67"/>
      <c r="M415" s="2"/>
    </row>
    <row r="416" spans="1:13" ht="21.75" customHeight="1">
      <c r="A416" s="64"/>
      <c r="B416" s="62"/>
      <c r="D416" s="64"/>
      <c r="E416" s="64"/>
      <c r="F416" s="65"/>
      <c r="G416" s="64"/>
      <c r="H416" s="64"/>
      <c r="I416" s="64"/>
      <c r="J416" s="64"/>
      <c r="K416" s="64"/>
      <c r="L416" s="67"/>
      <c r="M416" s="2"/>
    </row>
    <row r="417" spans="1:13" ht="21.75" customHeight="1">
      <c r="A417" s="64"/>
      <c r="B417" s="62"/>
      <c r="C417" s="63"/>
      <c r="D417" s="64"/>
      <c r="E417" s="64"/>
      <c r="F417" s="65"/>
      <c r="G417" s="64"/>
      <c r="H417" s="64"/>
      <c r="I417" s="64"/>
      <c r="J417" s="64"/>
      <c r="K417" s="64"/>
      <c r="L417" s="67"/>
      <c r="M417" s="2"/>
    </row>
    <row r="418" spans="1:13" ht="21.75" customHeight="1">
      <c r="A418" s="64"/>
      <c r="B418" s="62"/>
      <c r="C418" s="63"/>
      <c r="D418" s="64"/>
      <c r="E418" s="64"/>
      <c r="F418" s="65"/>
      <c r="G418" s="64"/>
      <c r="H418" s="64"/>
      <c r="I418" s="64"/>
      <c r="J418" s="64"/>
      <c r="K418" s="64"/>
      <c r="L418" s="67"/>
      <c r="M418" s="2"/>
    </row>
    <row r="419" spans="1:13" ht="21.75" customHeight="1">
      <c r="A419" s="64"/>
      <c r="B419" s="80"/>
      <c r="C419" s="63"/>
      <c r="D419" s="64"/>
      <c r="E419" s="64"/>
      <c r="F419" s="65"/>
      <c r="G419" s="64"/>
      <c r="H419" s="64"/>
      <c r="I419" s="64"/>
      <c r="J419" s="64"/>
      <c r="K419" s="64"/>
      <c r="L419" s="67"/>
      <c r="M419" s="2"/>
    </row>
    <row r="420" spans="1:13" ht="21.75" customHeight="1">
      <c r="A420" s="64"/>
      <c r="B420" s="80"/>
      <c r="C420" s="63"/>
      <c r="D420" s="64"/>
      <c r="E420" s="64"/>
      <c r="F420" s="65"/>
      <c r="G420" s="64"/>
      <c r="H420" s="64"/>
      <c r="I420" s="64"/>
      <c r="J420" s="64"/>
      <c r="K420" s="64"/>
      <c r="L420" s="67"/>
      <c r="M420" s="2"/>
    </row>
    <row r="421" spans="1:13" ht="21.75" customHeight="1">
      <c r="A421" s="64"/>
      <c r="B421" s="62"/>
      <c r="C421" s="63"/>
      <c r="D421" s="64"/>
      <c r="E421" s="64"/>
      <c r="F421" s="65"/>
      <c r="G421" s="64"/>
      <c r="H421" s="64"/>
      <c r="I421" s="64"/>
      <c r="J421" s="64"/>
      <c r="K421" s="64"/>
      <c r="L421" s="67"/>
      <c r="M421" s="2"/>
    </row>
    <row r="422" spans="1:13" ht="21.75" customHeight="1">
      <c r="A422" s="64"/>
      <c r="B422" s="62"/>
      <c r="C422" s="63"/>
      <c r="D422" s="64"/>
      <c r="E422" s="64"/>
      <c r="F422" s="65"/>
      <c r="G422" s="64"/>
      <c r="H422" s="64"/>
      <c r="I422" s="64"/>
      <c r="J422" s="64"/>
      <c r="K422" s="64"/>
      <c r="L422" s="67"/>
      <c r="M422" s="2"/>
    </row>
    <row r="423" spans="1:13" ht="21.75" customHeight="1">
      <c r="A423" s="64"/>
      <c r="B423" s="62"/>
      <c r="C423" s="63"/>
      <c r="D423" s="64"/>
      <c r="E423" s="64"/>
      <c r="F423" s="65"/>
      <c r="G423" s="64"/>
      <c r="H423" s="64"/>
      <c r="I423" s="64"/>
      <c r="J423" s="64"/>
      <c r="K423" s="64"/>
      <c r="L423" s="67"/>
      <c r="M423" s="2"/>
    </row>
    <row r="424" spans="1:13" ht="21.75" customHeight="1">
      <c r="A424" s="64"/>
      <c r="B424" s="62"/>
      <c r="C424" s="63"/>
      <c r="D424" s="64"/>
      <c r="E424" s="64"/>
      <c r="F424" s="65"/>
      <c r="G424" s="64"/>
      <c r="H424" s="64"/>
      <c r="I424" s="64"/>
      <c r="J424" s="64"/>
      <c r="K424" s="64"/>
      <c r="L424" s="67"/>
      <c r="M424" s="2"/>
    </row>
    <row r="425" spans="1:13" ht="21.75" customHeight="1">
      <c r="A425" s="64"/>
      <c r="B425" s="62"/>
      <c r="C425" s="63"/>
      <c r="D425" s="64"/>
      <c r="E425" s="64"/>
      <c r="F425" s="65"/>
      <c r="G425" s="64"/>
      <c r="H425" s="64"/>
      <c r="I425" s="64"/>
      <c r="J425" s="64"/>
      <c r="K425" s="64"/>
      <c r="L425" s="67"/>
      <c r="M425" s="2"/>
    </row>
    <row r="426" spans="1:13" ht="21.75" customHeight="1">
      <c r="A426" s="64"/>
      <c r="B426" s="72"/>
      <c r="C426" s="73"/>
      <c r="D426" s="73"/>
      <c r="E426" s="73"/>
      <c r="F426" s="74"/>
      <c r="G426" s="75"/>
      <c r="H426" s="75"/>
      <c r="I426" s="75"/>
      <c r="J426" s="76"/>
      <c r="K426" s="76"/>
      <c r="L426" s="74"/>
      <c r="M426" s="73"/>
    </row>
    <row r="427" spans="1:13" ht="21.75" customHeight="1">
      <c r="A427" s="73"/>
      <c r="B427" s="77"/>
      <c r="C427" s="73"/>
      <c r="D427" s="73"/>
      <c r="E427" s="73"/>
      <c r="F427" s="74"/>
      <c r="G427" s="78"/>
      <c r="H427" s="78"/>
      <c r="I427" s="78"/>
      <c r="J427" s="76"/>
      <c r="K427" s="75"/>
      <c r="L427" s="74"/>
      <c r="M427" s="73"/>
    </row>
    <row r="428" spans="1:13" ht="21.75" customHeight="1">
      <c r="A428" s="73"/>
      <c r="B428" s="62"/>
      <c r="D428" s="64"/>
      <c r="E428" s="64"/>
      <c r="F428" s="65"/>
      <c r="G428" s="64"/>
      <c r="H428" s="64"/>
      <c r="I428" s="64"/>
      <c r="J428" s="64"/>
      <c r="K428" s="64"/>
      <c r="L428" s="67"/>
      <c r="M428" s="2"/>
    </row>
    <row r="429" spans="1:13" ht="21.75" customHeight="1">
      <c r="A429" s="64"/>
      <c r="B429" s="80"/>
      <c r="D429" s="64"/>
      <c r="E429" s="64"/>
      <c r="F429" s="65"/>
      <c r="G429" s="64"/>
      <c r="H429" s="64"/>
      <c r="I429" s="64"/>
      <c r="J429" s="64"/>
      <c r="K429" s="64"/>
      <c r="L429" s="67"/>
      <c r="M429" s="2"/>
    </row>
    <row r="430" spans="1:13" ht="21.75" customHeight="1">
      <c r="A430" s="64"/>
      <c r="B430" s="62"/>
      <c r="D430" s="64"/>
      <c r="E430" s="64"/>
      <c r="F430" s="65"/>
      <c r="G430" s="64"/>
      <c r="H430" s="64"/>
      <c r="I430" s="64"/>
      <c r="J430" s="64"/>
      <c r="K430" s="64"/>
      <c r="L430" s="67"/>
      <c r="M430" s="2"/>
    </row>
    <row r="431" spans="1:13" ht="21.75" customHeight="1">
      <c r="A431" s="64"/>
      <c r="B431" s="62"/>
      <c r="D431" s="64"/>
      <c r="E431" s="64"/>
      <c r="F431" s="65"/>
      <c r="G431" s="64"/>
      <c r="H431" s="64"/>
      <c r="I431" s="64"/>
      <c r="J431" s="64"/>
      <c r="K431" s="64"/>
      <c r="L431" s="67"/>
      <c r="M431" s="2"/>
    </row>
    <row r="432" spans="1:13" ht="21.75" customHeight="1">
      <c r="A432" s="64"/>
      <c r="B432" s="62"/>
      <c r="D432" s="64"/>
      <c r="E432" s="64"/>
      <c r="F432" s="65"/>
      <c r="G432" s="64"/>
      <c r="H432" s="64"/>
      <c r="I432" s="64"/>
      <c r="J432" s="64"/>
      <c r="K432" s="64"/>
      <c r="L432" s="67"/>
      <c r="M432" s="2"/>
    </row>
    <row r="433" spans="1:13" ht="21.75" customHeight="1">
      <c r="A433" s="64"/>
      <c r="B433" s="62"/>
      <c r="D433" s="64"/>
      <c r="E433" s="64"/>
      <c r="F433" s="65"/>
      <c r="G433" s="64"/>
      <c r="H433" s="64"/>
      <c r="I433" s="64"/>
      <c r="J433" s="64"/>
      <c r="K433" s="64"/>
      <c r="L433" s="67"/>
      <c r="M433" s="2"/>
    </row>
    <row r="434" spans="1:13" ht="21.75" customHeight="1">
      <c r="A434" s="64"/>
      <c r="B434" s="62"/>
      <c r="D434" s="64"/>
      <c r="E434" s="64"/>
      <c r="F434" s="65"/>
      <c r="G434" s="64"/>
      <c r="H434" s="64"/>
      <c r="I434" s="64"/>
      <c r="J434" s="64"/>
      <c r="K434" s="64"/>
      <c r="L434" s="67"/>
      <c r="M434" s="2"/>
    </row>
    <row r="435" spans="1:13" ht="21.75" customHeight="1">
      <c r="A435" s="64"/>
      <c r="B435" s="62"/>
      <c r="D435" s="64"/>
      <c r="E435" s="64"/>
      <c r="F435" s="65"/>
      <c r="G435" s="64"/>
      <c r="H435" s="64"/>
      <c r="I435" s="64"/>
      <c r="J435" s="64"/>
      <c r="K435" s="64"/>
      <c r="L435" s="67"/>
      <c r="M435" s="2"/>
    </row>
    <row r="436" spans="1:13" ht="21.75" customHeight="1">
      <c r="A436" s="64"/>
      <c r="B436" s="62"/>
      <c r="D436" s="64"/>
      <c r="E436" s="64"/>
      <c r="F436" s="65"/>
      <c r="G436" s="64"/>
      <c r="H436" s="64"/>
      <c r="I436" s="64"/>
      <c r="J436" s="64"/>
      <c r="K436" s="64"/>
      <c r="L436" s="67"/>
      <c r="M436" s="2"/>
    </row>
    <row r="437" spans="1:13" ht="21.75" customHeight="1">
      <c r="A437" s="64"/>
      <c r="B437" s="62"/>
      <c r="D437" s="64"/>
      <c r="E437" s="64"/>
      <c r="F437" s="65"/>
      <c r="G437" s="64"/>
      <c r="H437" s="64"/>
      <c r="I437" s="64"/>
      <c r="J437" s="64"/>
      <c r="K437" s="64"/>
      <c r="L437" s="67"/>
      <c r="M437" s="2"/>
    </row>
    <row r="438" spans="1:13" ht="21.75" customHeight="1">
      <c r="A438" s="64"/>
      <c r="B438" s="62"/>
      <c r="D438" s="64"/>
      <c r="E438" s="64"/>
      <c r="F438" s="65"/>
      <c r="G438" s="64"/>
      <c r="H438" s="64"/>
      <c r="I438" s="64"/>
      <c r="J438" s="64"/>
      <c r="K438" s="64"/>
      <c r="L438" s="67"/>
      <c r="M438" s="2"/>
    </row>
    <row r="439" spans="1:13" ht="21.75" customHeight="1">
      <c r="A439" s="64"/>
      <c r="B439" s="80"/>
      <c r="C439" s="63"/>
      <c r="D439" s="64"/>
      <c r="E439" s="64"/>
      <c r="F439" s="65"/>
      <c r="G439" s="64"/>
      <c r="H439" s="64"/>
      <c r="I439" s="64"/>
      <c r="J439" s="64"/>
      <c r="K439" s="64"/>
      <c r="L439" s="67"/>
      <c r="M439" s="2"/>
    </row>
    <row r="440" spans="1:13" ht="21.75" customHeight="1">
      <c r="A440" s="64"/>
      <c r="B440" s="62"/>
      <c r="C440" s="63"/>
      <c r="D440" s="64"/>
      <c r="E440" s="64"/>
      <c r="F440" s="65"/>
      <c r="G440" s="64"/>
      <c r="H440" s="64"/>
      <c r="I440" s="64"/>
      <c r="J440" s="64"/>
      <c r="K440" s="64"/>
      <c r="L440" s="67"/>
      <c r="M440" s="2"/>
    </row>
    <row r="441" spans="1:13" ht="21.75" customHeight="1">
      <c r="A441" s="64"/>
      <c r="B441" s="62"/>
      <c r="C441" s="63"/>
      <c r="D441" s="64"/>
      <c r="E441" s="64"/>
      <c r="F441" s="65"/>
      <c r="G441" s="64"/>
      <c r="H441" s="64"/>
      <c r="I441" s="64"/>
      <c r="J441" s="64"/>
      <c r="K441" s="64"/>
      <c r="L441" s="67"/>
      <c r="M441" s="2"/>
    </row>
    <row r="442" spans="1:13" ht="21.75" customHeight="1">
      <c r="A442" s="64"/>
      <c r="B442" s="62"/>
      <c r="C442" s="63"/>
      <c r="D442" s="64"/>
      <c r="E442" s="64"/>
      <c r="F442" s="65"/>
      <c r="G442" s="64"/>
      <c r="H442" s="64"/>
      <c r="I442" s="64"/>
      <c r="J442" s="64"/>
      <c r="K442" s="64"/>
      <c r="L442" s="67"/>
      <c r="M442" s="2"/>
    </row>
    <row r="443" spans="1:13" ht="21.75" customHeight="1">
      <c r="A443" s="64"/>
      <c r="B443" s="80"/>
      <c r="C443" s="63"/>
      <c r="D443" s="64"/>
      <c r="E443" s="64"/>
      <c r="F443" s="65"/>
      <c r="G443" s="64"/>
      <c r="H443" s="64"/>
      <c r="I443" s="64"/>
      <c r="J443" s="64"/>
      <c r="K443" s="64"/>
      <c r="L443" s="67"/>
      <c r="M443" s="2"/>
    </row>
    <row r="444" spans="1:13" ht="21.75" customHeight="1">
      <c r="A444" s="64"/>
      <c r="B444" s="80"/>
      <c r="D444" s="64"/>
      <c r="E444" s="64"/>
      <c r="F444" s="65"/>
      <c r="G444" s="64"/>
      <c r="H444" s="64"/>
      <c r="I444" s="64"/>
      <c r="J444" s="64"/>
      <c r="K444" s="64"/>
      <c r="L444" s="67"/>
      <c r="M444" s="2"/>
    </row>
    <row r="445" spans="1:13" ht="21.75" customHeight="1">
      <c r="A445" s="64"/>
      <c r="B445" s="62"/>
      <c r="D445" s="64"/>
      <c r="E445" s="64"/>
      <c r="F445" s="65"/>
      <c r="G445" s="64"/>
      <c r="H445" s="64"/>
      <c r="I445" s="64"/>
      <c r="J445" s="64"/>
      <c r="K445" s="64"/>
      <c r="L445" s="67"/>
      <c r="M445" s="2"/>
    </row>
    <row r="446" spans="1:13" ht="21.75" customHeight="1">
      <c r="A446" s="64"/>
      <c r="B446" s="80"/>
      <c r="D446" s="64"/>
      <c r="E446" s="64"/>
      <c r="F446" s="65"/>
      <c r="G446" s="64"/>
      <c r="H446" s="64"/>
      <c r="I446" s="64"/>
      <c r="J446" s="64"/>
      <c r="K446" s="64"/>
      <c r="L446" s="67"/>
      <c r="M446" s="2"/>
    </row>
    <row r="447" spans="1:13" ht="21.75" customHeight="1">
      <c r="A447" s="64"/>
      <c r="B447" s="62"/>
      <c r="C447" s="63"/>
      <c r="D447" s="64"/>
      <c r="E447" s="64"/>
      <c r="F447" s="65"/>
      <c r="G447" s="64"/>
      <c r="H447" s="64"/>
      <c r="I447" s="64"/>
      <c r="J447" s="64"/>
      <c r="K447" s="64"/>
      <c r="L447" s="67"/>
      <c r="M447" s="2"/>
    </row>
    <row r="448" spans="1:13" ht="21.75" customHeight="1">
      <c r="A448" s="64"/>
      <c r="B448" s="62"/>
      <c r="C448" s="63"/>
      <c r="D448" s="64"/>
      <c r="E448" s="64"/>
      <c r="F448" s="65"/>
      <c r="G448" s="64"/>
      <c r="H448" s="64"/>
      <c r="I448" s="64"/>
      <c r="J448" s="64"/>
      <c r="K448" s="64"/>
      <c r="L448" s="67"/>
      <c r="M448" s="2"/>
    </row>
    <row r="449" spans="1:13" ht="21.75" customHeight="1">
      <c r="A449" s="64"/>
      <c r="B449" s="62"/>
      <c r="C449" s="63"/>
      <c r="D449" s="64"/>
      <c r="E449" s="64"/>
      <c r="F449" s="65"/>
      <c r="G449" s="64"/>
      <c r="H449" s="64"/>
      <c r="I449" s="64"/>
      <c r="J449" s="64"/>
      <c r="K449" s="64"/>
      <c r="L449" s="67"/>
      <c r="M449" s="2"/>
    </row>
    <row r="450" spans="1:13" ht="21.75" customHeight="1">
      <c r="A450" s="64"/>
      <c r="B450" s="72"/>
      <c r="C450" s="73"/>
      <c r="D450" s="73"/>
      <c r="E450" s="73"/>
      <c r="F450" s="74"/>
      <c r="G450" s="75"/>
      <c r="H450" s="75"/>
      <c r="I450" s="75"/>
      <c r="J450" s="76"/>
      <c r="K450" s="76"/>
      <c r="L450" s="74"/>
      <c r="M450" s="73"/>
    </row>
    <row r="451" spans="1:13" ht="21.75" customHeight="1">
      <c r="A451" s="73"/>
      <c r="B451" s="77"/>
      <c r="C451" s="73"/>
      <c r="D451" s="73"/>
      <c r="E451" s="73"/>
      <c r="F451" s="74"/>
      <c r="G451" s="78"/>
      <c r="H451" s="78"/>
      <c r="I451" s="78"/>
      <c r="J451" s="76"/>
      <c r="K451" s="75"/>
      <c r="L451" s="74"/>
      <c r="M451" s="73"/>
    </row>
    <row r="452" spans="1:13" ht="21.75" customHeight="1">
      <c r="A452" s="73"/>
      <c r="B452" s="62"/>
      <c r="D452" s="64"/>
      <c r="E452" s="64"/>
      <c r="F452" s="65"/>
      <c r="G452" s="64"/>
      <c r="H452" s="64"/>
      <c r="I452" s="64"/>
      <c r="J452" s="64"/>
      <c r="K452" s="64"/>
      <c r="L452" s="67"/>
      <c r="M452" s="2"/>
    </row>
    <row r="453" spans="1:13" ht="21.75" customHeight="1">
      <c r="A453" s="64"/>
      <c r="B453" s="62"/>
      <c r="D453" s="64"/>
      <c r="E453" s="64"/>
      <c r="F453" s="65"/>
      <c r="G453" s="64"/>
      <c r="H453" s="64"/>
      <c r="I453" s="64"/>
      <c r="J453" s="64"/>
      <c r="K453" s="64"/>
      <c r="L453" s="67"/>
      <c r="M453" s="2"/>
    </row>
    <row r="454" spans="1:13" ht="21.75" customHeight="1">
      <c r="A454" s="64"/>
      <c r="B454" s="62"/>
      <c r="D454" s="64"/>
      <c r="E454" s="64"/>
      <c r="F454" s="65"/>
      <c r="G454" s="64"/>
      <c r="H454" s="64"/>
      <c r="I454" s="64"/>
      <c r="J454" s="64"/>
      <c r="K454" s="64"/>
      <c r="L454" s="67"/>
      <c r="M454" s="2"/>
    </row>
    <row r="455" spans="1:13" ht="21.75" customHeight="1">
      <c r="A455" s="64"/>
      <c r="B455" s="62"/>
      <c r="C455" s="63"/>
      <c r="D455" s="64"/>
      <c r="E455" s="64"/>
      <c r="F455" s="65"/>
      <c r="G455" s="64"/>
      <c r="H455" s="64"/>
      <c r="I455" s="64"/>
      <c r="J455" s="64"/>
      <c r="K455" s="64"/>
      <c r="L455" s="67"/>
      <c r="M455" s="2"/>
    </row>
    <row r="456" spans="1:13" ht="21.75" customHeight="1">
      <c r="A456" s="64"/>
      <c r="B456" s="62"/>
      <c r="C456" s="63"/>
      <c r="D456" s="64"/>
      <c r="E456" s="64"/>
      <c r="F456" s="65"/>
      <c r="G456" s="64"/>
      <c r="H456" s="64"/>
      <c r="I456" s="64"/>
      <c r="J456" s="64"/>
      <c r="K456" s="64"/>
      <c r="L456" s="67"/>
      <c r="M456" s="2"/>
    </row>
    <row r="457" spans="1:13" ht="21.75" customHeight="1">
      <c r="A457" s="64"/>
      <c r="B457" s="62"/>
      <c r="C457" s="63"/>
      <c r="D457" s="64"/>
      <c r="E457" s="64"/>
      <c r="F457" s="65"/>
      <c r="G457" s="64"/>
      <c r="H457" s="64"/>
      <c r="I457" s="64"/>
      <c r="J457" s="64"/>
      <c r="K457" s="64"/>
      <c r="L457" s="67"/>
      <c r="M457" s="2"/>
    </row>
    <row r="458" spans="1:13" ht="21.75" customHeight="1">
      <c r="A458" s="64"/>
      <c r="B458" s="62"/>
      <c r="C458" s="63"/>
      <c r="D458" s="64"/>
      <c r="E458" s="64"/>
      <c r="F458" s="65"/>
      <c r="G458" s="64"/>
      <c r="H458" s="64"/>
      <c r="I458" s="64"/>
      <c r="J458" s="64"/>
      <c r="K458" s="64"/>
      <c r="L458" s="67"/>
      <c r="M458" s="2"/>
    </row>
    <row r="459" spans="1:13" ht="21.75" customHeight="1">
      <c r="A459" s="64"/>
      <c r="B459" s="62"/>
      <c r="C459" s="63"/>
      <c r="D459" s="64"/>
      <c r="E459" s="64"/>
      <c r="F459" s="65"/>
      <c r="G459" s="64"/>
      <c r="H459" s="64"/>
      <c r="I459" s="64"/>
      <c r="J459" s="64"/>
      <c r="K459" s="64"/>
      <c r="L459" s="67"/>
      <c r="M459" s="2"/>
    </row>
    <row r="460" spans="1:13" ht="21.75" customHeight="1">
      <c r="A460" s="64"/>
      <c r="B460" s="62"/>
      <c r="C460" s="63"/>
      <c r="D460" s="64"/>
      <c r="E460" s="64"/>
      <c r="F460" s="65"/>
      <c r="G460" s="64"/>
      <c r="H460" s="64"/>
      <c r="I460" s="64"/>
      <c r="J460" s="64"/>
      <c r="K460" s="64"/>
      <c r="L460" s="67"/>
      <c r="M460" s="2"/>
    </row>
    <row r="461" spans="1:13" ht="21.75" customHeight="1">
      <c r="A461" s="64"/>
      <c r="B461" s="62"/>
      <c r="C461" s="63"/>
      <c r="D461" s="64"/>
      <c r="E461" s="64"/>
      <c r="F461" s="65"/>
      <c r="G461" s="64"/>
      <c r="H461" s="64"/>
      <c r="I461" s="64"/>
      <c r="J461" s="64"/>
      <c r="K461" s="64"/>
      <c r="L461" s="67"/>
      <c r="M461" s="2"/>
    </row>
    <row r="462" spans="1:13" ht="21.75" customHeight="1">
      <c r="A462" s="64"/>
      <c r="B462" s="62"/>
      <c r="C462" s="63"/>
      <c r="D462" s="64"/>
      <c r="E462" s="64"/>
      <c r="F462" s="65"/>
      <c r="G462" s="64"/>
      <c r="H462" s="64"/>
      <c r="I462" s="64"/>
      <c r="J462" s="64"/>
      <c r="K462" s="64"/>
      <c r="L462" s="67"/>
      <c r="M462" s="2"/>
    </row>
    <row r="463" spans="1:13" ht="21.75" customHeight="1">
      <c r="A463" s="64"/>
      <c r="B463" s="62"/>
      <c r="D463" s="64"/>
      <c r="E463" s="64"/>
      <c r="F463" s="65"/>
      <c r="G463" s="64"/>
      <c r="H463" s="64"/>
      <c r="I463" s="64"/>
      <c r="J463" s="64"/>
      <c r="K463" s="64"/>
      <c r="L463" s="67"/>
      <c r="M463" s="2"/>
    </row>
    <row r="464" spans="1:13" ht="21.75" customHeight="1">
      <c r="A464" s="64"/>
      <c r="B464" s="62"/>
      <c r="D464" s="64"/>
      <c r="E464" s="64"/>
      <c r="F464" s="65"/>
      <c r="G464" s="64"/>
      <c r="H464" s="64"/>
      <c r="I464" s="64"/>
      <c r="J464" s="64"/>
      <c r="K464" s="64"/>
      <c r="L464" s="67"/>
      <c r="M464" s="2"/>
    </row>
    <row r="465" spans="1:13" ht="21.75" customHeight="1">
      <c r="A465" s="64"/>
      <c r="B465" s="62"/>
      <c r="D465" s="64"/>
      <c r="E465" s="64"/>
      <c r="F465" s="65"/>
      <c r="G465" s="64"/>
      <c r="H465" s="64"/>
      <c r="I465" s="64"/>
      <c r="J465" s="64"/>
      <c r="K465" s="64"/>
      <c r="L465" s="67"/>
      <c r="M465" s="2"/>
    </row>
    <row r="466" spans="1:13" ht="21.75" customHeight="1">
      <c r="A466" s="64"/>
      <c r="B466" s="80"/>
      <c r="D466" s="64"/>
      <c r="E466" s="64"/>
      <c r="F466" s="65"/>
      <c r="G466" s="64"/>
      <c r="H466" s="64"/>
      <c r="I466" s="64"/>
      <c r="J466" s="64"/>
      <c r="K466" s="64"/>
      <c r="L466" s="67"/>
      <c r="M466" s="62"/>
    </row>
    <row r="467" spans="1:13" ht="21.75" customHeight="1">
      <c r="A467" s="64"/>
      <c r="B467" s="62"/>
      <c r="D467" s="64"/>
      <c r="E467" s="64"/>
      <c r="F467" s="65"/>
      <c r="G467" s="64"/>
      <c r="H467" s="64"/>
      <c r="I467" s="64"/>
      <c r="J467" s="64"/>
      <c r="K467" s="64"/>
      <c r="L467" s="67"/>
      <c r="M467" s="2"/>
    </row>
    <row r="468" spans="1:13" ht="21.75" customHeight="1">
      <c r="A468" s="64"/>
      <c r="B468" s="62"/>
      <c r="D468" s="64"/>
      <c r="E468" s="64"/>
      <c r="F468" s="65"/>
      <c r="G468" s="64"/>
      <c r="H468" s="64"/>
      <c r="I468" s="64"/>
      <c r="J468" s="64"/>
      <c r="K468" s="64"/>
      <c r="L468" s="67"/>
      <c r="M468" s="2"/>
    </row>
    <row r="469" spans="1:13" ht="21.75" customHeight="1">
      <c r="A469" s="64"/>
      <c r="B469" s="62"/>
      <c r="D469" s="64"/>
      <c r="E469" s="64"/>
      <c r="F469" s="65"/>
      <c r="G469" s="64"/>
      <c r="H469" s="64"/>
      <c r="I469" s="64"/>
      <c r="J469" s="64"/>
      <c r="K469" s="64"/>
      <c r="L469" s="67"/>
      <c r="M469" s="2"/>
    </row>
    <row r="470" spans="1:13" ht="21.75" customHeight="1">
      <c r="A470" s="64"/>
      <c r="B470" s="62"/>
      <c r="D470" s="64"/>
      <c r="E470" s="64"/>
      <c r="F470" s="65"/>
      <c r="G470" s="64"/>
      <c r="H470" s="64"/>
      <c r="I470" s="64"/>
      <c r="J470" s="64"/>
      <c r="K470" s="64"/>
      <c r="L470" s="67"/>
      <c r="M470" s="2"/>
    </row>
    <row r="471" spans="1:13" ht="21.75" customHeight="1">
      <c r="A471" s="64"/>
      <c r="B471" s="62"/>
      <c r="D471" s="64"/>
      <c r="E471" s="64"/>
      <c r="F471" s="65"/>
      <c r="G471" s="64"/>
      <c r="H471" s="64"/>
      <c r="I471" s="64"/>
      <c r="J471" s="64"/>
      <c r="K471" s="64"/>
      <c r="L471" s="67"/>
      <c r="M471" s="2"/>
    </row>
    <row r="472" spans="1:13" ht="21.75" customHeight="1">
      <c r="A472" s="64"/>
      <c r="B472" s="62"/>
      <c r="D472" s="64"/>
      <c r="E472" s="64"/>
      <c r="F472" s="65"/>
      <c r="G472" s="64"/>
      <c r="H472" s="64"/>
      <c r="I472" s="64"/>
      <c r="J472" s="64"/>
      <c r="K472" s="64"/>
      <c r="L472" s="67"/>
      <c r="M472" s="2"/>
    </row>
    <row r="473" spans="1:13" ht="21.75" customHeight="1">
      <c r="A473" s="64"/>
      <c r="B473" s="62"/>
      <c r="C473" s="63"/>
      <c r="D473" s="64"/>
      <c r="E473" s="64"/>
      <c r="F473" s="65"/>
      <c r="G473" s="64"/>
      <c r="H473" s="64"/>
      <c r="I473" s="64"/>
      <c r="J473" s="64"/>
      <c r="K473" s="64"/>
      <c r="L473" s="67"/>
      <c r="M473" s="2"/>
    </row>
    <row r="474" spans="1:13" ht="21.75" customHeight="1">
      <c r="A474" s="64"/>
      <c r="B474" s="72"/>
      <c r="C474" s="73"/>
      <c r="D474" s="73"/>
      <c r="E474" s="73"/>
      <c r="F474" s="74"/>
      <c r="G474" s="75"/>
      <c r="H474" s="75"/>
      <c r="I474" s="75"/>
      <c r="J474" s="76"/>
      <c r="K474" s="76"/>
      <c r="L474" s="74"/>
      <c r="M474" s="73"/>
    </row>
    <row r="475" spans="1:13" ht="21.75" customHeight="1">
      <c r="A475" s="73"/>
      <c r="B475" s="77"/>
      <c r="C475" s="73"/>
      <c r="D475" s="73"/>
      <c r="E475" s="73"/>
      <c r="F475" s="74"/>
      <c r="G475" s="78"/>
      <c r="H475" s="78"/>
      <c r="I475" s="78"/>
      <c r="J475" s="76"/>
      <c r="K475" s="75"/>
      <c r="L475" s="74"/>
      <c r="M475" s="73"/>
    </row>
    <row r="476" spans="1:13" ht="21.75" customHeight="1">
      <c r="A476" s="73"/>
      <c r="B476" s="62"/>
      <c r="C476" s="63"/>
      <c r="D476" s="64"/>
      <c r="E476" s="64"/>
      <c r="F476" s="65"/>
      <c r="G476" s="64"/>
      <c r="H476" s="64"/>
      <c r="I476" s="64"/>
      <c r="J476" s="64"/>
      <c r="K476" s="64"/>
      <c r="L476" s="67"/>
      <c r="M476" s="2"/>
    </row>
    <row r="477" spans="1:13" ht="21.75" customHeight="1">
      <c r="A477" s="64"/>
      <c r="B477" s="80"/>
      <c r="C477" s="63"/>
      <c r="D477" s="64"/>
      <c r="E477" s="64"/>
      <c r="F477" s="65"/>
      <c r="G477" s="64"/>
      <c r="H477" s="64"/>
      <c r="I477" s="64"/>
      <c r="J477" s="64"/>
      <c r="K477" s="64"/>
      <c r="L477" s="67"/>
      <c r="M477" s="2"/>
    </row>
    <row r="478" spans="1:13" ht="21.75" customHeight="1">
      <c r="A478" s="64"/>
      <c r="B478" s="62"/>
      <c r="C478" s="63"/>
      <c r="D478" s="64"/>
      <c r="E478" s="64"/>
      <c r="F478" s="65"/>
      <c r="G478" s="64"/>
      <c r="H478" s="64"/>
      <c r="I478" s="64"/>
      <c r="J478" s="64"/>
      <c r="K478" s="64"/>
      <c r="L478" s="67"/>
      <c r="M478" s="2"/>
    </row>
    <row r="479" spans="1:13" ht="21.75" customHeight="1">
      <c r="A479" s="64"/>
      <c r="B479" s="62"/>
      <c r="C479" s="63"/>
      <c r="D479" s="64"/>
      <c r="E479" s="64"/>
      <c r="F479" s="65"/>
      <c r="G479" s="64"/>
      <c r="H479" s="64"/>
      <c r="I479" s="64"/>
      <c r="J479" s="64"/>
      <c r="K479" s="64"/>
      <c r="L479" s="67"/>
      <c r="M479" s="2"/>
    </row>
    <row r="480" spans="1:13" ht="21.75" customHeight="1">
      <c r="A480" s="64"/>
      <c r="B480" s="62"/>
      <c r="C480" s="63"/>
      <c r="D480" s="64"/>
      <c r="E480" s="64"/>
      <c r="F480" s="65"/>
      <c r="G480" s="64"/>
      <c r="H480" s="64"/>
      <c r="I480" s="64"/>
      <c r="J480" s="64"/>
      <c r="K480" s="64"/>
      <c r="L480" s="67"/>
      <c r="M480" s="2"/>
    </row>
    <row r="481" spans="1:13" ht="21.75" customHeight="1">
      <c r="A481" s="64"/>
      <c r="B481" s="62"/>
      <c r="C481" s="63"/>
      <c r="D481" s="64"/>
      <c r="E481" s="64"/>
      <c r="F481" s="65"/>
      <c r="G481" s="64"/>
      <c r="H481" s="64"/>
      <c r="I481" s="64"/>
      <c r="J481" s="64"/>
      <c r="K481" s="64"/>
      <c r="L481" s="67"/>
      <c r="M481" s="2"/>
    </row>
    <row r="482" spans="1:13" ht="21.75" customHeight="1">
      <c r="A482" s="64"/>
      <c r="B482" s="62"/>
      <c r="C482" s="63"/>
      <c r="D482" s="64"/>
      <c r="E482" s="64"/>
      <c r="F482" s="65"/>
      <c r="G482" s="64"/>
      <c r="H482" s="64"/>
      <c r="I482" s="64"/>
      <c r="J482" s="64"/>
      <c r="K482" s="64"/>
      <c r="L482" s="67"/>
      <c r="M482" s="2"/>
    </row>
    <row r="483" spans="1:13" ht="21.75" customHeight="1">
      <c r="A483" s="64"/>
      <c r="B483" s="80"/>
      <c r="C483" s="82"/>
      <c r="D483" s="64"/>
      <c r="E483" s="64"/>
      <c r="F483" s="65"/>
      <c r="G483" s="64"/>
      <c r="H483" s="64"/>
      <c r="I483" s="64"/>
      <c r="J483" s="64"/>
      <c r="K483" s="64"/>
      <c r="L483" s="67"/>
      <c r="M483" s="2"/>
    </row>
    <row r="484" spans="1:13" ht="21.75" customHeight="1">
      <c r="A484" s="64"/>
      <c r="B484" s="62"/>
      <c r="D484" s="64"/>
      <c r="E484" s="64"/>
      <c r="F484" s="65"/>
      <c r="G484" s="64"/>
      <c r="H484" s="64"/>
      <c r="I484" s="64"/>
      <c r="J484" s="64"/>
      <c r="K484" s="64"/>
      <c r="L484" s="67"/>
      <c r="M484" s="2"/>
    </row>
    <row r="485" spans="1:13" ht="21.75" customHeight="1">
      <c r="A485" s="64"/>
      <c r="B485" s="80"/>
      <c r="D485" s="64"/>
      <c r="E485" s="64"/>
      <c r="F485" s="65"/>
      <c r="G485" s="64"/>
      <c r="H485" s="64"/>
      <c r="I485" s="64"/>
      <c r="J485" s="64"/>
      <c r="K485" s="64"/>
      <c r="L485" s="67"/>
      <c r="M485" s="2"/>
    </row>
    <row r="486" spans="1:13" ht="21.75" customHeight="1">
      <c r="A486" s="64"/>
      <c r="B486" s="62"/>
      <c r="D486" s="64"/>
      <c r="E486" s="64"/>
      <c r="F486" s="65"/>
      <c r="G486" s="64"/>
      <c r="H486" s="64"/>
      <c r="I486" s="64"/>
      <c r="J486" s="64"/>
      <c r="K486" s="64"/>
      <c r="L486" s="67"/>
      <c r="M486" s="2"/>
    </row>
    <row r="487" spans="1:13" ht="21.75" customHeight="1">
      <c r="A487" s="64"/>
      <c r="B487" s="62"/>
      <c r="D487" s="64"/>
      <c r="E487" s="64"/>
      <c r="F487" s="65"/>
      <c r="G487" s="64"/>
      <c r="H487" s="64"/>
      <c r="I487" s="64"/>
      <c r="J487" s="64"/>
      <c r="K487" s="64"/>
      <c r="L487" s="67"/>
      <c r="M487" s="2"/>
    </row>
    <row r="488" spans="1:13" ht="21.75" customHeight="1">
      <c r="A488" s="64"/>
      <c r="B488" s="62"/>
      <c r="D488" s="64"/>
      <c r="E488" s="64"/>
      <c r="F488" s="65"/>
      <c r="G488" s="64"/>
      <c r="H488" s="64"/>
      <c r="I488" s="64"/>
      <c r="J488" s="64"/>
      <c r="K488" s="64"/>
      <c r="L488" s="67"/>
      <c r="M488" s="2"/>
    </row>
    <row r="489" spans="1:13" ht="21.75" customHeight="1">
      <c r="A489" s="64"/>
      <c r="B489" s="62"/>
      <c r="D489" s="64"/>
      <c r="E489" s="64"/>
      <c r="F489" s="65"/>
      <c r="G489" s="64"/>
      <c r="H489" s="64"/>
      <c r="I489" s="64"/>
      <c r="J489" s="64"/>
      <c r="K489" s="64"/>
      <c r="L489" s="67"/>
      <c r="M489" s="2"/>
    </row>
    <row r="490" spans="1:13" ht="21.75" customHeight="1">
      <c r="A490" s="64"/>
      <c r="B490" s="62"/>
      <c r="C490" s="63"/>
      <c r="D490" s="64"/>
      <c r="E490" s="64"/>
      <c r="F490" s="65"/>
      <c r="G490" s="64"/>
      <c r="H490" s="64"/>
      <c r="I490" s="64"/>
      <c r="J490" s="64"/>
      <c r="K490" s="64"/>
      <c r="L490" s="67"/>
      <c r="M490" s="2"/>
    </row>
    <row r="491" spans="1:13" ht="21.75" customHeight="1">
      <c r="A491" s="64"/>
      <c r="B491" s="62"/>
      <c r="C491" s="63"/>
      <c r="D491" s="64"/>
      <c r="E491" s="64"/>
      <c r="F491" s="65"/>
      <c r="G491" s="64"/>
      <c r="H491" s="64"/>
      <c r="I491" s="64"/>
      <c r="J491" s="64"/>
      <c r="K491" s="64"/>
      <c r="L491" s="67"/>
      <c r="M491" s="2"/>
    </row>
    <row r="492" spans="1:13" ht="21.75" customHeight="1">
      <c r="A492" s="64"/>
      <c r="B492" s="62"/>
      <c r="C492" s="63"/>
      <c r="D492" s="64"/>
      <c r="E492" s="64"/>
      <c r="F492" s="65"/>
      <c r="G492" s="64"/>
      <c r="H492" s="64"/>
      <c r="I492" s="64"/>
      <c r="J492" s="64"/>
      <c r="K492" s="64"/>
      <c r="L492" s="67"/>
      <c r="M492" s="2"/>
    </row>
    <row r="493" spans="1:13" ht="21.75" customHeight="1">
      <c r="A493" s="64"/>
      <c r="B493" s="62"/>
      <c r="C493" s="63"/>
      <c r="D493" s="64"/>
      <c r="E493" s="64"/>
      <c r="F493" s="65"/>
      <c r="G493" s="64"/>
      <c r="H493" s="64"/>
      <c r="I493" s="64"/>
      <c r="J493" s="64"/>
      <c r="K493" s="64"/>
      <c r="L493" s="67"/>
      <c r="M493" s="2"/>
    </row>
    <row r="494" spans="1:13" ht="21.75" customHeight="1">
      <c r="A494" s="64"/>
      <c r="B494" s="62"/>
      <c r="C494" s="63"/>
      <c r="D494" s="64"/>
      <c r="E494" s="64"/>
      <c r="F494" s="65"/>
      <c r="G494" s="64"/>
      <c r="H494" s="64"/>
      <c r="I494" s="64"/>
      <c r="J494" s="64"/>
      <c r="K494" s="64"/>
      <c r="L494" s="67"/>
      <c r="M494" s="2"/>
    </row>
    <row r="495" spans="1:13" ht="21.75" customHeight="1">
      <c r="A495" s="64"/>
      <c r="B495" s="80"/>
      <c r="C495" s="63"/>
      <c r="D495" s="64"/>
      <c r="E495" s="64"/>
      <c r="F495" s="65"/>
      <c r="G495" s="64"/>
      <c r="H495" s="64"/>
      <c r="I495" s="64"/>
      <c r="J495" s="64"/>
      <c r="K495" s="64"/>
      <c r="L495" s="67"/>
      <c r="M495" s="2"/>
    </row>
    <row r="496" spans="1:13" ht="21.75" customHeight="1">
      <c r="A496" s="64"/>
      <c r="B496" s="62"/>
      <c r="C496" s="63"/>
      <c r="D496" s="64"/>
      <c r="E496" s="64"/>
      <c r="F496" s="65"/>
      <c r="G496" s="64"/>
      <c r="H496" s="64"/>
      <c r="I496" s="64"/>
      <c r="J496" s="64"/>
      <c r="K496" s="64"/>
      <c r="L496" s="67"/>
      <c r="M496" s="2"/>
    </row>
    <row r="497" spans="1:13" ht="21.75" customHeight="1">
      <c r="A497" s="64"/>
      <c r="B497" s="62"/>
      <c r="C497" s="63"/>
      <c r="D497" s="64"/>
      <c r="E497" s="64"/>
      <c r="F497" s="65"/>
      <c r="G497" s="64"/>
      <c r="H497" s="64"/>
      <c r="I497" s="64"/>
      <c r="J497" s="64"/>
      <c r="K497" s="64"/>
      <c r="L497" s="67"/>
      <c r="M497" s="2"/>
    </row>
    <row r="498" spans="1:13" ht="21.75" customHeight="1">
      <c r="A498" s="64"/>
      <c r="B498" s="72"/>
      <c r="C498" s="73"/>
      <c r="D498" s="73"/>
      <c r="E498" s="73"/>
      <c r="F498" s="74"/>
      <c r="G498" s="75"/>
      <c r="H498" s="75"/>
      <c r="I498" s="75"/>
      <c r="J498" s="76"/>
      <c r="K498" s="76"/>
      <c r="L498" s="74"/>
      <c r="M498" s="73"/>
    </row>
    <row r="499" spans="1:13" ht="21.75" customHeight="1">
      <c r="A499" s="73"/>
      <c r="B499" s="77"/>
      <c r="C499" s="73"/>
      <c r="D499" s="73"/>
      <c r="E499" s="73"/>
      <c r="F499" s="74"/>
      <c r="G499" s="78"/>
      <c r="H499" s="78"/>
      <c r="I499" s="78"/>
      <c r="J499" s="76"/>
      <c r="K499" s="75"/>
      <c r="L499" s="74"/>
      <c r="M499" s="73"/>
    </row>
    <row r="500" spans="1:13" ht="21.75" customHeight="1">
      <c r="A500" s="73"/>
      <c r="B500" s="62"/>
      <c r="D500" s="64"/>
      <c r="E500" s="64"/>
      <c r="F500" s="65"/>
      <c r="G500" s="64"/>
      <c r="H500" s="64"/>
      <c r="I500" s="64"/>
      <c r="J500" s="64"/>
      <c r="K500" s="64"/>
      <c r="L500" s="67"/>
      <c r="M500" s="2"/>
    </row>
    <row r="501" spans="1:13" ht="21.75" customHeight="1">
      <c r="A501" s="64"/>
      <c r="B501" s="62"/>
      <c r="C501" s="63"/>
      <c r="D501" s="64"/>
      <c r="E501" s="64"/>
      <c r="F501" s="65"/>
      <c r="G501" s="64"/>
      <c r="H501" s="64"/>
      <c r="I501" s="64"/>
      <c r="J501" s="64"/>
      <c r="K501" s="64"/>
      <c r="L501" s="67"/>
      <c r="M501" s="2"/>
    </row>
    <row r="502" spans="1:13" ht="21.75" customHeight="1">
      <c r="A502" s="64"/>
      <c r="B502" s="62"/>
      <c r="C502" s="63"/>
      <c r="D502" s="64"/>
      <c r="E502" s="64"/>
      <c r="F502" s="65"/>
      <c r="G502" s="64"/>
      <c r="H502" s="64"/>
      <c r="I502" s="64"/>
      <c r="J502" s="64"/>
      <c r="K502" s="64"/>
      <c r="L502" s="67"/>
      <c r="M502" s="2"/>
    </row>
    <row r="503" spans="1:13" ht="21.75" customHeight="1">
      <c r="A503" s="64"/>
      <c r="B503" s="62"/>
      <c r="C503" s="63"/>
      <c r="D503" s="64"/>
      <c r="E503" s="64"/>
      <c r="F503" s="65"/>
      <c r="G503" s="64"/>
      <c r="H503" s="64"/>
      <c r="I503" s="64"/>
      <c r="J503" s="64"/>
      <c r="K503" s="64"/>
      <c r="L503" s="67"/>
      <c r="M503" s="2"/>
    </row>
    <row r="504" spans="1:13" ht="21.75" customHeight="1">
      <c r="A504" s="64"/>
      <c r="B504" s="62"/>
      <c r="C504" s="63"/>
      <c r="D504" s="64"/>
      <c r="E504" s="64"/>
      <c r="F504" s="65"/>
      <c r="G504" s="64"/>
      <c r="H504" s="64"/>
      <c r="I504" s="64"/>
      <c r="J504" s="64"/>
      <c r="K504" s="64"/>
      <c r="L504" s="67"/>
      <c r="M504" s="2"/>
    </row>
    <row r="505" spans="1:13" ht="21.75" customHeight="1">
      <c r="A505" s="64"/>
      <c r="B505" s="62"/>
      <c r="C505" s="63"/>
      <c r="D505" s="64"/>
      <c r="E505" s="64"/>
      <c r="F505" s="65"/>
      <c r="G505" s="64"/>
      <c r="H505" s="64"/>
      <c r="I505" s="64"/>
      <c r="J505" s="64"/>
      <c r="K505" s="64"/>
      <c r="L505" s="67"/>
      <c r="M505" s="2"/>
    </row>
    <row r="506" spans="1:13" ht="21.75" customHeight="1">
      <c r="A506" s="64"/>
      <c r="B506" s="62"/>
      <c r="C506" s="63"/>
      <c r="D506" s="64"/>
      <c r="E506" s="64"/>
      <c r="F506" s="65"/>
      <c r="G506" s="64"/>
      <c r="H506" s="64"/>
      <c r="I506" s="64"/>
      <c r="J506" s="64"/>
      <c r="K506" s="64"/>
      <c r="L506" s="67"/>
      <c r="M506" s="2"/>
    </row>
    <row r="507" spans="1:13" ht="21.75" customHeight="1">
      <c r="A507" s="64"/>
      <c r="B507" s="62"/>
      <c r="C507" s="63"/>
      <c r="D507" s="64"/>
      <c r="E507" s="64"/>
      <c r="F507" s="65"/>
      <c r="G507" s="64"/>
      <c r="H507" s="64"/>
      <c r="I507" s="64"/>
      <c r="J507" s="64"/>
      <c r="K507" s="64"/>
      <c r="L507" s="67"/>
      <c r="M507" s="2"/>
    </row>
    <row r="508" spans="1:13" ht="21.75" customHeight="1">
      <c r="A508" s="64"/>
      <c r="B508" s="62"/>
      <c r="C508" s="63"/>
      <c r="D508" s="64"/>
      <c r="E508" s="64"/>
      <c r="F508" s="65"/>
      <c r="G508" s="64"/>
      <c r="H508" s="64"/>
      <c r="I508" s="64"/>
      <c r="J508" s="64"/>
      <c r="K508" s="64"/>
      <c r="L508" s="67"/>
      <c r="M508" s="2"/>
    </row>
    <row r="509" spans="1:13" ht="21.75" customHeight="1">
      <c r="A509" s="64"/>
      <c r="B509" s="62"/>
      <c r="C509" s="63"/>
      <c r="D509" s="64"/>
      <c r="E509" s="64"/>
      <c r="F509" s="65"/>
      <c r="G509" s="64"/>
      <c r="H509" s="64"/>
      <c r="I509" s="64"/>
      <c r="J509" s="64"/>
      <c r="K509" s="64"/>
      <c r="L509" s="67"/>
      <c r="M509" s="2"/>
    </row>
    <row r="510" spans="1:13" ht="21.75" customHeight="1">
      <c r="A510" s="64"/>
      <c r="B510" s="62"/>
      <c r="C510" s="63"/>
      <c r="D510" s="64"/>
      <c r="E510" s="64"/>
      <c r="F510" s="65"/>
      <c r="G510" s="64"/>
      <c r="H510" s="64"/>
      <c r="I510" s="64"/>
      <c r="J510" s="64"/>
      <c r="K510" s="64"/>
      <c r="L510" s="67"/>
      <c r="M510" s="2"/>
    </row>
    <row r="511" spans="1:13" ht="21.75" customHeight="1">
      <c r="A511" s="64"/>
      <c r="B511" s="62"/>
      <c r="C511" s="63"/>
      <c r="D511" s="64"/>
      <c r="E511" s="64"/>
      <c r="F511" s="65"/>
      <c r="G511" s="64"/>
      <c r="H511" s="64"/>
      <c r="I511" s="64"/>
      <c r="J511" s="64"/>
      <c r="K511" s="64"/>
      <c r="L511" s="67"/>
      <c r="M511" s="2"/>
    </row>
    <row r="512" spans="1:13" ht="21.75" customHeight="1">
      <c r="A512" s="64"/>
      <c r="B512" s="62"/>
      <c r="C512" s="63"/>
      <c r="D512" s="64"/>
      <c r="E512" s="64"/>
      <c r="F512" s="65"/>
      <c r="G512" s="64"/>
      <c r="H512" s="64"/>
      <c r="I512" s="64"/>
      <c r="J512" s="64"/>
      <c r="K512" s="64"/>
      <c r="L512" s="67"/>
      <c r="M512" s="2"/>
    </row>
    <row r="513" spans="1:13" ht="21.75" customHeight="1">
      <c r="A513" s="64"/>
      <c r="B513" s="80"/>
      <c r="C513" s="63"/>
      <c r="D513" s="64"/>
      <c r="E513" s="64"/>
      <c r="F513" s="65"/>
      <c r="G513" s="64"/>
      <c r="H513" s="64"/>
      <c r="I513" s="64"/>
      <c r="J513" s="64"/>
      <c r="K513" s="64"/>
      <c r="L513" s="67"/>
      <c r="M513" s="2"/>
    </row>
    <row r="514" spans="1:13" ht="21.75" customHeight="1">
      <c r="A514" s="64"/>
      <c r="B514" s="62"/>
      <c r="D514" s="64"/>
      <c r="E514" s="64"/>
      <c r="F514" s="65"/>
      <c r="G514" s="64"/>
      <c r="H514" s="64"/>
      <c r="I514" s="64"/>
      <c r="J514" s="64"/>
      <c r="K514" s="64"/>
      <c r="L514" s="67"/>
      <c r="M514" s="2"/>
    </row>
    <row r="515" spans="1:13" ht="21.75" customHeight="1">
      <c r="A515" s="64"/>
      <c r="B515" s="62"/>
      <c r="D515" s="64"/>
      <c r="E515" s="64"/>
      <c r="F515" s="65"/>
      <c r="G515" s="64"/>
      <c r="H515" s="64"/>
      <c r="I515" s="64"/>
      <c r="J515" s="64"/>
      <c r="K515" s="64"/>
      <c r="L515" s="67"/>
      <c r="M515" s="2"/>
    </row>
    <row r="516" spans="1:13" ht="21.75" customHeight="1">
      <c r="A516" s="64"/>
      <c r="B516" s="80"/>
      <c r="D516" s="64"/>
      <c r="E516" s="64"/>
      <c r="F516" s="65"/>
      <c r="G516" s="64"/>
      <c r="H516" s="64"/>
      <c r="I516" s="64"/>
      <c r="J516" s="64"/>
      <c r="K516" s="64"/>
      <c r="L516" s="67"/>
      <c r="M516" s="2"/>
    </row>
    <row r="517" spans="1:13" ht="21.75" customHeight="1">
      <c r="A517" s="64"/>
      <c r="B517" s="62"/>
      <c r="D517" s="64"/>
      <c r="E517" s="64"/>
      <c r="F517" s="65"/>
      <c r="G517" s="64"/>
      <c r="H517" s="64"/>
      <c r="I517" s="64"/>
      <c r="J517" s="64"/>
      <c r="K517" s="64"/>
      <c r="L517" s="67"/>
      <c r="M517" s="2"/>
    </row>
    <row r="518" spans="1:13" ht="21.75" customHeight="1">
      <c r="A518" s="64"/>
      <c r="B518" s="62"/>
      <c r="D518" s="64"/>
      <c r="E518" s="64"/>
      <c r="F518" s="65"/>
      <c r="G518" s="64"/>
      <c r="H518" s="64"/>
      <c r="I518" s="64"/>
      <c r="J518" s="64"/>
      <c r="K518" s="64"/>
      <c r="L518" s="67"/>
      <c r="M518" s="2"/>
    </row>
    <row r="519" spans="1:13" ht="21.75" customHeight="1">
      <c r="A519" s="64"/>
      <c r="B519" s="62"/>
      <c r="D519" s="64"/>
      <c r="E519" s="64"/>
      <c r="F519" s="65"/>
      <c r="G519" s="64"/>
      <c r="H519" s="64"/>
      <c r="I519" s="64"/>
      <c r="J519" s="64"/>
      <c r="K519" s="64"/>
      <c r="L519" s="67"/>
      <c r="M519" s="2"/>
    </row>
    <row r="520" spans="1:13" ht="21.75" customHeight="1">
      <c r="A520" s="64"/>
      <c r="B520" s="62"/>
      <c r="D520" s="64"/>
      <c r="E520" s="64"/>
      <c r="F520" s="65"/>
      <c r="G520" s="64"/>
      <c r="H520" s="64"/>
      <c r="I520" s="64"/>
      <c r="J520" s="64"/>
      <c r="K520" s="64"/>
      <c r="L520" s="67"/>
      <c r="M520" s="2"/>
    </row>
    <row r="521" spans="1:13" ht="21.75" customHeight="1">
      <c r="A521" s="64"/>
      <c r="B521" s="62"/>
      <c r="D521" s="64"/>
      <c r="E521" s="64"/>
      <c r="F521" s="65"/>
      <c r="G521" s="64"/>
      <c r="H521" s="64"/>
      <c r="I521" s="64"/>
      <c r="J521" s="64"/>
      <c r="K521" s="64"/>
      <c r="L521" s="67"/>
      <c r="M521" s="2"/>
    </row>
    <row r="522" spans="1:13" ht="21.75" customHeight="1">
      <c r="A522" s="64"/>
      <c r="B522" s="72"/>
      <c r="C522" s="73"/>
      <c r="D522" s="73"/>
      <c r="E522" s="73"/>
      <c r="F522" s="74"/>
      <c r="G522" s="75"/>
      <c r="H522" s="75"/>
      <c r="I522" s="75"/>
      <c r="J522" s="76"/>
      <c r="K522" s="76"/>
      <c r="L522" s="74"/>
      <c r="M522" s="73"/>
    </row>
    <row r="523" spans="1:13" ht="21.75" customHeight="1">
      <c r="A523" s="73"/>
      <c r="B523" s="77"/>
      <c r="C523" s="73"/>
      <c r="D523" s="73"/>
      <c r="E523" s="73"/>
      <c r="F523" s="74"/>
      <c r="G523" s="78"/>
      <c r="H523" s="78"/>
      <c r="I523" s="78"/>
      <c r="J523" s="76"/>
      <c r="K523" s="75"/>
      <c r="L523" s="74"/>
      <c r="M523" s="73"/>
    </row>
    <row r="524" spans="1:13" ht="21.75" customHeight="1">
      <c r="A524" s="73"/>
      <c r="B524" s="62"/>
      <c r="C524" s="63"/>
      <c r="D524" s="64"/>
      <c r="E524" s="64"/>
      <c r="F524" s="65"/>
      <c r="G524" s="64"/>
      <c r="H524" s="64"/>
      <c r="I524" s="64"/>
      <c r="J524" s="64"/>
      <c r="K524" s="64"/>
      <c r="L524" s="67"/>
      <c r="M524" s="2"/>
    </row>
    <row r="525" spans="1:13" ht="21.75" customHeight="1">
      <c r="A525" s="64"/>
      <c r="B525" s="62"/>
      <c r="C525" s="63"/>
      <c r="D525" s="64"/>
      <c r="E525" s="64"/>
      <c r="F525" s="65"/>
      <c r="G525" s="64"/>
      <c r="H525" s="64"/>
      <c r="I525" s="64"/>
      <c r="J525" s="64"/>
      <c r="K525" s="64"/>
      <c r="L525" s="67"/>
      <c r="M525" s="2"/>
    </row>
    <row r="526" spans="1:13" ht="21.75" customHeight="1">
      <c r="A526" s="64"/>
      <c r="B526" s="80"/>
      <c r="C526" s="63"/>
      <c r="D526" s="64"/>
      <c r="E526" s="64"/>
      <c r="F526" s="65"/>
      <c r="G526" s="64"/>
      <c r="H526" s="64"/>
      <c r="I526" s="64"/>
      <c r="J526" s="64"/>
      <c r="K526" s="64"/>
      <c r="L526" s="67"/>
      <c r="M526" s="2"/>
    </row>
    <row r="527" spans="1:13" ht="21.75" customHeight="1">
      <c r="A527" s="64"/>
      <c r="B527" s="62"/>
      <c r="C527" s="63"/>
      <c r="D527" s="64"/>
      <c r="E527" s="64"/>
      <c r="F527" s="65"/>
      <c r="G527" s="64"/>
      <c r="H527" s="64"/>
      <c r="I527" s="64"/>
      <c r="J527" s="64"/>
      <c r="K527" s="64"/>
      <c r="L527" s="67"/>
      <c r="M527" s="2"/>
    </row>
    <row r="528" spans="1:13" ht="21.75" customHeight="1">
      <c r="A528" s="64"/>
      <c r="B528" s="62"/>
      <c r="C528" s="63"/>
      <c r="D528" s="64"/>
      <c r="E528" s="64"/>
      <c r="F528" s="65"/>
      <c r="G528" s="64"/>
      <c r="H528" s="64"/>
      <c r="I528" s="64"/>
      <c r="J528" s="64"/>
      <c r="K528" s="64"/>
      <c r="L528" s="67"/>
      <c r="M528" s="2"/>
    </row>
    <row r="529" spans="1:13" ht="21.75" customHeight="1">
      <c r="A529" s="64"/>
      <c r="B529" s="62"/>
      <c r="C529" s="63"/>
      <c r="D529" s="64"/>
      <c r="E529" s="64"/>
      <c r="F529" s="65"/>
      <c r="G529" s="64"/>
      <c r="H529" s="64"/>
      <c r="I529" s="64"/>
      <c r="J529" s="64"/>
      <c r="K529" s="64"/>
      <c r="L529" s="67"/>
      <c r="M529" s="2"/>
    </row>
    <row r="530" spans="1:13" ht="21.75" customHeight="1">
      <c r="A530" s="64"/>
      <c r="B530" s="62"/>
      <c r="C530" s="63"/>
      <c r="D530" s="64"/>
      <c r="E530" s="64"/>
      <c r="F530" s="65"/>
      <c r="G530" s="64"/>
      <c r="H530" s="64"/>
      <c r="I530" s="64"/>
      <c r="J530" s="64"/>
      <c r="K530" s="64"/>
      <c r="L530" s="67"/>
      <c r="M530" s="2"/>
    </row>
    <row r="531" spans="1:13" ht="21.75" customHeight="1">
      <c r="A531" s="64"/>
      <c r="B531" s="62"/>
      <c r="C531" s="63"/>
      <c r="D531" s="64"/>
      <c r="E531" s="64"/>
      <c r="F531" s="65"/>
      <c r="G531" s="64"/>
      <c r="H531" s="64"/>
      <c r="I531" s="64"/>
      <c r="J531" s="64"/>
      <c r="K531" s="64"/>
      <c r="L531" s="67"/>
      <c r="M531" s="2"/>
    </row>
    <row r="532" spans="1:13" ht="21.75" customHeight="1">
      <c r="A532" s="64"/>
      <c r="B532" s="62"/>
      <c r="C532" s="63"/>
      <c r="D532" s="64"/>
      <c r="E532" s="64"/>
      <c r="F532" s="65"/>
      <c r="G532" s="64"/>
      <c r="H532" s="64"/>
      <c r="I532" s="64"/>
      <c r="J532" s="64"/>
      <c r="K532" s="64"/>
      <c r="L532" s="67"/>
      <c r="M532" s="2"/>
    </row>
    <row r="533" spans="1:13" ht="21.75" customHeight="1">
      <c r="A533" s="64"/>
      <c r="B533" s="62"/>
      <c r="C533" s="63"/>
      <c r="D533" s="64"/>
      <c r="E533" s="64"/>
      <c r="F533" s="65"/>
      <c r="G533" s="64"/>
      <c r="H533" s="64"/>
      <c r="I533" s="64"/>
      <c r="J533" s="64"/>
      <c r="K533" s="64"/>
      <c r="L533" s="67"/>
      <c r="M533" s="2"/>
    </row>
    <row r="534" spans="1:13" ht="21.75" customHeight="1">
      <c r="A534" s="64"/>
      <c r="B534" s="62"/>
      <c r="C534" s="63"/>
      <c r="D534" s="64"/>
      <c r="E534" s="64"/>
      <c r="F534" s="65"/>
      <c r="G534" s="64"/>
      <c r="H534" s="64"/>
      <c r="I534" s="64"/>
      <c r="J534" s="64"/>
      <c r="K534" s="64"/>
      <c r="L534" s="67"/>
      <c r="M534" s="2"/>
    </row>
    <row r="535" spans="1:13" ht="21.75" customHeight="1">
      <c r="A535" s="64"/>
      <c r="B535" s="80"/>
      <c r="C535" s="63"/>
      <c r="D535" s="64"/>
      <c r="E535" s="64"/>
      <c r="F535" s="65"/>
      <c r="G535" s="64"/>
      <c r="H535" s="64"/>
      <c r="I535" s="64"/>
      <c r="J535" s="64"/>
      <c r="K535" s="64"/>
      <c r="L535" s="67"/>
      <c r="M535" s="2"/>
    </row>
    <row r="536" spans="1:13" ht="21.75" customHeight="1">
      <c r="A536" s="64"/>
      <c r="B536" s="62"/>
      <c r="C536" s="63"/>
      <c r="D536" s="64"/>
      <c r="E536" s="64"/>
      <c r="F536" s="65"/>
      <c r="G536" s="64"/>
      <c r="H536" s="64"/>
      <c r="I536" s="64"/>
      <c r="J536" s="64"/>
      <c r="K536" s="64"/>
      <c r="L536" s="67"/>
      <c r="M536" s="2"/>
    </row>
    <row r="537" spans="1:13" ht="21.75" customHeight="1">
      <c r="A537" s="64"/>
      <c r="B537" s="62"/>
      <c r="C537" s="63"/>
      <c r="D537" s="64"/>
      <c r="E537" s="64"/>
      <c r="F537" s="65"/>
      <c r="G537" s="64"/>
      <c r="H537" s="64"/>
      <c r="I537" s="64"/>
      <c r="J537" s="64"/>
      <c r="K537" s="64"/>
      <c r="L537" s="67"/>
      <c r="M537" s="2"/>
    </row>
    <row r="538" spans="1:13" ht="21.75" customHeight="1">
      <c r="A538" s="64"/>
      <c r="B538" s="62"/>
      <c r="C538" s="63"/>
      <c r="D538" s="64"/>
      <c r="E538" s="64"/>
      <c r="F538" s="65"/>
      <c r="G538" s="64"/>
      <c r="H538" s="64"/>
      <c r="I538" s="64"/>
      <c r="J538" s="64"/>
      <c r="K538" s="64"/>
      <c r="L538" s="67"/>
      <c r="M538" s="2"/>
    </row>
    <row r="539" spans="1:13" ht="21.75" customHeight="1">
      <c r="A539" s="64"/>
      <c r="B539" s="62"/>
      <c r="C539" s="63"/>
      <c r="D539" s="64"/>
      <c r="E539" s="64"/>
      <c r="F539" s="65"/>
      <c r="G539" s="64"/>
      <c r="H539" s="64"/>
      <c r="I539" s="64"/>
      <c r="J539" s="64"/>
      <c r="K539" s="64"/>
      <c r="L539" s="67"/>
      <c r="M539" s="2"/>
    </row>
    <row r="540" spans="1:13" ht="21.75" customHeight="1">
      <c r="A540" s="64"/>
      <c r="B540" s="62"/>
      <c r="C540" s="63"/>
      <c r="D540" s="64"/>
      <c r="E540" s="64"/>
      <c r="F540" s="65"/>
      <c r="G540" s="64"/>
      <c r="H540" s="64"/>
      <c r="I540" s="64"/>
      <c r="J540" s="64"/>
      <c r="K540" s="64"/>
      <c r="L540" s="67"/>
      <c r="M540" s="2"/>
    </row>
    <row r="541" spans="1:13" ht="21.75" customHeight="1">
      <c r="A541" s="64"/>
      <c r="B541" s="62"/>
      <c r="C541" s="63"/>
      <c r="D541" s="64"/>
      <c r="E541" s="64"/>
      <c r="F541" s="65"/>
      <c r="G541" s="64"/>
      <c r="H541" s="64"/>
      <c r="I541" s="64"/>
      <c r="J541" s="64"/>
      <c r="K541" s="64"/>
      <c r="L541" s="67"/>
      <c r="M541" s="2"/>
    </row>
    <row r="542" spans="1:13" ht="21.75" customHeight="1">
      <c r="A542" s="64"/>
      <c r="B542" s="62"/>
      <c r="C542" s="63"/>
      <c r="D542" s="64"/>
      <c r="E542" s="64"/>
      <c r="F542" s="65"/>
      <c r="G542" s="64"/>
      <c r="H542" s="64"/>
      <c r="I542" s="64"/>
      <c r="J542" s="64"/>
      <c r="K542" s="64"/>
      <c r="L542" s="67"/>
      <c r="M542" s="2"/>
    </row>
    <row r="543" spans="1:13" ht="21.75" customHeight="1">
      <c r="A543" s="64"/>
      <c r="B543" s="62"/>
      <c r="D543" s="64"/>
      <c r="E543" s="64"/>
      <c r="F543" s="65"/>
      <c r="G543" s="64"/>
      <c r="H543" s="64"/>
      <c r="I543" s="64"/>
      <c r="J543" s="64"/>
      <c r="K543" s="64"/>
      <c r="L543" s="67"/>
      <c r="M543" s="2"/>
    </row>
    <row r="544" spans="1:13" ht="21.75" customHeight="1">
      <c r="A544" s="64"/>
      <c r="B544" s="62"/>
      <c r="D544" s="64"/>
      <c r="E544" s="64"/>
      <c r="F544" s="65"/>
      <c r="G544" s="64"/>
      <c r="H544" s="64"/>
      <c r="I544" s="64"/>
      <c r="J544" s="64"/>
      <c r="K544" s="64"/>
      <c r="L544" s="67"/>
      <c r="M544" s="2"/>
    </row>
    <row r="545" spans="1:13" ht="21.75" customHeight="1">
      <c r="A545" s="64"/>
      <c r="B545" s="62"/>
      <c r="D545" s="64"/>
      <c r="E545" s="64"/>
      <c r="F545" s="65"/>
      <c r="G545" s="64"/>
      <c r="H545" s="64"/>
      <c r="I545" s="64"/>
      <c r="J545" s="64"/>
      <c r="K545" s="64"/>
      <c r="L545" s="67"/>
      <c r="M545" s="2"/>
    </row>
    <row r="546" spans="1:13" ht="21.75" customHeight="1">
      <c r="A546" s="64"/>
      <c r="B546" s="72"/>
      <c r="C546" s="73"/>
      <c r="D546" s="73"/>
      <c r="E546" s="73"/>
      <c r="F546" s="74"/>
      <c r="G546" s="75"/>
      <c r="H546" s="75"/>
      <c r="I546" s="75"/>
      <c r="J546" s="76"/>
      <c r="K546" s="76"/>
      <c r="L546" s="74"/>
      <c r="M546" s="73"/>
    </row>
    <row r="547" spans="1:13" ht="21.75" customHeight="1">
      <c r="A547" s="73"/>
      <c r="B547" s="77"/>
      <c r="C547" s="73"/>
      <c r="D547" s="73"/>
      <c r="E547" s="73"/>
      <c r="F547" s="74"/>
      <c r="G547" s="78"/>
      <c r="H547" s="78"/>
      <c r="I547" s="78"/>
      <c r="J547" s="76"/>
      <c r="K547" s="75"/>
      <c r="L547" s="74"/>
      <c r="M547" s="73"/>
    </row>
    <row r="548" spans="1:13" ht="21.75" customHeight="1">
      <c r="A548" s="73"/>
      <c r="B548" s="62"/>
      <c r="D548" s="64"/>
      <c r="E548" s="64"/>
      <c r="F548" s="65"/>
      <c r="G548" s="64"/>
      <c r="H548" s="64"/>
      <c r="I548" s="64"/>
      <c r="J548" s="64"/>
      <c r="K548" s="64"/>
      <c r="L548" s="67"/>
      <c r="M548" s="2"/>
    </row>
    <row r="549" spans="1:13" ht="21.75" customHeight="1">
      <c r="A549" s="64"/>
      <c r="B549" s="62"/>
      <c r="C549" s="63"/>
      <c r="D549" s="64"/>
      <c r="E549" s="64"/>
      <c r="F549" s="65"/>
      <c r="G549" s="64"/>
      <c r="H549" s="64"/>
      <c r="I549" s="64"/>
      <c r="J549" s="64"/>
      <c r="K549" s="64"/>
      <c r="L549" s="67"/>
      <c r="M549" s="2"/>
    </row>
    <row r="550" spans="1:13" ht="21.75" customHeight="1">
      <c r="A550" s="64"/>
      <c r="B550" s="62"/>
      <c r="C550" s="63"/>
      <c r="D550" s="64"/>
      <c r="E550" s="64"/>
      <c r="F550" s="65"/>
      <c r="G550" s="64"/>
      <c r="H550" s="64"/>
      <c r="I550" s="64"/>
      <c r="J550" s="64"/>
      <c r="K550" s="64"/>
      <c r="L550" s="67"/>
      <c r="M550" s="2"/>
    </row>
    <row r="551" spans="1:13" ht="21.75" customHeight="1">
      <c r="A551" s="64"/>
      <c r="B551" s="62"/>
      <c r="C551" s="63"/>
      <c r="D551" s="64"/>
      <c r="E551" s="64"/>
      <c r="F551" s="65"/>
      <c r="G551" s="64"/>
      <c r="H551" s="64"/>
      <c r="I551" s="64"/>
      <c r="J551" s="64"/>
      <c r="K551" s="64"/>
      <c r="L551" s="67"/>
      <c r="M551" s="2"/>
    </row>
    <row r="552" spans="1:13" ht="21.75" customHeight="1">
      <c r="A552" s="64"/>
      <c r="B552" s="62"/>
      <c r="C552" s="84"/>
      <c r="D552" s="64"/>
      <c r="E552" s="64"/>
      <c r="F552" s="86"/>
      <c r="G552" s="64"/>
      <c r="H552" s="64"/>
      <c r="I552" s="64"/>
      <c r="J552" s="64"/>
      <c r="K552" s="64"/>
      <c r="L552" s="67"/>
      <c r="M552" s="2"/>
    </row>
    <row r="553" spans="1:13" ht="21.75" customHeight="1">
      <c r="A553" s="64"/>
      <c r="B553" s="62"/>
      <c r="C553" s="84"/>
      <c r="D553" s="64"/>
      <c r="E553" s="64"/>
      <c r="F553" s="86"/>
      <c r="G553" s="64"/>
      <c r="H553" s="64"/>
      <c r="I553" s="64"/>
      <c r="J553" s="64"/>
      <c r="K553" s="64"/>
      <c r="L553" s="67"/>
      <c r="M553" s="2"/>
    </row>
    <row r="554" spans="1:13" ht="21.75" customHeight="1">
      <c r="A554" s="64"/>
      <c r="B554" s="80"/>
      <c r="C554" s="84"/>
      <c r="D554" s="64"/>
      <c r="E554" s="64"/>
      <c r="F554" s="86"/>
      <c r="G554" s="64"/>
      <c r="H554" s="64"/>
      <c r="I554" s="64"/>
      <c r="J554" s="64"/>
      <c r="K554" s="64"/>
      <c r="L554" s="67"/>
      <c r="M554" s="2"/>
    </row>
    <row r="555" spans="1:13" ht="21.75" customHeight="1">
      <c r="A555" s="64"/>
      <c r="B555" s="62"/>
      <c r="C555" s="63"/>
      <c r="D555" s="64"/>
      <c r="E555" s="64"/>
      <c r="F555" s="65"/>
      <c r="G555" s="64"/>
      <c r="H555" s="64"/>
      <c r="I555" s="64"/>
      <c r="J555" s="64"/>
      <c r="K555" s="64"/>
      <c r="L555" s="67"/>
      <c r="M555" s="2"/>
    </row>
    <row r="556" spans="1:13" ht="21.75" customHeight="1">
      <c r="A556" s="64"/>
      <c r="B556" s="62"/>
      <c r="C556" s="84"/>
      <c r="D556" s="64"/>
      <c r="E556" s="64"/>
      <c r="F556" s="86"/>
      <c r="G556" s="64"/>
      <c r="H556" s="64"/>
      <c r="I556" s="64"/>
      <c r="J556" s="64"/>
      <c r="K556" s="64"/>
      <c r="L556" s="67"/>
      <c r="M556" s="2"/>
    </row>
    <row r="557" spans="1:13" ht="21.75" customHeight="1">
      <c r="A557" s="64"/>
      <c r="B557" s="62"/>
      <c r="C557" s="84"/>
      <c r="D557" s="64"/>
      <c r="E557" s="64"/>
      <c r="F557" s="86"/>
      <c r="G557" s="64"/>
      <c r="H557" s="64"/>
      <c r="I557" s="64"/>
      <c r="J557" s="64"/>
      <c r="K557" s="64"/>
      <c r="L557" s="67"/>
      <c r="M557" s="2"/>
    </row>
    <row r="558" spans="1:13" ht="21.75" customHeight="1">
      <c r="A558" s="64"/>
      <c r="B558" s="62"/>
      <c r="C558" s="84"/>
      <c r="D558" s="64"/>
      <c r="E558" s="64"/>
      <c r="F558" s="86"/>
      <c r="G558" s="64"/>
      <c r="H558" s="64"/>
      <c r="I558" s="64"/>
      <c r="J558" s="64"/>
      <c r="K558" s="64"/>
      <c r="L558" s="67"/>
      <c r="M558" s="2"/>
    </row>
    <row r="559" spans="1:13" ht="21.75" customHeight="1">
      <c r="A559" s="64"/>
      <c r="B559" s="80"/>
      <c r="C559" s="84"/>
      <c r="D559" s="64"/>
      <c r="E559" s="64"/>
      <c r="F559" s="86"/>
      <c r="G559" s="64"/>
      <c r="H559" s="64"/>
      <c r="I559" s="64"/>
      <c r="J559" s="64"/>
      <c r="K559" s="64"/>
      <c r="L559" s="67"/>
      <c r="M559" s="2"/>
    </row>
    <row r="560" spans="1:13" ht="21.75" customHeight="1">
      <c r="A560" s="64"/>
      <c r="B560" s="62"/>
      <c r="D560" s="64"/>
      <c r="E560" s="64"/>
      <c r="F560" s="65"/>
      <c r="G560" s="64"/>
      <c r="H560" s="64"/>
      <c r="I560" s="64"/>
      <c r="J560" s="64"/>
      <c r="K560" s="64"/>
      <c r="L560" s="67"/>
      <c r="M560" s="2"/>
    </row>
    <row r="561" spans="1:13" ht="21.75" customHeight="1">
      <c r="A561" s="64"/>
      <c r="B561" s="62"/>
      <c r="C561" s="79"/>
      <c r="D561" s="64"/>
      <c r="E561" s="64"/>
      <c r="F561" s="65"/>
      <c r="G561" s="64"/>
      <c r="H561" s="64"/>
      <c r="I561" s="64"/>
      <c r="J561" s="64"/>
      <c r="K561" s="64"/>
      <c r="L561" s="67"/>
      <c r="M561" s="2"/>
    </row>
    <row r="562" spans="1:13" ht="21.75" customHeight="1">
      <c r="A562" s="64"/>
      <c r="B562" s="62"/>
      <c r="C562" s="79"/>
      <c r="D562" s="64"/>
      <c r="E562" s="64"/>
      <c r="F562" s="65"/>
      <c r="G562" s="64"/>
      <c r="H562" s="64"/>
      <c r="I562" s="64"/>
      <c r="J562" s="64"/>
      <c r="K562" s="64"/>
      <c r="L562" s="67"/>
      <c r="M562" s="2"/>
    </row>
    <row r="563" spans="1:13" ht="21.75" customHeight="1">
      <c r="A563" s="64"/>
      <c r="B563" s="62"/>
      <c r="C563" s="79"/>
      <c r="D563" s="64"/>
      <c r="E563" s="64"/>
      <c r="F563" s="65"/>
      <c r="G563" s="64"/>
      <c r="H563" s="64"/>
      <c r="I563" s="64"/>
      <c r="J563" s="64"/>
      <c r="K563" s="64"/>
      <c r="L563" s="67"/>
      <c r="M563" s="2"/>
    </row>
    <row r="564" spans="1:13" ht="21.75" customHeight="1">
      <c r="A564" s="64"/>
      <c r="B564" s="62"/>
      <c r="C564" s="63"/>
      <c r="D564" s="64"/>
      <c r="E564" s="64"/>
      <c r="F564" s="65"/>
      <c r="G564" s="64"/>
      <c r="H564" s="64"/>
      <c r="I564" s="64"/>
      <c r="J564" s="64"/>
      <c r="K564" s="64"/>
      <c r="L564" s="67"/>
      <c r="M564" s="2"/>
    </row>
    <row r="565" spans="1:13" ht="21.75" customHeight="1">
      <c r="A565" s="64"/>
      <c r="B565" s="62"/>
      <c r="C565" s="63"/>
      <c r="D565" s="64"/>
      <c r="E565" s="64"/>
      <c r="F565" s="65"/>
      <c r="G565" s="64"/>
      <c r="H565" s="64"/>
      <c r="I565" s="64"/>
      <c r="J565" s="64"/>
      <c r="K565" s="64"/>
      <c r="L565" s="67"/>
      <c r="M565" s="2"/>
    </row>
    <row r="566" spans="1:13" ht="21.75" customHeight="1">
      <c r="A566" s="64"/>
      <c r="B566" s="62"/>
      <c r="C566" s="63"/>
      <c r="D566" s="64"/>
      <c r="E566" s="64"/>
      <c r="F566" s="65"/>
      <c r="G566" s="64"/>
      <c r="H566" s="64"/>
      <c r="I566" s="64"/>
      <c r="J566" s="64"/>
      <c r="K566" s="64"/>
      <c r="L566" s="67"/>
      <c r="M566" s="2"/>
    </row>
    <row r="567" spans="1:13" ht="21.75" customHeight="1">
      <c r="A567" s="64"/>
      <c r="B567" s="80"/>
      <c r="C567" s="63"/>
      <c r="D567" s="64"/>
      <c r="E567" s="64"/>
      <c r="F567" s="65"/>
      <c r="G567" s="64"/>
      <c r="H567" s="64"/>
      <c r="I567" s="64"/>
      <c r="J567" s="64"/>
      <c r="K567" s="64"/>
      <c r="L567" s="67"/>
      <c r="M567" s="2"/>
    </row>
    <row r="568" spans="1:13" ht="21.75" customHeight="1">
      <c r="A568" s="64"/>
      <c r="B568" s="62"/>
      <c r="C568" s="63"/>
      <c r="D568" s="64"/>
      <c r="E568" s="64"/>
      <c r="F568" s="65"/>
      <c r="G568" s="64"/>
      <c r="H568" s="64"/>
      <c r="I568" s="64"/>
      <c r="J568" s="64"/>
      <c r="K568" s="64"/>
      <c r="L568" s="67"/>
      <c r="M568" s="2"/>
    </row>
    <row r="569" spans="1:13" ht="21.75" customHeight="1">
      <c r="A569" s="64"/>
      <c r="B569" s="80"/>
      <c r="C569" s="63"/>
      <c r="D569" s="64"/>
      <c r="E569" s="64"/>
      <c r="F569" s="65"/>
      <c r="G569" s="64"/>
      <c r="H569" s="64"/>
      <c r="I569" s="64"/>
      <c r="J569" s="64"/>
      <c r="K569" s="64"/>
      <c r="L569" s="67"/>
      <c r="M569" s="2"/>
    </row>
    <row r="570" spans="1:13" ht="21.75" customHeight="1">
      <c r="A570" s="64"/>
      <c r="B570" s="72"/>
      <c r="C570" s="73"/>
      <c r="D570" s="73"/>
      <c r="E570" s="73"/>
      <c r="F570" s="74"/>
      <c r="G570" s="75"/>
      <c r="H570" s="75"/>
      <c r="I570" s="75"/>
      <c r="J570" s="76"/>
      <c r="K570" s="76"/>
      <c r="L570" s="74"/>
      <c r="M570" s="73"/>
    </row>
    <row r="571" spans="1:13" ht="21.75" customHeight="1">
      <c r="A571" s="73"/>
      <c r="B571" s="77"/>
      <c r="C571" s="73"/>
      <c r="D571" s="73"/>
      <c r="E571" s="73"/>
      <c r="F571" s="74"/>
      <c r="G571" s="78"/>
      <c r="H571" s="78"/>
      <c r="I571" s="78"/>
      <c r="J571" s="76"/>
      <c r="K571" s="75"/>
      <c r="L571" s="74"/>
      <c r="M571" s="73"/>
    </row>
    <row r="572" spans="1:13" ht="21.75" customHeight="1">
      <c r="A572" s="73"/>
      <c r="B572" s="80"/>
      <c r="C572" s="63"/>
      <c r="D572" s="64"/>
      <c r="E572" s="64"/>
      <c r="F572" s="65"/>
      <c r="G572" s="64"/>
      <c r="H572" s="64"/>
      <c r="I572" s="64"/>
      <c r="J572" s="64"/>
      <c r="K572" s="64"/>
      <c r="L572" s="67"/>
      <c r="M572" s="2"/>
    </row>
    <row r="573" spans="1:13" ht="21.75" customHeight="1">
      <c r="A573" s="64"/>
      <c r="B573" s="80"/>
      <c r="C573" s="63"/>
      <c r="D573" s="64"/>
      <c r="E573" s="64"/>
      <c r="F573" s="65"/>
      <c r="G573" s="64"/>
      <c r="H573" s="64"/>
      <c r="I573" s="64"/>
      <c r="J573" s="64"/>
      <c r="K573" s="64"/>
      <c r="L573" s="67"/>
      <c r="M573" s="2"/>
    </row>
    <row r="574" spans="1:13" ht="21.75" customHeight="1">
      <c r="A574" s="64"/>
      <c r="B574" s="80"/>
      <c r="C574" s="63"/>
      <c r="D574" s="64"/>
      <c r="E574" s="64"/>
      <c r="F574" s="65"/>
      <c r="G574" s="64"/>
      <c r="H574" s="64"/>
      <c r="I574" s="64"/>
      <c r="J574" s="64"/>
      <c r="K574" s="64"/>
      <c r="L574" s="67"/>
      <c r="M574" s="2"/>
    </row>
    <row r="575" spans="1:13" ht="21.75" customHeight="1">
      <c r="A575" s="64"/>
      <c r="B575" s="80"/>
      <c r="C575" s="63"/>
      <c r="D575" s="64"/>
      <c r="E575" s="64"/>
      <c r="F575" s="65"/>
      <c r="G575" s="64"/>
      <c r="H575" s="64"/>
      <c r="I575" s="64"/>
      <c r="J575" s="64"/>
      <c r="K575" s="64"/>
      <c r="L575" s="67"/>
      <c r="M575" s="2"/>
    </row>
    <row r="576" spans="1:13" ht="21.75" customHeight="1">
      <c r="A576" s="64"/>
      <c r="B576" s="80"/>
      <c r="C576" s="63"/>
      <c r="D576" s="64"/>
      <c r="E576" s="64"/>
      <c r="F576" s="65"/>
      <c r="G576" s="64"/>
      <c r="H576" s="64"/>
      <c r="I576" s="64"/>
      <c r="J576" s="64"/>
      <c r="K576" s="64"/>
      <c r="L576" s="67"/>
      <c r="M576" s="2"/>
    </row>
    <row r="577" spans="1:13" ht="21.75" customHeight="1">
      <c r="A577" s="64"/>
      <c r="B577" s="80"/>
      <c r="C577" s="63"/>
      <c r="D577" s="64"/>
      <c r="E577" s="64"/>
      <c r="F577" s="65"/>
      <c r="G577" s="64"/>
      <c r="H577" s="64"/>
      <c r="I577" s="64"/>
      <c r="J577" s="64"/>
      <c r="K577" s="64"/>
      <c r="L577" s="67"/>
      <c r="M577" s="2"/>
    </row>
    <row r="578" spans="1:13" ht="21.75" customHeight="1">
      <c r="A578" s="64"/>
      <c r="B578" s="80"/>
      <c r="C578" s="63"/>
      <c r="D578" s="64"/>
      <c r="E578" s="64"/>
      <c r="F578" s="65"/>
      <c r="G578" s="64"/>
      <c r="H578" s="64"/>
      <c r="I578" s="64"/>
      <c r="J578" s="64"/>
      <c r="K578" s="64"/>
      <c r="L578" s="67"/>
      <c r="M578" s="2"/>
    </row>
    <row r="579" spans="1:13" ht="21.75" customHeight="1">
      <c r="A579" s="64"/>
      <c r="B579" s="80"/>
      <c r="C579" s="63"/>
      <c r="D579" s="64"/>
      <c r="E579" s="64"/>
      <c r="F579" s="65"/>
      <c r="G579" s="64"/>
      <c r="H579" s="64"/>
      <c r="I579" s="64"/>
      <c r="J579" s="64"/>
      <c r="K579" s="64"/>
      <c r="L579" s="67"/>
      <c r="M579" s="2"/>
    </row>
    <row r="580" spans="1:13" ht="21.75" customHeight="1">
      <c r="A580" s="64"/>
      <c r="B580" s="80"/>
      <c r="C580" s="63"/>
      <c r="D580" s="64"/>
      <c r="E580" s="64"/>
      <c r="F580" s="65"/>
      <c r="G580" s="64"/>
      <c r="H580" s="64"/>
      <c r="I580" s="64"/>
      <c r="J580" s="64"/>
      <c r="K580" s="64"/>
      <c r="L580" s="67"/>
      <c r="M580" s="2"/>
    </row>
    <row r="581" spans="1:13" ht="21.75" customHeight="1">
      <c r="A581" s="64"/>
      <c r="B581" s="62"/>
      <c r="C581" s="63"/>
      <c r="D581" s="64"/>
      <c r="E581" s="64"/>
      <c r="F581" s="65"/>
      <c r="G581" s="64"/>
      <c r="H581" s="64"/>
      <c r="I581" s="64"/>
      <c r="J581" s="64"/>
      <c r="K581" s="64"/>
      <c r="L581" s="67"/>
      <c r="M581" s="2"/>
    </row>
    <row r="582" spans="1:13" ht="21.75" customHeight="1">
      <c r="A582" s="64"/>
      <c r="B582" s="62"/>
      <c r="C582" s="63"/>
      <c r="D582" s="64"/>
      <c r="E582" s="64"/>
      <c r="F582" s="65"/>
      <c r="G582" s="64"/>
      <c r="H582" s="64"/>
      <c r="I582" s="64"/>
      <c r="J582" s="64"/>
      <c r="K582" s="64"/>
      <c r="L582" s="67"/>
      <c r="M582" s="2"/>
    </row>
    <row r="583" spans="1:13" ht="21.75" customHeight="1">
      <c r="A583" s="64"/>
      <c r="B583" s="62"/>
      <c r="C583" s="63"/>
      <c r="D583" s="64"/>
      <c r="E583" s="64"/>
      <c r="F583" s="65"/>
      <c r="G583" s="64"/>
      <c r="H583" s="64"/>
      <c r="I583" s="64"/>
      <c r="J583" s="64"/>
      <c r="K583" s="64"/>
      <c r="L583" s="67"/>
      <c r="M583" s="2"/>
    </row>
    <row r="584" spans="1:13" ht="21.75" customHeight="1">
      <c r="A584" s="64"/>
      <c r="B584" s="80"/>
      <c r="C584" s="63"/>
      <c r="D584" s="64"/>
      <c r="E584" s="64"/>
      <c r="F584" s="65"/>
      <c r="G584" s="64"/>
      <c r="H584" s="64"/>
      <c r="I584" s="64"/>
      <c r="J584" s="64"/>
      <c r="K584" s="64"/>
      <c r="L584" s="67"/>
      <c r="M584" s="2"/>
    </row>
    <row r="585" spans="1:13" ht="21.75" customHeight="1">
      <c r="A585" s="64"/>
      <c r="B585" s="62"/>
      <c r="C585" s="63"/>
      <c r="D585" s="64"/>
      <c r="E585" s="64"/>
      <c r="F585" s="65"/>
      <c r="G585" s="64"/>
      <c r="H585" s="64"/>
      <c r="I585" s="64"/>
      <c r="J585" s="64"/>
      <c r="K585" s="64"/>
      <c r="L585" s="67"/>
      <c r="M585" s="2"/>
    </row>
    <row r="586" spans="1:13" ht="21.75" customHeight="1">
      <c r="A586" s="64"/>
      <c r="B586" s="80"/>
      <c r="C586" s="63"/>
      <c r="D586" s="64"/>
      <c r="E586" s="64"/>
      <c r="F586" s="65"/>
      <c r="G586" s="64"/>
      <c r="H586" s="64"/>
      <c r="I586" s="64"/>
      <c r="J586" s="64"/>
      <c r="K586" s="64"/>
      <c r="L586" s="67"/>
      <c r="M586" s="2"/>
    </row>
    <row r="587" spans="1:13" ht="21.75" customHeight="1">
      <c r="A587" s="64"/>
      <c r="B587" s="80"/>
      <c r="C587" s="63"/>
      <c r="D587" s="64"/>
      <c r="E587" s="64"/>
      <c r="F587" s="65"/>
      <c r="G587" s="64"/>
      <c r="H587" s="64"/>
      <c r="I587" s="64"/>
      <c r="J587" s="64"/>
      <c r="K587" s="64"/>
      <c r="L587" s="67"/>
      <c r="M587" s="2"/>
    </row>
    <row r="588" spans="1:13" ht="21.75" customHeight="1">
      <c r="A588" s="64"/>
      <c r="B588" s="80"/>
      <c r="C588" s="63"/>
      <c r="D588" s="64"/>
      <c r="E588" s="64"/>
      <c r="F588" s="65"/>
      <c r="G588" s="64"/>
      <c r="H588" s="64"/>
      <c r="I588" s="64"/>
      <c r="J588" s="64"/>
      <c r="K588" s="64"/>
      <c r="L588" s="67"/>
      <c r="M588" s="2"/>
    </row>
    <row r="589" spans="1:13" ht="21.75" customHeight="1">
      <c r="A589" s="64"/>
      <c r="B589" s="62"/>
      <c r="C589" s="63"/>
      <c r="D589" s="64"/>
      <c r="E589" s="64"/>
      <c r="F589" s="65"/>
      <c r="G589" s="64"/>
      <c r="H589" s="64"/>
      <c r="I589" s="64"/>
      <c r="J589" s="64"/>
      <c r="K589" s="64"/>
      <c r="L589" s="67"/>
      <c r="M589" s="2"/>
    </row>
    <row r="590" spans="1:13" ht="21.75" customHeight="1">
      <c r="A590" s="64"/>
      <c r="B590" s="80"/>
      <c r="C590" s="63"/>
      <c r="D590" s="64"/>
      <c r="E590" s="64"/>
      <c r="F590" s="65"/>
      <c r="G590" s="64"/>
      <c r="H590" s="64"/>
      <c r="I590" s="64"/>
      <c r="J590" s="64"/>
      <c r="K590" s="64"/>
      <c r="L590" s="67"/>
      <c r="M590" s="2"/>
    </row>
    <row r="591" spans="1:13" ht="21.75" customHeight="1">
      <c r="A591" s="64"/>
      <c r="B591" s="80"/>
      <c r="C591" s="63"/>
      <c r="D591" s="64"/>
      <c r="E591" s="64"/>
      <c r="F591" s="65"/>
      <c r="G591" s="64"/>
      <c r="H591" s="64"/>
      <c r="I591" s="64"/>
      <c r="J591" s="64"/>
      <c r="K591" s="64"/>
      <c r="L591" s="67"/>
      <c r="M591" s="2"/>
    </row>
    <row r="592" spans="1:13" ht="21.75" customHeight="1">
      <c r="A592" s="64"/>
      <c r="B592" s="80"/>
      <c r="D592" s="64"/>
      <c r="E592" s="64"/>
      <c r="F592" s="65"/>
      <c r="G592" s="64"/>
      <c r="H592" s="64"/>
      <c r="I592" s="64"/>
      <c r="J592" s="64"/>
      <c r="K592" s="64"/>
      <c r="L592" s="67"/>
      <c r="M592" s="2"/>
    </row>
    <row r="593" spans="1:13" ht="21.75" customHeight="1">
      <c r="A593" s="64"/>
      <c r="B593" s="80"/>
      <c r="D593" s="64"/>
      <c r="E593" s="64"/>
      <c r="F593" s="65"/>
      <c r="G593" s="64"/>
      <c r="H593" s="64"/>
      <c r="I593" s="64"/>
      <c r="J593" s="64"/>
      <c r="K593" s="64"/>
      <c r="L593" s="67"/>
      <c r="M593" s="2"/>
    </row>
    <row r="594" spans="1:13" ht="21.75" customHeight="1">
      <c r="A594" s="64"/>
      <c r="B594" s="72"/>
      <c r="C594" s="73"/>
      <c r="D594" s="73"/>
      <c r="E594" s="73"/>
      <c r="F594" s="74"/>
      <c r="G594" s="75"/>
      <c r="H594" s="75"/>
      <c r="I594" s="75"/>
      <c r="J594" s="76"/>
      <c r="K594" s="76"/>
      <c r="L594" s="74"/>
      <c r="M594" s="73"/>
    </row>
    <row r="595" spans="1:13" ht="21.75" customHeight="1">
      <c r="A595" s="73"/>
      <c r="B595" s="77"/>
      <c r="C595" s="73"/>
      <c r="D595" s="73"/>
      <c r="E595" s="73"/>
      <c r="F595" s="74"/>
      <c r="G595" s="78"/>
      <c r="H595" s="78"/>
      <c r="I595" s="78"/>
      <c r="J595" s="76"/>
      <c r="K595" s="75"/>
      <c r="L595" s="74"/>
      <c r="M595" s="73"/>
    </row>
    <row r="596" spans="1:13" ht="21.75" customHeight="1">
      <c r="A596" s="73"/>
      <c r="B596" s="80"/>
      <c r="C596" s="63"/>
      <c r="D596" s="64"/>
      <c r="E596" s="64"/>
      <c r="F596" s="65"/>
      <c r="G596" s="64"/>
      <c r="H596" s="64"/>
      <c r="I596" s="64"/>
      <c r="J596" s="64"/>
      <c r="K596" s="64"/>
      <c r="L596" s="67"/>
      <c r="M596" s="2"/>
    </row>
    <row r="597" spans="1:13" ht="21.75" customHeight="1">
      <c r="A597" s="64"/>
      <c r="B597" s="62"/>
      <c r="C597" s="63"/>
      <c r="D597" s="64"/>
      <c r="E597" s="64"/>
      <c r="F597" s="65"/>
      <c r="G597" s="64"/>
      <c r="H597" s="64"/>
      <c r="I597" s="64"/>
      <c r="J597" s="64"/>
      <c r="K597" s="64"/>
      <c r="L597" s="67"/>
      <c r="M597" s="2"/>
    </row>
    <row r="598" spans="1:13" ht="21.75" customHeight="1">
      <c r="A598" s="64"/>
      <c r="B598" s="62"/>
      <c r="C598" s="82"/>
      <c r="D598" s="64"/>
      <c r="E598" s="64"/>
      <c r="F598" s="65"/>
      <c r="G598" s="64"/>
      <c r="H598" s="64"/>
      <c r="I598" s="64"/>
      <c r="J598" s="64"/>
      <c r="K598" s="64"/>
      <c r="L598" s="67"/>
      <c r="M598" s="2"/>
    </row>
    <row r="599" spans="1:13" ht="21.75" customHeight="1">
      <c r="A599" s="64"/>
      <c r="B599" s="62"/>
      <c r="D599" s="64"/>
      <c r="E599" s="64"/>
      <c r="F599" s="65"/>
      <c r="G599" s="64"/>
      <c r="H599" s="64"/>
      <c r="I599" s="64"/>
      <c r="J599" s="64"/>
      <c r="K599" s="64"/>
      <c r="L599" s="67"/>
      <c r="M599" s="2"/>
    </row>
    <row r="600" spans="1:13" ht="21.75" customHeight="1">
      <c r="A600" s="64"/>
      <c r="B600" s="80"/>
      <c r="D600" s="64"/>
      <c r="E600" s="64"/>
      <c r="F600" s="65"/>
      <c r="G600" s="64"/>
      <c r="H600" s="64"/>
      <c r="I600" s="64"/>
      <c r="J600" s="64"/>
      <c r="K600" s="64"/>
      <c r="L600" s="67"/>
      <c r="M600" s="2"/>
    </row>
    <row r="601" spans="1:13" ht="21.75" customHeight="1">
      <c r="A601" s="64"/>
      <c r="B601" s="80"/>
      <c r="D601" s="64"/>
      <c r="E601" s="64"/>
      <c r="F601" s="65"/>
      <c r="G601" s="64"/>
      <c r="H601" s="64"/>
      <c r="I601" s="64"/>
      <c r="J601" s="64"/>
      <c r="K601" s="64"/>
      <c r="L601" s="67"/>
      <c r="M601" s="2"/>
    </row>
    <row r="602" spans="1:13" ht="21.75" customHeight="1">
      <c r="A602" s="64"/>
      <c r="B602" s="80"/>
      <c r="D602" s="64"/>
      <c r="E602" s="64"/>
      <c r="F602" s="65"/>
      <c r="G602" s="64"/>
      <c r="H602" s="64"/>
      <c r="I602" s="64"/>
      <c r="J602" s="64"/>
      <c r="K602" s="64"/>
      <c r="L602" s="67"/>
      <c r="M602" s="2"/>
    </row>
    <row r="603" spans="1:13" ht="21.75" customHeight="1">
      <c r="A603" s="64"/>
      <c r="B603" s="80"/>
      <c r="D603" s="64"/>
      <c r="E603" s="64"/>
      <c r="F603" s="65"/>
      <c r="G603" s="64"/>
      <c r="H603" s="64"/>
      <c r="I603" s="64"/>
      <c r="J603" s="64"/>
      <c r="K603" s="64"/>
      <c r="L603" s="67"/>
      <c r="M603" s="2"/>
    </row>
    <row r="604" spans="1:13" ht="21.75" customHeight="1">
      <c r="A604" s="64"/>
      <c r="B604" s="62"/>
      <c r="C604" s="63"/>
      <c r="D604" s="64"/>
      <c r="E604" s="64"/>
      <c r="F604" s="65"/>
      <c r="G604" s="64"/>
      <c r="H604" s="64"/>
      <c r="I604" s="64"/>
      <c r="J604" s="64"/>
      <c r="K604" s="64"/>
      <c r="L604" s="67"/>
      <c r="M604" s="2"/>
    </row>
    <row r="605" spans="1:13" ht="21.75" customHeight="1">
      <c r="A605" s="64"/>
      <c r="B605" s="80"/>
      <c r="C605" s="63"/>
      <c r="D605" s="64"/>
      <c r="E605" s="64"/>
      <c r="F605" s="65"/>
      <c r="G605" s="64"/>
      <c r="H605" s="64"/>
      <c r="I605" s="64"/>
      <c r="J605" s="64"/>
      <c r="K605" s="64"/>
      <c r="L605" s="67"/>
      <c r="M605" s="2"/>
    </row>
    <row r="606" spans="1:13" ht="21.75" customHeight="1">
      <c r="A606" s="64"/>
      <c r="B606" s="80"/>
      <c r="C606" s="63"/>
      <c r="D606" s="64"/>
      <c r="E606" s="64"/>
      <c r="F606" s="65"/>
      <c r="G606" s="64"/>
      <c r="H606" s="64"/>
      <c r="I606" s="64"/>
      <c r="J606" s="64"/>
      <c r="K606" s="64"/>
      <c r="L606" s="67"/>
      <c r="M606" s="2"/>
    </row>
    <row r="607" spans="1:13" ht="21.75" customHeight="1">
      <c r="A607" s="64"/>
      <c r="B607" s="80"/>
      <c r="C607" s="63"/>
      <c r="D607" s="64"/>
      <c r="E607" s="64"/>
      <c r="F607" s="65"/>
      <c r="G607" s="64"/>
      <c r="H607" s="64"/>
      <c r="I607" s="64"/>
      <c r="J607" s="64"/>
      <c r="K607" s="64"/>
      <c r="L607" s="67"/>
      <c r="M607" s="2"/>
    </row>
    <row r="608" spans="1:13" ht="21.75" customHeight="1">
      <c r="A608" s="64"/>
      <c r="B608" s="80"/>
      <c r="C608" s="63"/>
      <c r="D608" s="64"/>
      <c r="E608" s="64"/>
      <c r="F608" s="65"/>
      <c r="G608" s="64"/>
      <c r="H608" s="64"/>
      <c r="I608" s="64"/>
      <c r="J608" s="64"/>
      <c r="K608" s="64"/>
      <c r="L608" s="67"/>
      <c r="M608" s="2"/>
    </row>
    <row r="609" spans="1:13" ht="21.75" customHeight="1">
      <c r="A609" s="64"/>
      <c r="B609" s="80"/>
      <c r="C609" s="63"/>
      <c r="D609" s="64"/>
      <c r="E609" s="64"/>
      <c r="F609" s="65"/>
      <c r="G609" s="64"/>
      <c r="H609" s="64"/>
      <c r="I609" s="64"/>
      <c r="J609" s="64"/>
      <c r="K609" s="64"/>
      <c r="L609" s="67"/>
      <c r="M609" s="2"/>
    </row>
    <row r="610" spans="1:13" ht="21.75" customHeight="1">
      <c r="A610" s="64"/>
      <c r="B610" s="80"/>
      <c r="C610" s="63"/>
      <c r="D610" s="64"/>
      <c r="E610" s="64"/>
      <c r="F610" s="65"/>
      <c r="G610" s="64"/>
      <c r="H610" s="64"/>
      <c r="I610" s="64"/>
      <c r="J610" s="64"/>
      <c r="K610" s="64"/>
      <c r="L610" s="67"/>
      <c r="M610" s="2"/>
    </row>
    <row r="611" spans="1:13" ht="21.75" customHeight="1">
      <c r="A611" s="64"/>
      <c r="B611" s="62"/>
      <c r="C611" s="63"/>
      <c r="D611" s="64"/>
      <c r="E611" s="64"/>
      <c r="F611" s="65"/>
      <c r="G611" s="64"/>
      <c r="H611" s="64"/>
      <c r="I611" s="64"/>
      <c r="J611" s="64"/>
      <c r="K611" s="64"/>
      <c r="L611" s="67"/>
      <c r="M611" s="2"/>
    </row>
    <row r="612" spans="1:13" ht="21.75" customHeight="1">
      <c r="A612" s="64"/>
      <c r="B612" s="80"/>
      <c r="C612" s="63"/>
      <c r="D612" s="64"/>
      <c r="E612" s="64"/>
      <c r="F612" s="65"/>
      <c r="G612" s="64"/>
      <c r="H612" s="64"/>
      <c r="I612" s="64"/>
      <c r="J612" s="64"/>
      <c r="K612" s="64"/>
      <c r="L612" s="67"/>
      <c r="M612" s="2"/>
    </row>
    <row r="613" spans="1:13" ht="21.75" customHeight="1">
      <c r="A613" s="64"/>
      <c r="B613" s="80"/>
      <c r="C613" s="63"/>
      <c r="D613" s="64"/>
      <c r="E613" s="64"/>
      <c r="F613" s="65"/>
      <c r="G613" s="64"/>
      <c r="H613" s="64"/>
      <c r="I613" s="64"/>
      <c r="J613" s="64"/>
      <c r="K613" s="64"/>
      <c r="L613" s="67"/>
      <c r="M613" s="2"/>
    </row>
    <row r="614" spans="1:13" ht="21.75" customHeight="1">
      <c r="A614" s="64"/>
      <c r="B614" s="80"/>
      <c r="C614" s="63"/>
      <c r="D614" s="64"/>
      <c r="E614" s="64"/>
      <c r="F614" s="65"/>
      <c r="G614" s="64"/>
      <c r="H614" s="64"/>
      <c r="I614" s="64"/>
      <c r="J614" s="64"/>
      <c r="K614" s="64"/>
      <c r="L614" s="67"/>
      <c r="M614" s="2"/>
    </row>
    <row r="615" spans="1:13" ht="21.75" customHeight="1">
      <c r="A615" s="64"/>
      <c r="B615" s="80"/>
      <c r="C615" s="63"/>
      <c r="D615" s="64"/>
      <c r="E615" s="64"/>
      <c r="F615" s="65"/>
      <c r="G615" s="64"/>
      <c r="H615" s="64"/>
      <c r="I615" s="64"/>
      <c r="J615" s="64"/>
      <c r="K615" s="64"/>
      <c r="L615" s="67"/>
      <c r="M615" s="2"/>
    </row>
    <row r="616" spans="1:13" ht="21.75" customHeight="1">
      <c r="A616" s="64"/>
      <c r="B616" s="80"/>
      <c r="C616" s="63"/>
      <c r="D616" s="64"/>
      <c r="E616" s="64"/>
      <c r="F616" s="65"/>
      <c r="G616" s="64"/>
      <c r="H616" s="64"/>
      <c r="I616" s="64"/>
      <c r="J616" s="64"/>
      <c r="K616" s="64"/>
      <c r="L616" s="67"/>
      <c r="M616" s="2"/>
    </row>
    <row r="617" spans="1:13" ht="21.75" customHeight="1">
      <c r="A617" s="64"/>
      <c r="B617" s="80"/>
      <c r="C617" s="63"/>
      <c r="D617" s="64"/>
      <c r="E617" s="64"/>
      <c r="F617" s="65"/>
      <c r="G617" s="64"/>
      <c r="H617" s="64"/>
      <c r="I617" s="64"/>
      <c r="J617" s="64"/>
      <c r="K617" s="64"/>
      <c r="L617" s="67"/>
      <c r="M617" s="2"/>
    </row>
    <row r="618" spans="1:13" ht="21.75" customHeight="1">
      <c r="A618" s="64"/>
      <c r="B618" s="72"/>
      <c r="C618" s="73"/>
      <c r="D618" s="73"/>
      <c r="E618" s="73"/>
      <c r="F618" s="74"/>
      <c r="G618" s="75"/>
      <c r="H618" s="75"/>
      <c r="I618" s="75"/>
      <c r="J618" s="76"/>
      <c r="K618" s="76"/>
      <c r="L618" s="74"/>
      <c r="M618" s="73"/>
    </row>
    <row r="619" spans="1:13" ht="21.75" customHeight="1">
      <c r="A619" s="73"/>
      <c r="B619" s="77"/>
      <c r="C619" s="73"/>
      <c r="D619" s="73"/>
      <c r="E619" s="73"/>
      <c r="F619" s="74"/>
      <c r="G619" s="78"/>
      <c r="H619" s="78"/>
      <c r="I619" s="78"/>
      <c r="J619" s="76"/>
      <c r="K619" s="75"/>
      <c r="L619" s="74"/>
      <c r="M619" s="73"/>
    </row>
    <row r="620" spans="1:13" ht="21.75" customHeight="1">
      <c r="A620" s="73"/>
      <c r="B620" s="80"/>
      <c r="C620" s="63"/>
      <c r="D620" s="64"/>
      <c r="E620" s="64"/>
      <c r="F620" s="65"/>
      <c r="G620" s="64"/>
      <c r="H620" s="64"/>
      <c r="I620" s="64"/>
      <c r="J620" s="64"/>
      <c r="K620" s="64"/>
      <c r="L620" s="67"/>
      <c r="M620" s="2"/>
    </row>
    <row r="621" spans="1:13" ht="21.75" customHeight="1">
      <c r="A621" s="64"/>
      <c r="B621" s="62"/>
      <c r="C621" s="63"/>
      <c r="D621" s="64"/>
      <c r="E621" s="64"/>
      <c r="F621" s="65"/>
      <c r="G621" s="64"/>
      <c r="H621" s="64"/>
      <c r="I621" s="64"/>
      <c r="J621" s="64"/>
      <c r="K621" s="64"/>
      <c r="L621" s="67"/>
      <c r="M621" s="2"/>
    </row>
    <row r="622" spans="1:13" ht="21.75" customHeight="1">
      <c r="A622" s="64"/>
      <c r="B622" s="80"/>
      <c r="C622" s="63"/>
      <c r="D622" s="64"/>
      <c r="E622" s="64"/>
      <c r="F622" s="65"/>
      <c r="G622" s="64"/>
      <c r="H622" s="64"/>
      <c r="I622" s="64"/>
      <c r="J622" s="64"/>
      <c r="K622" s="64"/>
      <c r="L622" s="67"/>
      <c r="M622" s="2"/>
    </row>
    <row r="623" spans="1:13" ht="21.75" customHeight="1">
      <c r="A623" s="64"/>
      <c r="B623" s="62"/>
      <c r="C623" s="63"/>
      <c r="D623" s="64"/>
      <c r="E623" s="64"/>
      <c r="F623" s="65"/>
      <c r="G623" s="64"/>
      <c r="H623" s="64"/>
      <c r="I623" s="64"/>
      <c r="J623" s="64"/>
      <c r="K623" s="64"/>
      <c r="L623" s="67"/>
      <c r="M623" s="2"/>
    </row>
    <row r="624" spans="1:13" ht="21.75" customHeight="1">
      <c r="A624" s="64"/>
      <c r="B624" s="62"/>
      <c r="C624" s="63"/>
      <c r="D624" s="64"/>
      <c r="E624" s="64"/>
      <c r="F624" s="65"/>
      <c r="G624" s="64"/>
      <c r="H624" s="64"/>
      <c r="I624" s="64"/>
      <c r="J624" s="64"/>
      <c r="K624" s="64"/>
      <c r="L624" s="67"/>
      <c r="M624" s="2"/>
    </row>
    <row r="625" spans="1:13" ht="21.75" customHeight="1">
      <c r="A625" s="64"/>
      <c r="B625" s="62"/>
      <c r="C625" s="63"/>
      <c r="D625" s="64"/>
      <c r="E625" s="64"/>
      <c r="F625" s="65"/>
      <c r="G625" s="64"/>
      <c r="H625" s="64"/>
      <c r="I625" s="64"/>
      <c r="J625" s="64"/>
      <c r="K625" s="64"/>
      <c r="L625" s="67"/>
      <c r="M625" s="2"/>
    </row>
    <row r="626" spans="1:13" ht="21.75" customHeight="1">
      <c r="A626" s="64"/>
      <c r="B626" s="62"/>
      <c r="C626" s="63"/>
      <c r="D626" s="64"/>
      <c r="E626" s="64"/>
      <c r="F626" s="65"/>
      <c r="G626" s="64"/>
      <c r="H626" s="64"/>
      <c r="I626" s="64"/>
      <c r="J626" s="64"/>
      <c r="K626" s="64"/>
      <c r="L626" s="67"/>
      <c r="M626" s="2"/>
    </row>
    <row r="627" spans="1:13" ht="21.75" customHeight="1">
      <c r="A627" s="64"/>
      <c r="B627" s="62"/>
      <c r="C627" s="63"/>
      <c r="D627" s="64"/>
      <c r="E627" s="64"/>
      <c r="F627" s="65"/>
      <c r="G627" s="64"/>
      <c r="H627" s="64"/>
      <c r="I627" s="64"/>
      <c r="J627" s="64"/>
      <c r="K627" s="64"/>
      <c r="L627" s="67"/>
      <c r="M627" s="2"/>
    </row>
    <row r="628" spans="1:13" ht="21.75" customHeight="1">
      <c r="A628" s="64"/>
      <c r="B628" s="62"/>
      <c r="C628" s="63"/>
      <c r="D628" s="64"/>
      <c r="E628" s="64"/>
      <c r="F628" s="65"/>
      <c r="G628" s="64"/>
      <c r="H628" s="64"/>
      <c r="I628" s="64"/>
      <c r="J628" s="64"/>
      <c r="K628" s="64"/>
      <c r="L628" s="67"/>
      <c r="M628" s="2"/>
    </row>
    <row r="629" spans="1:13" ht="21.75" customHeight="1">
      <c r="A629" s="64"/>
      <c r="B629" s="62"/>
      <c r="C629" s="63"/>
      <c r="D629" s="64"/>
      <c r="E629" s="64"/>
      <c r="F629" s="65"/>
      <c r="G629" s="64"/>
      <c r="H629" s="64"/>
      <c r="I629" s="64"/>
      <c r="J629" s="64"/>
      <c r="K629" s="64"/>
      <c r="L629" s="67"/>
      <c r="M629" s="2"/>
    </row>
    <row r="630" spans="1:13" ht="21.75" customHeight="1">
      <c r="A630" s="64"/>
      <c r="B630" s="62"/>
      <c r="C630" s="63"/>
      <c r="D630" s="64"/>
      <c r="E630" s="64"/>
      <c r="F630" s="65"/>
      <c r="G630" s="64"/>
      <c r="H630" s="64"/>
      <c r="I630" s="64"/>
      <c r="J630" s="64"/>
      <c r="K630" s="64"/>
      <c r="L630" s="67"/>
      <c r="M630" s="2"/>
    </row>
    <row r="631" spans="1:13" ht="21.75" customHeight="1">
      <c r="A631" s="64"/>
      <c r="B631" s="62"/>
      <c r="D631" s="64"/>
      <c r="E631" s="64"/>
      <c r="F631" s="65"/>
      <c r="G631" s="64"/>
      <c r="H631" s="64"/>
      <c r="I631" s="64"/>
      <c r="J631" s="64"/>
      <c r="K631" s="64"/>
      <c r="L631" s="67"/>
      <c r="M631" s="2"/>
    </row>
    <row r="632" spans="1:13" ht="21.75" customHeight="1">
      <c r="A632" s="64"/>
      <c r="B632" s="62"/>
      <c r="D632" s="64"/>
      <c r="E632" s="64"/>
      <c r="F632" s="65"/>
      <c r="G632" s="64"/>
      <c r="H632" s="64"/>
      <c r="I632" s="64"/>
      <c r="J632" s="64"/>
      <c r="K632" s="64"/>
      <c r="L632" s="67"/>
      <c r="M632" s="64"/>
    </row>
    <row r="633" spans="1:13" ht="21.75" customHeight="1">
      <c r="A633" s="64"/>
      <c r="B633" s="62"/>
      <c r="D633" s="64"/>
      <c r="E633" s="64"/>
      <c r="F633" s="65"/>
      <c r="G633" s="64"/>
      <c r="H633" s="64"/>
      <c r="I633" s="64"/>
      <c r="J633" s="64"/>
      <c r="K633" s="64"/>
      <c r="L633" s="67"/>
      <c r="M633" s="62"/>
    </row>
    <row r="634" spans="1:13" ht="21.75" customHeight="1">
      <c r="A634" s="64"/>
      <c r="B634" s="62"/>
      <c r="D634" s="64"/>
      <c r="E634" s="64"/>
      <c r="F634" s="65"/>
      <c r="G634" s="64"/>
      <c r="H634" s="64"/>
      <c r="I634" s="64"/>
      <c r="J634" s="64"/>
      <c r="K634" s="64"/>
      <c r="L634" s="67"/>
      <c r="M634" s="62"/>
    </row>
    <row r="635" spans="1:13" ht="21.75" customHeight="1">
      <c r="A635" s="64"/>
      <c r="B635" s="62"/>
      <c r="D635" s="64"/>
      <c r="E635" s="64"/>
      <c r="F635" s="65"/>
      <c r="G635" s="64"/>
      <c r="H635" s="64"/>
      <c r="I635" s="64"/>
      <c r="J635" s="64"/>
      <c r="K635" s="64"/>
      <c r="L635" s="67"/>
      <c r="M635" s="2"/>
    </row>
    <row r="636" spans="1:13" ht="21.75" customHeight="1">
      <c r="A636" s="64"/>
      <c r="B636" s="62"/>
      <c r="D636" s="64"/>
      <c r="E636" s="64"/>
      <c r="F636" s="65"/>
      <c r="G636" s="64"/>
      <c r="H636" s="64"/>
      <c r="I636" s="64"/>
      <c r="J636" s="64"/>
      <c r="K636" s="64"/>
      <c r="L636" s="67"/>
      <c r="M636" s="2"/>
    </row>
    <row r="637" spans="1:13" ht="21.75" customHeight="1">
      <c r="A637" s="64"/>
      <c r="B637" s="62"/>
      <c r="D637" s="64"/>
      <c r="E637" s="64"/>
      <c r="F637" s="65"/>
      <c r="G637" s="64"/>
      <c r="H637" s="64"/>
      <c r="I637" s="64"/>
      <c r="J637" s="64"/>
      <c r="K637" s="64"/>
      <c r="L637" s="67"/>
      <c r="M637" s="2"/>
    </row>
    <row r="638" spans="1:13" ht="21.75" customHeight="1">
      <c r="A638" s="64"/>
      <c r="B638" s="62"/>
      <c r="D638" s="64"/>
      <c r="E638" s="64"/>
      <c r="F638" s="65"/>
      <c r="G638" s="64"/>
      <c r="H638" s="64"/>
      <c r="I638" s="64"/>
      <c r="J638" s="64"/>
      <c r="K638" s="64"/>
      <c r="L638" s="67"/>
      <c r="M638" s="2"/>
    </row>
    <row r="639" spans="1:13" ht="21.75" customHeight="1">
      <c r="A639" s="64"/>
      <c r="B639" s="80"/>
      <c r="D639" s="64"/>
      <c r="E639" s="64"/>
      <c r="F639" s="65"/>
      <c r="G639" s="64"/>
      <c r="H639" s="64"/>
      <c r="I639" s="64"/>
      <c r="J639" s="64"/>
      <c r="K639" s="64"/>
      <c r="L639" s="67"/>
      <c r="M639" s="2"/>
    </row>
    <row r="640" spans="1:13" ht="21.75" customHeight="1">
      <c r="A640" s="64"/>
      <c r="B640" s="80"/>
      <c r="D640" s="64"/>
      <c r="E640" s="64"/>
      <c r="F640" s="65"/>
      <c r="G640" s="64"/>
      <c r="H640" s="64"/>
      <c r="I640" s="64"/>
      <c r="J640" s="64"/>
      <c r="K640" s="64"/>
      <c r="L640" s="67"/>
      <c r="M640" s="2"/>
    </row>
    <row r="641" spans="1:13" ht="21.75" customHeight="1">
      <c r="A641" s="64"/>
      <c r="B641" s="62"/>
      <c r="D641" s="64"/>
      <c r="E641" s="64"/>
      <c r="F641" s="65"/>
      <c r="G641" s="64"/>
      <c r="H641" s="64"/>
      <c r="I641" s="64"/>
      <c r="J641" s="64"/>
      <c r="K641" s="64"/>
      <c r="L641" s="67"/>
      <c r="M641" s="2"/>
    </row>
    <row r="642" spans="1:13" ht="21.75" customHeight="1">
      <c r="A642" s="64"/>
      <c r="B642" s="72"/>
      <c r="C642" s="73"/>
      <c r="D642" s="73"/>
      <c r="E642" s="73"/>
      <c r="F642" s="74"/>
      <c r="G642" s="75"/>
      <c r="H642" s="75"/>
      <c r="I642" s="75"/>
      <c r="J642" s="76"/>
      <c r="K642" s="76"/>
      <c r="L642" s="74"/>
      <c r="M642" s="73"/>
    </row>
    <row r="643" spans="1:13" ht="21.75" customHeight="1">
      <c r="A643" s="73"/>
      <c r="B643" s="77"/>
      <c r="C643" s="73"/>
      <c r="D643" s="73"/>
      <c r="E643" s="73"/>
      <c r="F643" s="74"/>
      <c r="G643" s="78"/>
      <c r="H643" s="78"/>
      <c r="I643" s="78"/>
      <c r="J643" s="76"/>
      <c r="K643" s="75"/>
      <c r="L643" s="74"/>
      <c r="M643" s="73"/>
    </row>
    <row r="644" spans="1:13" ht="21.75" customHeight="1">
      <c r="A644" s="73"/>
      <c r="B644" s="62"/>
      <c r="D644" s="64"/>
      <c r="E644" s="64"/>
      <c r="F644" s="65"/>
      <c r="G644" s="64"/>
      <c r="H644" s="64"/>
      <c r="I644" s="64"/>
      <c r="J644" s="64"/>
      <c r="K644" s="64"/>
      <c r="L644" s="67"/>
      <c r="M644" s="2"/>
    </row>
    <row r="645" spans="1:13" ht="21.75" customHeight="1">
      <c r="A645" s="64"/>
      <c r="B645" s="62"/>
      <c r="D645" s="64"/>
      <c r="E645" s="64"/>
      <c r="F645" s="65"/>
      <c r="G645" s="64"/>
      <c r="H645" s="64"/>
      <c r="I645" s="64"/>
      <c r="J645" s="64"/>
      <c r="K645" s="64"/>
      <c r="L645" s="67"/>
      <c r="M645" s="2"/>
    </row>
    <row r="646" spans="1:13" ht="21.75" customHeight="1">
      <c r="A646" s="64"/>
      <c r="B646" s="62"/>
      <c r="D646" s="64"/>
      <c r="E646" s="64"/>
      <c r="F646" s="65"/>
      <c r="G646" s="64"/>
      <c r="H646" s="64"/>
      <c r="I646" s="64"/>
      <c r="J646" s="64"/>
      <c r="K646" s="64"/>
      <c r="L646" s="67"/>
      <c r="M646" s="2"/>
    </row>
    <row r="647" spans="1:13" ht="21.75" customHeight="1">
      <c r="A647" s="64"/>
      <c r="B647" s="62"/>
      <c r="D647" s="64"/>
      <c r="E647" s="64"/>
      <c r="F647" s="65"/>
      <c r="G647" s="64"/>
      <c r="H647" s="64"/>
      <c r="I647" s="64"/>
      <c r="J647" s="64"/>
      <c r="K647" s="64"/>
      <c r="L647" s="67"/>
      <c r="M647" s="2"/>
    </row>
    <row r="648" spans="1:13" ht="21.75" customHeight="1">
      <c r="A648" s="64"/>
      <c r="B648" s="62"/>
      <c r="D648" s="64"/>
      <c r="E648" s="64"/>
      <c r="F648" s="65"/>
      <c r="G648" s="64"/>
      <c r="H648" s="64"/>
      <c r="I648" s="64"/>
      <c r="J648" s="64"/>
      <c r="K648" s="64"/>
      <c r="L648" s="67"/>
      <c r="M648" s="2"/>
    </row>
    <row r="649" spans="1:13" ht="21.75" customHeight="1">
      <c r="A649" s="64"/>
      <c r="B649" s="62"/>
      <c r="D649" s="64"/>
      <c r="E649" s="64"/>
      <c r="F649" s="65"/>
      <c r="G649" s="64"/>
      <c r="H649" s="64"/>
      <c r="I649" s="64"/>
      <c r="J649" s="64"/>
      <c r="K649" s="64"/>
      <c r="L649" s="67"/>
      <c r="M649" s="64"/>
    </row>
    <row r="650" spans="1:13" ht="21.75" customHeight="1">
      <c r="A650" s="64"/>
      <c r="B650" s="62"/>
      <c r="D650" s="64"/>
      <c r="E650" s="64"/>
      <c r="F650" s="65"/>
      <c r="G650" s="64"/>
      <c r="H650" s="64"/>
      <c r="I650" s="64"/>
      <c r="J650" s="64"/>
      <c r="K650" s="64"/>
      <c r="L650" s="67"/>
      <c r="M650" s="2"/>
    </row>
    <row r="651" spans="1:13" ht="21.75" customHeight="1">
      <c r="A651" s="64"/>
      <c r="B651" s="62"/>
      <c r="D651" s="64"/>
      <c r="E651" s="64"/>
      <c r="F651" s="65"/>
      <c r="G651" s="64"/>
      <c r="H651" s="64"/>
      <c r="I651" s="64"/>
      <c r="J651" s="64"/>
      <c r="K651" s="64"/>
      <c r="L651" s="67"/>
      <c r="M651" s="2"/>
    </row>
    <row r="652" spans="1:13" ht="21.75" customHeight="1">
      <c r="A652" s="64"/>
      <c r="B652" s="62"/>
      <c r="D652" s="64"/>
      <c r="E652" s="64"/>
      <c r="F652" s="65"/>
      <c r="G652" s="64"/>
      <c r="H652" s="64"/>
      <c r="I652" s="64"/>
      <c r="J652" s="64"/>
      <c r="K652" s="64"/>
      <c r="L652" s="67"/>
      <c r="M652" s="2"/>
    </row>
    <row r="653" spans="1:13" ht="21.75" customHeight="1">
      <c r="A653" s="64"/>
      <c r="B653" s="62"/>
      <c r="D653" s="64"/>
      <c r="E653" s="64"/>
      <c r="F653" s="65"/>
      <c r="G653" s="64"/>
      <c r="H653" s="64"/>
      <c r="I653" s="64"/>
      <c r="J653" s="64"/>
      <c r="K653" s="64"/>
      <c r="L653" s="67"/>
      <c r="M653" s="2"/>
    </row>
    <row r="654" spans="1:13" ht="21.75" customHeight="1">
      <c r="A654" s="64"/>
      <c r="B654" s="62"/>
      <c r="D654" s="64"/>
      <c r="E654" s="64"/>
      <c r="F654" s="65"/>
      <c r="G654" s="64"/>
      <c r="H654" s="64"/>
      <c r="I654" s="64"/>
      <c r="J654" s="64"/>
      <c r="K654" s="64"/>
      <c r="L654" s="67"/>
      <c r="M654" s="2"/>
    </row>
    <row r="655" spans="1:13" ht="21.75" customHeight="1">
      <c r="A655" s="64"/>
      <c r="B655" s="62"/>
      <c r="D655" s="64"/>
      <c r="E655" s="64"/>
      <c r="F655" s="65"/>
      <c r="G655" s="64"/>
      <c r="H655" s="64"/>
      <c r="I655" s="64"/>
      <c r="J655" s="64"/>
      <c r="K655" s="64"/>
      <c r="L655" s="67"/>
      <c r="M655" s="2"/>
    </row>
    <row r="656" spans="1:13" ht="21.75" customHeight="1">
      <c r="A656" s="64"/>
      <c r="B656" s="62"/>
      <c r="D656" s="64"/>
      <c r="E656" s="64"/>
      <c r="F656" s="65"/>
      <c r="G656" s="64"/>
      <c r="H656" s="64"/>
      <c r="I656" s="64"/>
      <c r="J656" s="64"/>
      <c r="K656" s="64"/>
      <c r="L656" s="67"/>
      <c r="M656" s="2"/>
    </row>
    <row r="657" spans="1:13" ht="21.75" customHeight="1">
      <c r="A657" s="64"/>
      <c r="B657" s="62"/>
      <c r="C657" s="63"/>
      <c r="D657" s="64"/>
      <c r="E657" s="64"/>
      <c r="F657" s="65"/>
      <c r="G657" s="64"/>
      <c r="H657" s="64"/>
      <c r="I657" s="64"/>
      <c r="J657" s="64"/>
      <c r="K657" s="64"/>
      <c r="L657" s="67"/>
      <c r="M657" s="2"/>
    </row>
    <row r="658" spans="1:13" ht="21.75" customHeight="1">
      <c r="A658" s="64"/>
      <c r="B658" s="62"/>
      <c r="C658" s="63"/>
      <c r="D658" s="64"/>
      <c r="E658" s="64"/>
      <c r="F658" s="65"/>
      <c r="G658" s="64"/>
      <c r="H658" s="64"/>
      <c r="I658" s="64"/>
      <c r="J658" s="64"/>
      <c r="K658" s="64"/>
      <c r="L658" s="67"/>
      <c r="M658" s="2"/>
    </row>
    <row r="659" spans="1:13" ht="21.75" customHeight="1">
      <c r="A659" s="64"/>
      <c r="B659" s="62"/>
      <c r="C659" s="63"/>
      <c r="D659" s="64"/>
      <c r="E659" s="64"/>
      <c r="F659" s="65"/>
      <c r="G659" s="64"/>
      <c r="H659" s="64"/>
      <c r="I659" s="64"/>
      <c r="J659" s="64"/>
      <c r="K659" s="64"/>
      <c r="L659" s="67"/>
      <c r="M659" s="2"/>
    </row>
    <row r="660" spans="1:13" ht="21.75" customHeight="1">
      <c r="A660" s="64"/>
      <c r="B660" s="62"/>
      <c r="C660" s="63"/>
      <c r="D660" s="64"/>
      <c r="E660" s="64"/>
      <c r="F660" s="65"/>
      <c r="G660" s="64"/>
      <c r="H660" s="64"/>
      <c r="I660" s="64"/>
      <c r="J660" s="64"/>
      <c r="K660" s="64"/>
      <c r="L660" s="67"/>
      <c r="M660" s="2"/>
    </row>
    <row r="661" spans="1:13" ht="21.75" customHeight="1">
      <c r="A661" s="64"/>
      <c r="B661" s="62"/>
      <c r="C661" s="63"/>
      <c r="D661" s="64"/>
      <c r="E661" s="64"/>
      <c r="F661" s="65"/>
      <c r="G661" s="64"/>
      <c r="H661" s="64"/>
      <c r="I661" s="64"/>
      <c r="J661" s="64"/>
      <c r="K661" s="64"/>
      <c r="L661" s="67"/>
      <c r="M661" s="2"/>
    </row>
    <row r="662" spans="1:13" ht="21.75" customHeight="1">
      <c r="A662" s="64"/>
      <c r="B662" s="62"/>
      <c r="C662" s="63"/>
      <c r="D662" s="64"/>
      <c r="E662" s="64"/>
      <c r="F662" s="65"/>
      <c r="G662" s="64"/>
      <c r="H662" s="64"/>
      <c r="I662" s="64"/>
      <c r="J662" s="64"/>
      <c r="K662" s="64"/>
      <c r="L662" s="67"/>
      <c r="M662" s="2"/>
    </row>
    <row r="663" spans="1:13" ht="21.75" customHeight="1">
      <c r="A663" s="64"/>
      <c r="B663" s="62"/>
      <c r="C663" s="63"/>
      <c r="D663" s="64"/>
      <c r="E663" s="64"/>
      <c r="F663" s="65"/>
      <c r="G663" s="64"/>
      <c r="H663" s="64"/>
      <c r="I663" s="64"/>
      <c r="J663" s="64"/>
      <c r="K663" s="64"/>
      <c r="L663" s="67"/>
      <c r="M663" s="2"/>
    </row>
    <row r="664" spans="1:13" ht="21.75" customHeight="1">
      <c r="A664" s="64"/>
      <c r="B664" s="62"/>
      <c r="C664" s="63"/>
      <c r="D664" s="64"/>
      <c r="E664" s="64"/>
      <c r="F664" s="65"/>
      <c r="G664" s="64"/>
      <c r="H664" s="64"/>
      <c r="I664" s="64"/>
      <c r="J664" s="64"/>
      <c r="K664" s="64"/>
      <c r="L664" s="67"/>
      <c r="M664" s="2"/>
    </row>
    <row r="665" spans="1:13" ht="21.75" customHeight="1">
      <c r="A665" s="64"/>
      <c r="B665" s="62"/>
      <c r="C665" s="63"/>
      <c r="D665" s="64"/>
      <c r="E665" s="64"/>
      <c r="F665" s="65"/>
      <c r="G665" s="64"/>
      <c r="H665" s="64"/>
      <c r="I665" s="64"/>
      <c r="J665" s="64"/>
      <c r="K665" s="64"/>
      <c r="L665" s="67"/>
      <c r="M665" s="2"/>
    </row>
    <row r="666" spans="1:13" ht="21.75" customHeight="1">
      <c r="A666" s="64"/>
      <c r="B666" s="72"/>
      <c r="C666" s="73"/>
      <c r="D666" s="73"/>
      <c r="E666" s="73"/>
      <c r="F666" s="74"/>
      <c r="G666" s="75"/>
      <c r="H666" s="75"/>
      <c r="I666" s="75"/>
      <c r="J666" s="76"/>
      <c r="K666" s="76"/>
      <c r="L666" s="74"/>
      <c r="M666" s="73"/>
    </row>
    <row r="667" spans="1:13" ht="21.75" customHeight="1">
      <c r="A667" s="73"/>
      <c r="B667" s="77"/>
      <c r="C667" s="73"/>
      <c r="D667" s="73"/>
      <c r="E667" s="73"/>
      <c r="F667" s="74"/>
      <c r="G667" s="78"/>
      <c r="H667" s="78"/>
      <c r="I667" s="78"/>
      <c r="J667" s="76"/>
      <c r="K667" s="75"/>
      <c r="L667" s="74"/>
      <c r="M667" s="73"/>
    </row>
    <row r="668" spans="1:13" ht="21.75" customHeight="1">
      <c r="A668" s="73"/>
      <c r="B668" s="62"/>
      <c r="D668" s="64"/>
      <c r="E668" s="64"/>
      <c r="F668" s="65"/>
      <c r="G668" s="64"/>
      <c r="H668" s="64"/>
      <c r="I668" s="64"/>
      <c r="J668" s="64"/>
      <c r="K668" s="64"/>
      <c r="L668" s="67"/>
      <c r="M668" s="2"/>
    </row>
    <row r="669" spans="1:13" ht="21.75" customHeight="1">
      <c r="A669" s="64"/>
      <c r="B669" s="62"/>
      <c r="C669" s="63"/>
      <c r="D669" s="64"/>
      <c r="E669" s="64"/>
      <c r="F669" s="65"/>
      <c r="G669" s="64"/>
      <c r="H669" s="64"/>
      <c r="I669" s="64"/>
      <c r="J669" s="64"/>
      <c r="K669" s="64"/>
      <c r="L669" s="67"/>
      <c r="M669" s="2"/>
    </row>
    <row r="670" spans="1:13" ht="21.75" customHeight="1">
      <c r="A670" s="64"/>
      <c r="B670" s="62"/>
      <c r="C670" s="63"/>
      <c r="D670" s="64"/>
      <c r="E670" s="64"/>
      <c r="F670" s="65"/>
      <c r="G670" s="64"/>
      <c r="H670" s="64"/>
      <c r="I670" s="64"/>
      <c r="J670" s="64"/>
      <c r="K670" s="64"/>
      <c r="L670" s="67"/>
      <c r="M670" s="2"/>
    </row>
    <row r="671" spans="1:13" ht="21.75" customHeight="1">
      <c r="A671" s="64"/>
      <c r="B671" s="62"/>
      <c r="C671" s="63"/>
      <c r="D671" s="64"/>
      <c r="E671" s="64"/>
      <c r="F671" s="65"/>
      <c r="G671" s="64"/>
      <c r="H671" s="64"/>
      <c r="I671" s="64"/>
      <c r="J671" s="64"/>
      <c r="K671" s="64"/>
      <c r="L671" s="67"/>
      <c r="M671" s="2"/>
    </row>
    <row r="672" spans="1:13" ht="21.75" customHeight="1">
      <c r="A672" s="64"/>
      <c r="B672" s="62"/>
      <c r="C672" s="63"/>
      <c r="D672" s="64"/>
      <c r="E672" s="64"/>
      <c r="F672" s="65"/>
      <c r="G672" s="64"/>
      <c r="H672" s="64"/>
      <c r="I672" s="64"/>
      <c r="J672" s="64"/>
      <c r="K672" s="64"/>
      <c r="L672" s="67"/>
      <c r="M672" s="2"/>
    </row>
    <row r="673" spans="1:13" ht="21.75" customHeight="1">
      <c r="A673" s="64"/>
      <c r="B673" s="62"/>
      <c r="C673" s="63"/>
      <c r="D673" s="64"/>
      <c r="E673" s="64"/>
      <c r="F673" s="65"/>
      <c r="G673" s="64"/>
      <c r="H673" s="64"/>
      <c r="I673" s="64"/>
      <c r="J673" s="64"/>
      <c r="K673" s="64"/>
      <c r="L673" s="67"/>
      <c r="M673" s="2"/>
    </row>
    <row r="674" spans="1:13" ht="21.75" customHeight="1">
      <c r="A674" s="64"/>
      <c r="B674" s="62"/>
      <c r="C674" s="63"/>
      <c r="D674" s="64"/>
      <c r="E674" s="64"/>
      <c r="F674" s="65"/>
      <c r="G674" s="64"/>
      <c r="H674" s="64"/>
      <c r="I674" s="64"/>
      <c r="J674" s="64"/>
      <c r="K674" s="64"/>
      <c r="L674" s="67"/>
      <c r="M674" s="2"/>
    </row>
    <row r="675" spans="1:13" ht="21.75" customHeight="1">
      <c r="A675" s="64"/>
      <c r="B675" s="62"/>
      <c r="C675" s="63"/>
      <c r="D675" s="64"/>
      <c r="E675" s="64"/>
      <c r="F675" s="65"/>
      <c r="G675" s="64"/>
      <c r="H675" s="64"/>
      <c r="I675" s="64"/>
      <c r="J675" s="64"/>
      <c r="K675" s="64"/>
      <c r="L675" s="67"/>
      <c r="M675" s="2"/>
    </row>
    <row r="676" spans="1:13" ht="21.75" customHeight="1">
      <c r="A676" s="64"/>
      <c r="B676" s="62"/>
      <c r="C676" s="63"/>
      <c r="D676" s="64"/>
      <c r="E676" s="64"/>
      <c r="F676" s="65"/>
      <c r="G676" s="64"/>
      <c r="H676" s="64"/>
      <c r="I676" s="64"/>
      <c r="J676" s="64"/>
      <c r="K676" s="64"/>
      <c r="L676" s="67"/>
      <c r="M676" s="2"/>
    </row>
    <row r="677" spans="1:13" ht="21.75" customHeight="1">
      <c r="A677" s="64"/>
      <c r="B677" s="62"/>
      <c r="C677" s="63"/>
      <c r="D677" s="64"/>
      <c r="E677" s="64"/>
      <c r="F677" s="65"/>
      <c r="G677" s="64"/>
      <c r="H677" s="64"/>
      <c r="I677" s="64"/>
      <c r="J677" s="64"/>
      <c r="K677" s="64"/>
      <c r="L677" s="67"/>
      <c r="M677" s="2"/>
    </row>
    <row r="678" spans="1:13" ht="21.75" customHeight="1">
      <c r="A678" s="64"/>
      <c r="B678" s="62"/>
      <c r="C678" s="63"/>
      <c r="D678" s="64"/>
      <c r="E678" s="64"/>
      <c r="F678" s="65"/>
      <c r="G678" s="64"/>
      <c r="H678" s="64"/>
      <c r="I678" s="64"/>
      <c r="J678" s="64"/>
      <c r="K678" s="64"/>
      <c r="L678" s="67"/>
      <c r="M678" s="2"/>
    </row>
    <row r="679" spans="1:13" ht="21.75" customHeight="1">
      <c r="A679" s="64"/>
      <c r="B679" s="62"/>
      <c r="C679" s="63"/>
      <c r="D679" s="64"/>
      <c r="E679" s="64"/>
      <c r="F679" s="65"/>
      <c r="G679" s="64"/>
      <c r="H679" s="64"/>
      <c r="I679" s="64"/>
      <c r="J679" s="64"/>
      <c r="K679" s="64"/>
      <c r="L679" s="67"/>
      <c r="M679" s="2"/>
    </row>
    <row r="680" spans="1:13" ht="21.75" customHeight="1">
      <c r="A680" s="64"/>
      <c r="B680" s="62"/>
      <c r="C680" s="63"/>
      <c r="D680" s="64"/>
      <c r="E680" s="64"/>
      <c r="F680" s="65"/>
      <c r="G680" s="64"/>
      <c r="H680" s="64"/>
      <c r="I680" s="64"/>
      <c r="J680" s="64"/>
      <c r="K680" s="64"/>
      <c r="L680" s="67"/>
      <c r="M680" s="2"/>
    </row>
    <row r="681" spans="1:13" ht="21.75" customHeight="1">
      <c r="A681" s="64"/>
      <c r="B681" s="62"/>
      <c r="C681" s="63"/>
      <c r="D681" s="64"/>
      <c r="E681" s="64"/>
      <c r="F681" s="65"/>
      <c r="G681" s="64"/>
      <c r="H681" s="64"/>
      <c r="I681" s="64"/>
      <c r="J681" s="64"/>
      <c r="K681" s="64"/>
      <c r="L681" s="67"/>
      <c r="M681" s="2"/>
    </row>
    <row r="682" spans="1:13" ht="21.75" customHeight="1">
      <c r="A682" s="64"/>
      <c r="B682" s="62"/>
      <c r="C682" s="63"/>
      <c r="D682" s="64"/>
      <c r="E682" s="64"/>
      <c r="F682" s="65"/>
      <c r="G682" s="64"/>
      <c r="H682" s="64"/>
      <c r="I682" s="64"/>
      <c r="J682" s="64"/>
      <c r="K682" s="64"/>
      <c r="L682" s="67"/>
      <c r="M682" s="2"/>
    </row>
    <row r="683" spans="1:13" ht="21.75" customHeight="1">
      <c r="A683" s="64"/>
      <c r="B683" s="62"/>
      <c r="C683" s="63"/>
      <c r="D683" s="64"/>
      <c r="E683" s="64"/>
      <c r="F683" s="65"/>
      <c r="G683" s="64"/>
      <c r="H683" s="64"/>
      <c r="I683" s="64"/>
      <c r="J683" s="64"/>
      <c r="K683" s="64"/>
      <c r="L683" s="67"/>
      <c r="M683" s="2"/>
    </row>
    <row r="684" spans="1:13" ht="21.75" customHeight="1">
      <c r="A684" s="64"/>
      <c r="B684" s="62"/>
      <c r="C684" s="63"/>
      <c r="D684" s="64"/>
      <c r="E684" s="64"/>
      <c r="F684" s="65"/>
      <c r="G684" s="64"/>
      <c r="H684" s="64"/>
      <c r="I684" s="64"/>
      <c r="J684" s="64"/>
      <c r="K684" s="64"/>
      <c r="L684" s="67"/>
      <c r="M684" s="2"/>
    </row>
    <row r="685" spans="1:13" ht="21.75" customHeight="1">
      <c r="A685" s="64"/>
      <c r="B685" s="62"/>
      <c r="C685" s="63"/>
      <c r="D685" s="64"/>
      <c r="E685" s="64"/>
      <c r="F685" s="65"/>
      <c r="G685" s="64"/>
      <c r="H685" s="64"/>
      <c r="I685" s="64"/>
      <c r="J685" s="64"/>
      <c r="K685" s="64"/>
      <c r="L685" s="67"/>
      <c r="M685" s="2"/>
    </row>
    <row r="686" spans="1:13" ht="21.75" customHeight="1">
      <c r="A686" s="64"/>
      <c r="B686" s="62"/>
      <c r="C686" s="63"/>
      <c r="D686" s="64"/>
      <c r="E686" s="64"/>
      <c r="F686" s="65"/>
      <c r="G686" s="64"/>
      <c r="H686" s="64"/>
      <c r="I686" s="64"/>
      <c r="J686" s="64"/>
      <c r="K686" s="64"/>
      <c r="L686" s="67"/>
      <c r="M686" s="2"/>
    </row>
    <row r="687" spans="1:13" ht="21.75" customHeight="1">
      <c r="A687" s="64"/>
      <c r="B687" s="62"/>
      <c r="C687" s="63"/>
      <c r="D687" s="64"/>
      <c r="E687" s="64"/>
      <c r="F687" s="65"/>
      <c r="G687" s="64"/>
      <c r="H687" s="64"/>
      <c r="I687" s="64"/>
      <c r="J687" s="64"/>
      <c r="K687" s="64"/>
      <c r="L687" s="67"/>
      <c r="M687" s="2"/>
    </row>
    <row r="688" spans="1:13" ht="21.75" customHeight="1">
      <c r="A688" s="64"/>
      <c r="B688" s="62"/>
      <c r="C688" s="63"/>
      <c r="D688" s="64"/>
      <c r="E688" s="64"/>
      <c r="F688" s="65"/>
      <c r="G688" s="64"/>
      <c r="H688" s="64"/>
      <c r="I688" s="64"/>
      <c r="J688" s="64"/>
      <c r="K688" s="64"/>
      <c r="L688" s="67"/>
      <c r="M688" s="2"/>
    </row>
    <row r="689" spans="1:13" ht="21.75" customHeight="1">
      <c r="A689" s="64"/>
      <c r="B689" s="62"/>
      <c r="C689" s="63"/>
      <c r="D689" s="64"/>
      <c r="E689" s="64"/>
      <c r="F689" s="65"/>
      <c r="G689" s="64"/>
      <c r="H689" s="64"/>
      <c r="I689" s="64"/>
      <c r="J689" s="64"/>
      <c r="K689" s="64"/>
      <c r="L689" s="67"/>
      <c r="M689" s="2"/>
    </row>
    <row r="690" spans="1:13" ht="21.75" customHeight="1">
      <c r="A690" s="64"/>
      <c r="B690" s="72"/>
      <c r="C690" s="73"/>
      <c r="D690" s="73"/>
      <c r="E690" s="73"/>
      <c r="F690" s="74"/>
      <c r="G690" s="75"/>
      <c r="H690" s="75"/>
      <c r="I690" s="75"/>
      <c r="J690" s="76"/>
      <c r="K690" s="76"/>
      <c r="L690" s="74"/>
      <c r="M690" s="73"/>
    </row>
    <row r="691" spans="1:13" ht="21.75" customHeight="1">
      <c r="A691" s="73"/>
      <c r="B691" s="77"/>
      <c r="C691" s="73"/>
      <c r="D691" s="73"/>
      <c r="E691" s="73"/>
      <c r="F691" s="74"/>
      <c r="G691" s="78"/>
      <c r="H691" s="78"/>
      <c r="I691" s="78"/>
      <c r="J691" s="76"/>
      <c r="K691" s="75"/>
      <c r="L691" s="74"/>
      <c r="M691" s="73"/>
    </row>
    <row r="692" spans="1:13" ht="21.75" customHeight="1">
      <c r="A692" s="73"/>
      <c r="B692" s="62"/>
      <c r="C692" s="63"/>
      <c r="D692" s="64"/>
      <c r="E692" s="64"/>
      <c r="F692" s="65"/>
      <c r="G692" s="64"/>
      <c r="H692" s="64"/>
      <c r="I692" s="64"/>
      <c r="J692" s="64"/>
      <c r="K692" s="64"/>
      <c r="L692" s="67"/>
      <c r="M692" s="2"/>
    </row>
    <row r="693" spans="1:13" ht="21.75" customHeight="1">
      <c r="A693" s="64"/>
      <c r="B693" s="62"/>
      <c r="C693" s="63"/>
      <c r="D693" s="64"/>
      <c r="E693" s="64"/>
      <c r="F693" s="65"/>
      <c r="G693" s="64"/>
      <c r="H693" s="64"/>
      <c r="I693" s="64"/>
      <c r="J693" s="64"/>
      <c r="K693" s="64"/>
      <c r="L693" s="67"/>
      <c r="M693" s="2"/>
    </row>
    <row r="694" spans="1:13" ht="21.75" customHeight="1">
      <c r="A694" s="64"/>
      <c r="B694" s="62"/>
      <c r="C694" s="63"/>
      <c r="D694" s="64"/>
      <c r="E694" s="64"/>
      <c r="F694" s="65"/>
      <c r="G694" s="64"/>
      <c r="H694" s="64"/>
      <c r="I694" s="64"/>
      <c r="J694" s="64"/>
      <c r="K694" s="64"/>
      <c r="L694" s="67"/>
      <c r="M694" s="2"/>
    </row>
    <row r="695" spans="1:13" ht="21.75" customHeight="1">
      <c r="A695" s="64"/>
      <c r="B695" s="62"/>
      <c r="C695" s="63"/>
      <c r="D695" s="64"/>
      <c r="E695" s="64"/>
      <c r="F695" s="65"/>
      <c r="G695" s="64"/>
      <c r="H695" s="64"/>
      <c r="I695" s="64"/>
      <c r="J695" s="64"/>
      <c r="K695" s="64"/>
      <c r="L695" s="67"/>
      <c r="M695" s="2"/>
    </row>
    <row r="696" spans="1:13" ht="21.75" customHeight="1">
      <c r="A696" s="64"/>
      <c r="B696" s="62"/>
      <c r="C696" s="63"/>
      <c r="D696" s="64"/>
      <c r="E696" s="64"/>
      <c r="F696" s="65"/>
      <c r="G696" s="64"/>
      <c r="H696" s="64"/>
      <c r="I696" s="64"/>
      <c r="J696" s="64"/>
      <c r="K696" s="64"/>
      <c r="L696" s="67"/>
      <c r="M696" s="2"/>
    </row>
    <row r="697" spans="1:13" ht="21.75" customHeight="1">
      <c r="A697" s="64"/>
      <c r="B697" s="62"/>
      <c r="C697" s="63"/>
      <c r="D697" s="64"/>
      <c r="E697" s="64"/>
      <c r="F697" s="65"/>
      <c r="G697" s="64"/>
      <c r="H697" s="64"/>
      <c r="I697" s="64"/>
      <c r="J697" s="64"/>
      <c r="K697" s="64"/>
      <c r="L697" s="67"/>
      <c r="M697" s="82"/>
    </row>
    <row r="698" spans="1:13" ht="21.75" customHeight="1">
      <c r="A698" s="64"/>
      <c r="B698" s="62"/>
      <c r="C698" s="63"/>
      <c r="D698" s="64"/>
      <c r="E698" s="64"/>
      <c r="F698" s="65"/>
      <c r="G698" s="64"/>
      <c r="H698" s="64"/>
      <c r="I698" s="64"/>
      <c r="J698" s="64"/>
      <c r="K698" s="64"/>
      <c r="L698" s="67"/>
      <c r="M698" s="2"/>
    </row>
    <row r="699" spans="1:13" ht="21.75" customHeight="1">
      <c r="A699" s="64"/>
      <c r="B699" s="62"/>
      <c r="C699" s="63"/>
      <c r="D699" s="64"/>
      <c r="E699" s="64"/>
      <c r="F699" s="65"/>
      <c r="G699" s="64"/>
      <c r="H699" s="64"/>
      <c r="I699" s="64"/>
      <c r="J699" s="64"/>
      <c r="K699" s="64"/>
      <c r="L699" s="67"/>
      <c r="M699" s="2"/>
    </row>
    <row r="700" spans="1:13" ht="21.75" customHeight="1">
      <c r="A700" s="64"/>
      <c r="B700" s="62"/>
      <c r="C700" s="63"/>
      <c r="D700" s="64"/>
      <c r="E700" s="64"/>
      <c r="F700" s="65"/>
      <c r="G700" s="64"/>
      <c r="H700" s="64"/>
      <c r="I700" s="64"/>
      <c r="J700" s="64"/>
      <c r="K700" s="64"/>
      <c r="L700" s="67"/>
      <c r="M700" s="2"/>
    </row>
    <row r="701" spans="1:13" ht="21.75" customHeight="1">
      <c r="A701" s="64"/>
      <c r="B701" s="62"/>
      <c r="C701" s="63"/>
      <c r="D701" s="64"/>
      <c r="E701" s="64"/>
      <c r="F701" s="65"/>
      <c r="G701" s="64"/>
      <c r="H701" s="64"/>
      <c r="I701" s="64"/>
      <c r="J701" s="64"/>
      <c r="K701" s="64"/>
      <c r="L701" s="67"/>
      <c r="M701" s="2"/>
    </row>
    <row r="702" spans="1:13" ht="21.75" customHeight="1">
      <c r="A702" s="64"/>
      <c r="B702" s="62"/>
      <c r="C702" s="63"/>
      <c r="D702" s="64"/>
      <c r="E702" s="64"/>
      <c r="F702" s="65"/>
      <c r="G702" s="64"/>
      <c r="H702" s="64"/>
      <c r="I702" s="64"/>
      <c r="J702" s="64"/>
      <c r="K702" s="64"/>
      <c r="L702" s="67"/>
      <c r="M702" s="2"/>
    </row>
    <row r="703" spans="1:13" ht="21.75" customHeight="1">
      <c r="A703" s="64"/>
      <c r="B703" s="62"/>
      <c r="C703" s="63"/>
      <c r="D703" s="64"/>
      <c r="E703" s="64"/>
      <c r="F703" s="65"/>
      <c r="G703" s="64"/>
      <c r="H703" s="64"/>
      <c r="I703" s="64"/>
      <c r="J703" s="64"/>
      <c r="K703" s="64"/>
      <c r="L703" s="67"/>
      <c r="M703" s="2"/>
    </row>
    <row r="704" spans="1:13" ht="21.75" customHeight="1">
      <c r="A704" s="64"/>
      <c r="B704" s="62"/>
      <c r="C704" s="63"/>
      <c r="D704" s="64"/>
      <c r="E704" s="64"/>
      <c r="F704" s="65"/>
      <c r="G704" s="64"/>
      <c r="H704" s="64"/>
      <c r="I704" s="64"/>
      <c r="J704" s="64"/>
      <c r="K704" s="64"/>
      <c r="L704" s="67"/>
      <c r="M704" s="2"/>
    </row>
    <row r="705" spans="1:13" ht="21.75" customHeight="1">
      <c r="A705" s="64"/>
      <c r="B705" s="62"/>
      <c r="C705" s="63"/>
      <c r="D705" s="64"/>
      <c r="E705" s="64"/>
      <c r="F705" s="65"/>
      <c r="G705" s="64"/>
      <c r="H705" s="64"/>
      <c r="I705" s="64"/>
      <c r="J705" s="64"/>
      <c r="K705" s="64"/>
      <c r="L705" s="67"/>
      <c r="M705" s="2"/>
    </row>
    <row r="706" spans="1:13" ht="21.75" customHeight="1">
      <c r="A706" s="64"/>
      <c r="B706" s="62"/>
      <c r="C706" s="63"/>
      <c r="D706" s="64"/>
      <c r="E706" s="64"/>
      <c r="F706" s="65"/>
      <c r="G706" s="64"/>
      <c r="H706" s="64"/>
      <c r="I706" s="64"/>
      <c r="J706" s="64"/>
      <c r="K706" s="64"/>
      <c r="L706" s="67"/>
      <c r="M706" s="2"/>
    </row>
    <row r="707" spans="1:13" ht="21.75" customHeight="1">
      <c r="A707" s="64"/>
      <c r="B707" s="62"/>
      <c r="D707" s="64"/>
      <c r="E707" s="64"/>
      <c r="F707" s="65"/>
      <c r="G707" s="64"/>
      <c r="H707" s="64"/>
      <c r="I707" s="64"/>
      <c r="J707" s="64"/>
      <c r="K707" s="64"/>
      <c r="L707" s="67"/>
      <c r="M707" s="2"/>
    </row>
    <row r="708" spans="1:13" ht="21.75" customHeight="1">
      <c r="A708" s="64"/>
      <c r="B708" s="62"/>
      <c r="D708" s="64"/>
      <c r="E708" s="64"/>
      <c r="F708" s="65"/>
      <c r="G708" s="64"/>
      <c r="H708" s="64"/>
      <c r="I708" s="64"/>
      <c r="J708" s="64"/>
      <c r="K708" s="64"/>
      <c r="L708" s="67"/>
      <c r="M708" s="2"/>
    </row>
    <row r="709" spans="1:13" ht="21.75" customHeight="1">
      <c r="A709" s="64"/>
      <c r="B709" s="62"/>
      <c r="D709" s="64"/>
      <c r="E709" s="64"/>
      <c r="F709" s="65"/>
      <c r="G709" s="64"/>
      <c r="H709" s="64"/>
      <c r="I709" s="64"/>
      <c r="J709" s="64"/>
      <c r="K709" s="64"/>
      <c r="L709" s="67"/>
      <c r="M709" s="2"/>
    </row>
    <row r="710" spans="1:13" ht="21.75" customHeight="1">
      <c r="A710" s="64"/>
      <c r="B710" s="62"/>
      <c r="D710" s="64"/>
      <c r="E710" s="64"/>
      <c r="F710" s="65"/>
      <c r="G710" s="64"/>
      <c r="H710" s="64"/>
      <c r="I710" s="64"/>
      <c r="J710" s="64"/>
      <c r="K710" s="64"/>
      <c r="L710" s="67"/>
      <c r="M710" s="2"/>
    </row>
    <row r="711" spans="1:13" ht="21.75" customHeight="1">
      <c r="A711" s="64"/>
      <c r="B711" s="62"/>
      <c r="D711" s="64"/>
      <c r="E711" s="64"/>
      <c r="F711" s="65"/>
      <c r="G711" s="64"/>
      <c r="H711" s="64"/>
      <c r="I711" s="64"/>
      <c r="J711" s="64"/>
      <c r="K711" s="64"/>
      <c r="L711" s="67"/>
      <c r="M711" s="2"/>
    </row>
    <row r="712" spans="1:13" ht="21.75" customHeight="1">
      <c r="A712" s="64"/>
      <c r="B712" s="62"/>
      <c r="D712" s="64"/>
      <c r="E712" s="64"/>
      <c r="F712" s="65"/>
      <c r="G712" s="64"/>
      <c r="H712" s="64"/>
      <c r="I712" s="64"/>
      <c r="J712" s="64"/>
      <c r="K712" s="64"/>
      <c r="L712" s="67"/>
      <c r="M712" s="2"/>
    </row>
    <row r="713" spans="1:13" ht="21.75" customHeight="1">
      <c r="A713" s="64"/>
      <c r="B713" s="80"/>
      <c r="D713" s="64"/>
      <c r="E713" s="64"/>
      <c r="F713" s="65"/>
      <c r="G713" s="64"/>
      <c r="H713" s="64"/>
      <c r="I713" s="64"/>
      <c r="J713" s="64"/>
      <c r="K713" s="64"/>
      <c r="L713" s="67"/>
      <c r="M713" s="2"/>
    </row>
    <row r="714" spans="1:13" ht="21.75" customHeight="1">
      <c r="A714" s="64"/>
      <c r="B714" s="72"/>
      <c r="C714" s="73"/>
      <c r="D714" s="73"/>
      <c r="E714" s="73"/>
      <c r="F714" s="74"/>
      <c r="G714" s="75"/>
      <c r="H714" s="75"/>
      <c r="I714" s="75"/>
      <c r="J714" s="76"/>
      <c r="K714" s="76"/>
      <c r="L714" s="74"/>
      <c r="M714" s="73"/>
    </row>
    <row r="715" spans="1:13" ht="21.75" customHeight="1">
      <c r="A715" s="73"/>
      <c r="B715" s="77"/>
      <c r="C715" s="73"/>
      <c r="D715" s="73"/>
      <c r="E715" s="73"/>
      <c r="F715" s="74"/>
      <c r="G715" s="78"/>
      <c r="H715" s="78"/>
      <c r="I715" s="78"/>
      <c r="J715" s="76"/>
      <c r="K715" s="75"/>
      <c r="L715" s="74"/>
      <c r="M715" s="73"/>
    </row>
    <row r="716" spans="1:13" ht="21.75" customHeight="1">
      <c r="A716" s="73"/>
      <c r="B716" s="62"/>
      <c r="D716" s="64"/>
      <c r="E716" s="64"/>
      <c r="F716" s="65"/>
      <c r="G716" s="64"/>
      <c r="H716" s="64"/>
      <c r="I716" s="64"/>
      <c r="J716" s="64"/>
      <c r="K716" s="64"/>
      <c r="L716" s="67"/>
      <c r="M716" s="2"/>
    </row>
    <row r="717" spans="1:13" ht="21.75" customHeight="1">
      <c r="A717" s="64"/>
      <c r="B717" s="80"/>
      <c r="D717" s="64"/>
      <c r="E717" s="64"/>
      <c r="F717" s="65"/>
      <c r="G717" s="64"/>
      <c r="H717" s="64"/>
      <c r="I717" s="64"/>
      <c r="J717" s="64"/>
      <c r="K717" s="64"/>
      <c r="L717" s="67"/>
      <c r="M717" s="2"/>
    </row>
    <row r="718" spans="1:13" ht="21.75" customHeight="1">
      <c r="A718" s="64"/>
      <c r="B718" s="62"/>
      <c r="D718" s="64"/>
      <c r="E718" s="64"/>
      <c r="F718" s="65"/>
      <c r="G718" s="64"/>
      <c r="H718" s="64"/>
      <c r="I718" s="64"/>
      <c r="J718" s="64"/>
      <c r="K718" s="64"/>
      <c r="L718" s="67"/>
      <c r="M718" s="2"/>
    </row>
    <row r="719" spans="1:13" ht="21.75" customHeight="1">
      <c r="A719" s="64"/>
      <c r="B719" s="62"/>
      <c r="D719" s="64"/>
      <c r="E719" s="64"/>
      <c r="F719" s="65"/>
      <c r="G719" s="64"/>
      <c r="H719" s="64"/>
      <c r="I719" s="64"/>
      <c r="J719" s="64"/>
      <c r="K719" s="64"/>
      <c r="L719" s="67"/>
      <c r="M719" s="2"/>
    </row>
    <row r="720" spans="1:13" ht="21.75" customHeight="1">
      <c r="A720" s="64"/>
      <c r="B720" s="62"/>
      <c r="C720" s="63"/>
      <c r="D720" s="64"/>
      <c r="E720" s="64"/>
      <c r="F720" s="65"/>
      <c r="G720" s="64"/>
      <c r="H720" s="64"/>
      <c r="I720" s="64"/>
      <c r="J720" s="64"/>
      <c r="K720" s="64"/>
      <c r="L720" s="67"/>
      <c r="M720" s="2"/>
    </row>
    <row r="721" spans="1:13" ht="21.75" customHeight="1">
      <c r="A721" s="64"/>
      <c r="B721" s="62"/>
      <c r="C721" s="63"/>
      <c r="D721" s="64"/>
      <c r="E721" s="64"/>
      <c r="F721" s="65"/>
      <c r="G721" s="64"/>
      <c r="H721" s="64"/>
      <c r="I721" s="64"/>
      <c r="J721" s="64"/>
      <c r="K721" s="64"/>
      <c r="L721" s="67"/>
      <c r="M721" s="2"/>
    </row>
    <row r="722" spans="1:13" ht="21.75" customHeight="1">
      <c r="A722" s="64"/>
      <c r="B722" s="62"/>
      <c r="C722" s="63"/>
      <c r="D722" s="64"/>
      <c r="E722" s="64"/>
      <c r="F722" s="65"/>
      <c r="G722" s="64"/>
      <c r="H722" s="64"/>
      <c r="I722" s="64"/>
      <c r="J722" s="64"/>
      <c r="K722" s="64"/>
      <c r="L722" s="67"/>
      <c r="M722" s="2"/>
    </row>
    <row r="723" spans="1:13" ht="21.75" customHeight="1">
      <c r="A723" s="64"/>
      <c r="B723" s="62"/>
      <c r="C723" s="63"/>
      <c r="D723" s="64"/>
      <c r="E723" s="64"/>
      <c r="F723" s="65"/>
      <c r="G723" s="64"/>
      <c r="H723" s="64"/>
      <c r="I723" s="64"/>
      <c r="J723" s="64"/>
      <c r="K723" s="64"/>
      <c r="L723" s="67"/>
      <c r="M723" s="2"/>
    </row>
    <row r="724" spans="1:13" ht="21.75" customHeight="1">
      <c r="A724" s="64"/>
      <c r="B724" s="62"/>
      <c r="C724" s="63"/>
      <c r="D724" s="64"/>
      <c r="E724" s="64"/>
      <c r="F724" s="65"/>
      <c r="G724" s="64"/>
      <c r="H724" s="64"/>
      <c r="I724" s="64"/>
      <c r="J724" s="64"/>
      <c r="K724" s="64"/>
      <c r="L724" s="67"/>
      <c r="M724" s="2"/>
    </row>
    <row r="725" spans="1:13" ht="21.75" customHeight="1">
      <c r="A725" s="64"/>
      <c r="B725" s="62"/>
      <c r="C725" s="63"/>
      <c r="D725" s="64"/>
      <c r="E725" s="64"/>
      <c r="F725" s="65"/>
      <c r="G725" s="64"/>
      <c r="H725" s="64"/>
      <c r="I725" s="64"/>
      <c r="J725" s="64"/>
      <c r="K725" s="64"/>
      <c r="L725" s="67"/>
      <c r="M725" s="2"/>
    </row>
    <row r="726" spans="1:13" ht="21.75" customHeight="1">
      <c r="A726" s="64"/>
      <c r="B726" s="62"/>
      <c r="C726" s="63"/>
      <c r="D726" s="64"/>
      <c r="E726" s="64"/>
      <c r="F726" s="65"/>
      <c r="G726" s="64"/>
      <c r="H726" s="64"/>
      <c r="I726" s="64"/>
      <c r="J726" s="64"/>
      <c r="K726" s="64"/>
      <c r="L726" s="67"/>
      <c r="M726" s="2"/>
    </row>
    <row r="727" spans="1:13" ht="21.75" customHeight="1">
      <c r="A727" s="64"/>
      <c r="B727" s="62"/>
      <c r="C727" s="63"/>
      <c r="D727" s="64"/>
      <c r="E727" s="64"/>
      <c r="F727" s="65"/>
      <c r="G727" s="64"/>
      <c r="H727" s="64"/>
      <c r="I727" s="64"/>
      <c r="J727" s="64"/>
      <c r="K727" s="64"/>
      <c r="L727" s="67"/>
      <c r="M727" s="2"/>
    </row>
    <row r="728" spans="1:13" ht="21.75" customHeight="1">
      <c r="A728" s="64"/>
      <c r="B728" s="62"/>
      <c r="C728" s="63"/>
      <c r="D728" s="64"/>
      <c r="E728" s="64"/>
      <c r="F728" s="65"/>
      <c r="G728" s="64"/>
      <c r="H728" s="64"/>
      <c r="I728" s="64"/>
      <c r="J728" s="64"/>
      <c r="K728" s="64"/>
      <c r="L728" s="67"/>
      <c r="M728" s="2"/>
    </row>
    <row r="729" spans="1:13" ht="21.75" customHeight="1">
      <c r="A729" s="64"/>
      <c r="B729" s="62"/>
      <c r="C729" s="63"/>
      <c r="D729" s="64"/>
      <c r="E729" s="64"/>
      <c r="F729" s="65"/>
      <c r="G729" s="64"/>
      <c r="H729" s="64"/>
      <c r="I729" s="64"/>
      <c r="J729" s="64"/>
      <c r="K729" s="64"/>
      <c r="L729" s="67"/>
      <c r="M729" s="2"/>
    </row>
    <row r="730" spans="1:13" ht="21.75" customHeight="1">
      <c r="A730" s="64"/>
      <c r="B730" s="62"/>
      <c r="C730" s="63"/>
      <c r="D730" s="64"/>
      <c r="E730" s="64"/>
      <c r="F730" s="65"/>
      <c r="G730" s="64"/>
      <c r="H730" s="64"/>
      <c r="I730" s="64"/>
      <c r="J730" s="64"/>
      <c r="K730" s="64"/>
      <c r="L730" s="67"/>
      <c r="M730" s="2"/>
    </row>
    <row r="731" spans="1:13" ht="21.75" customHeight="1">
      <c r="A731" s="64"/>
      <c r="B731" s="62"/>
      <c r="C731" s="63"/>
      <c r="D731" s="64"/>
      <c r="E731" s="64"/>
      <c r="F731" s="65"/>
      <c r="G731" s="64"/>
      <c r="H731" s="64"/>
      <c r="I731" s="64"/>
      <c r="J731" s="64"/>
      <c r="K731" s="64"/>
      <c r="L731" s="67"/>
      <c r="M731" s="2"/>
    </row>
    <row r="732" spans="1:13" ht="21.75" customHeight="1">
      <c r="A732" s="64"/>
      <c r="B732" s="62"/>
      <c r="C732" s="63"/>
      <c r="D732" s="64"/>
      <c r="E732" s="64"/>
      <c r="F732" s="65"/>
      <c r="G732" s="64"/>
      <c r="H732" s="64"/>
      <c r="I732" s="64"/>
      <c r="J732" s="64"/>
      <c r="K732" s="64"/>
      <c r="L732" s="67"/>
      <c r="M732" s="2"/>
    </row>
    <row r="733" spans="1:13" ht="21.75" customHeight="1">
      <c r="A733" s="64"/>
      <c r="B733" s="62"/>
      <c r="C733" s="63"/>
      <c r="D733" s="64"/>
      <c r="E733" s="64"/>
      <c r="F733" s="65"/>
      <c r="G733" s="64"/>
      <c r="H733" s="64"/>
      <c r="I733" s="64"/>
      <c r="J733" s="64"/>
      <c r="K733" s="64"/>
      <c r="L733" s="67"/>
      <c r="M733" s="2"/>
    </row>
    <row r="734" spans="1:13" ht="21.75" customHeight="1">
      <c r="A734" s="64"/>
      <c r="B734" s="62"/>
      <c r="C734" s="63"/>
      <c r="D734" s="64"/>
      <c r="E734" s="64"/>
      <c r="F734" s="65"/>
      <c r="G734" s="64"/>
      <c r="H734" s="64"/>
      <c r="I734" s="64"/>
      <c r="J734" s="64"/>
      <c r="K734" s="64"/>
      <c r="L734" s="67"/>
      <c r="M734" s="2"/>
    </row>
    <row r="735" spans="1:13" ht="21.75" customHeight="1">
      <c r="A735" s="64"/>
      <c r="B735" s="62"/>
      <c r="C735" s="63"/>
      <c r="D735" s="64"/>
      <c r="E735" s="64"/>
      <c r="F735" s="65"/>
      <c r="G735" s="64"/>
      <c r="H735" s="64"/>
      <c r="I735" s="64"/>
      <c r="J735" s="64"/>
      <c r="K735" s="64"/>
      <c r="L735" s="67"/>
      <c r="M735" s="2"/>
    </row>
    <row r="736" spans="1:13" ht="21.75" customHeight="1">
      <c r="A736" s="64"/>
      <c r="B736" s="62"/>
      <c r="C736" s="63"/>
      <c r="D736" s="64"/>
      <c r="E736" s="64"/>
      <c r="F736" s="65"/>
      <c r="G736" s="64"/>
      <c r="H736" s="64"/>
      <c r="I736" s="64"/>
      <c r="J736" s="64"/>
      <c r="K736" s="64"/>
      <c r="L736" s="67"/>
      <c r="M736" s="2"/>
    </row>
    <row r="737" spans="1:13" ht="21.75" customHeight="1">
      <c r="A737" s="64"/>
      <c r="B737" s="62"/>
      <c r="C737" s="63"/>
      <c r="D737" s="64"/>
      <c r="E737" s="64"/>
      <c r="F737" s="65"/>
      <c r="G737" s="64"/>
      <c r="H737" s="64"/>
      <c r="I737" s="64"/>
      <c r="J737" s="64"/>
      <c r="K737" s="64"/>
      <c r="L737" s="67"/>
      <c r="M737" s="2"/>
    </row>
    <row r="738" spans="1:13" ht="21.75" customHeight="1">
      <c r="A738" s="64"/>
      <c r="B738" s="72"/>
      <c r="C738" s="73"/>
      <c r="D738" s="73"/>
      <c r="E738" s="73"/>
      <c r="F738" s="74"/>
      <c r="G738" s="75"/>
      <c r="H738" s="75"/>
      <c r="I738" s="75"/>
      <c r="J738" s="76"/>
      <c r="K738" s="76"/>
      <c r="L738" s="74"/>
      <c r="M738" s="73"/>
    </row>
    <row r="739" spans="1:13" ht="21.75" customHeight="1">
      <c r="A739" s="73"/>
      <c r="B739" s="77"/>
      <c r="C739" s="73"/>
      <c r="D739" s="73"/>
      <c r="E739" s="73"/>
      <c r="F739" s="74"/>
      <c r="G739" s="78"/>
      <c r="H739" s="78"/>
      <c r="I739" s="78"/>
      <c r="J739" s="76"/>
      <c r="K739" s="75"/>
      <c r="L739" s="74"/>
      <c r="M739" s="73"/>
    </row>
    <row r="740" spans="1:13" ht="21.75" customHeight="1">
      <c r="A740" s="73"/>
      <c r="B740" s="62"/>
      <c r="C740" s="63"/>
      <c r="D740" s="64"/>
      <c r="E740" s="64"/>
      <c r="F740" s="65"/>
      <c r="G740" s="64"/>
      <c r="H740" s="64"/>
      <c r="I740" s="64"/>
      <c r="J740" s="64"/>
      <c r="K740" s="64"/>
      <c r="L740" s="67"/>
      <c r="M740" s="2"/>
    </row>
    <row r="741" spans="1:13" ht="21.75" customHeight="1">
      <c r="A741" s="64"/>
      <c r="B741" s="62"/>
      <c r="C741" s="63"/>
      <c r="D741" s="64"/>
      <c r="E741" s="64"/>
      <c r="F741" s="65"/>
      <c r="G741" s="64"/>
      <c r="H741" s="64"/>
      <c r="I741" s="64"/>
      <c r="J741" s="64"/>
      <c r="K741" s="64"/>
      <c r="L741" s="67"/>
      <c r="M741" s="2"/>
    </row>
    <row r="742" spans="1:13" ht="21.75" customHeight="1">
      <c r="A742" s="64"/>
      <c r="B742" s="80"/>
      <c r="C742" s="63"/>
      <c r="D742" s="64"/>
      <c r="E742" s="64"/>
      <c r="F742" s="65"/>
      <c r="G742" s="64"/>
      <c r="H742" s="64"/>
      <c r="I742" s="64"/>
      <c r="J742" s="64"/>
      <c r="K742" s="64"/>
      <c r="L742" s="67"/>
      <c r="M742" s="2"/>
    </row>
    <row r="743" spans="1:13" ht="21.75" customHeight="1">
      <c r="A743" s="64"/>
      <c r="B743" s="62"/>
      <c r="C743" s="63"/>
      <c r="D743" s="64"/>
      <c r="E743" s="64"/>
      <c r="F743" s="65"/>
      <c r="G743" s="64"/>
      <c r="H743" s="64"/>
      <c r="I743" s="64"/>
      <c r="J743" s="64"/>
      <c r="K743" s="64"/>
      <c r="L743" s="67"/>
      <c r="M743" s="2"/>
    </row>
    <row r="744" spans="1:13" ht="21.75" customHeight="1">
      <c r="A744" s="64"/>
      <c r="B744" s="62"/>
      <c r="C744" s="63"/>
      <c r="D744" s="64"/>
      <c r="E744" s="64"/>
      <c r="F744" s="65"/>
      <c r="G744" s="64"/>
      <c r="H744" s="64"/>
      <c r="I744" s="64"/>
      <c r="J744" s="64"/>
      <c r="K744" s="64"/>
      <c r="L744" s="67"/>
      <c r="M744" s="2"/>
    </row>
    <row r="745" spans="1:13" ht="21.75" customHeight="1">
      <c r="A745" s="64"/>
      <c r="B745" s="80"/>
      <c r="C745" s="63"/>
      <c r="D745" s="64"/>
      <c r="E745" s="64"/>
      <c r="F745" s="65"/>
      <c r="G745" s="64"/>
      <c r="H745" s="64"/>
      <c r="I745" s="64"/>
      <c r="J745" s="64"/>
      <c r="K745" s="64"/>
      <c r="L745" s="67"/>
      <c r="M745" s="2"/>
    </row>
    <row r="746" spans="1:13" ht="21.75" customHeight="1">
      <c r="A746" s="64"/>
      <c r="B746" s="80"/>
      <c r="C746" s="63"/>
      <c r="D746" s="64"/>
      <c r="E746" s="64"/>
      <c r="F746" s="65"/>
      <c r="G746" s="64"/>
      <c r="H746" s="64"/>
      <c r="I746" s="64"/>
      <c r="J746" s="64"/>
      <c r="K746" s="64"/>
      <c r="L746" s="67"/>
      <c r="M746" s="2"/>
    </row>
    <row r="747" spans="1:13" ht="21.75" customHeight="1">
      <c r="A747" s="64"/>
      <c r="B747" s="80"/>
      <c r="C747" s="63"/>
      <c r="D747" s="64"/>
      <c r="E747" s="64"/>
      <c r="F747" s="65"/>
      <c r="G747" s="64"/>
      <c r="H747" s="64"/>
      <c r="I747" s="64"/>
      <c r="J747" s="64"/>
      <c r="K747" s="64"/>
      <c r="L747" s="67"/>
      <c r="M747" s="2"/>
    </row>
    <row r="748" spans="1:13" ht="21.75" customHeight="1">
      <c r="A748" s="64"/>
      <c r="B748" s="62"/>
      <c r="C748" s="63"/>
      <c r="D748" s="64"/>
      <c r="E748" s="64"/>
      <c r="F748" s="65"/>
      <c r="G748" s="64"/>
      <c r="H748" s="64"/>
      <c r="I748" s="64"/>
      <c r="J748" s="64"/>
      <c r="K748" s="64"/>
      <c r="L748" s="67"/>
      <c r="M748" s="2"/>
    </row>
    <row r="749" spans="1:13" ht="21.75" customHeight="1">
      <c r="A749" s="64"/>
      <c r="B749" s="62"/>
      <c r="C749" s="63"/>
      <c r="D749" s="64"/>
      <c r="E749" s="64"/>
      <c r="F749" s="65"/>
      <c r="G749" s="64"/>
      <c r="H749" s="64"/>
      <c r="I749" s="64"/>
      <c r="J749" s="64"/>
      <c r="K749" s="64"/>
      <c r="L749" s="67"/>
      <c r="M749" s="2"/>
    </row>
    <row r="750" spans="1:13" ht="21.75" customHeight="1">
      <c r="A750" s="64"/>
      <c r="B750" s="80"/>
      <c r="C750" s="63"/>
      <c r="D750" s="64"/>
      <c r="E750" s="64"/>
      <c r="F750" s="65"/>
      <c r="G750" s="64"/>
      <c r="H750" s="64"/>
      <c r="I750" s="64"/>
      <c r="J750" s="64"/>
      <c r="K750" s="64"/>
      <c r="L750" s="67"/>
      <c r="M750" s="2"/>
    </row>
    <row r="751" spans="1:13" ht="21.75" customHeight="1">
      <c r="A751" s="64"/>
      <c r="B751" s="62"/>
      <c r="C751" s="63"/>
      <c r="D751" s="64"/>
      <c r="E751" s="64"/>
      <c r="F751" s="65"/>
      <c r="G751" s="64"/>
      <c r="H751" s="64"/>
      <c r="I751" s="64"/>
      <c r="J751" s="64"/>
      <c r="K751" s="64"/>
      <c r="L751" s="67"/>
      <c r="M751" s="2"/>
    </row>
    <row r="752" spans="1:13" ht="21.75" customHeight="1">
      <c r="A752" s="64"/>
      <c r="B752" s="62"/>
      <c r="C752" s="63"/>
      <c r="D752" s="64"/>
      <c r="E752" s="64"/>
      <c r="F752" s="65"/>
      <c r="G752" s="64"/>
      <c r="H752" s="64"/>
      <c r="I752" s="64"/>
      <c r="J752" s="64"/>
      <c r="K752" s="64"/>
      <c r="L752" s="67"/>
      <c r="M752" s="62"/>
    </row>
    <row r="753" spans="1:13" ht="21.75" customHeight="1">
      <c r="A753" s="64"/>
      <c r="B753" s="62"/>
      <c r="C753" s="63"/>
      <c r="D753" s="64"/>
      <c r="E753" s="64"/>
      <c r="F753" s="65"/>
      <c r="G753" s="64"/>
      <c r="H753" s="64"/>
      <c r="I753" s="64"/>
      <c r="J753" s="64"/>
      <c r="K753" s="64"/>
      <c r="L753" s="67"/>
      <c r="M753" s="62"/>
    </row>
    <row r="754" spans="1:13" ht="21.75" customHeight="1">
      <c r="A754" s="64"/>
      <c r="B754" s="62"/>
      <c r="C754" s="63"/>
      <c r="D754" s="64"/>
      <c r="E754" s="64"/>
      <c r="F754" s="65"/>
      <c r="G754" s="64"/>
      <c r="H754" s="64"/>
      <c r="I754" s="64"/>
      <c r="J754" s="64"/>
      <c r="K754" s="64"/>
      <c r="L754" s="67"/>
      <c r="M754" s="2"/>
    </row>
    <row r="755" spans="1:13" ht="21.75" customHeight="1">
      <c r="A755" s="64"/>
      <c r="B755" s="62"/>
      <c r="C755" s="79"/>
      <c r="D755" s="64"/>
      <c r="E755" s="64"/>
      <c r="F755" s="65"/>
      <c r="G755" s="64"/>
      <c r="H755" s="64"/>
      <c r="I755" s="64"/>
      <c r="J755" s="64"/>
      <c r="K755" s="64"/>
      <c r="L755" s="67"/>
      <c r="M755" s="2"/>
    </row>
    <row r="756" spans="1:13" ht="21.75" customHeight="1">
      <c r="A756" s="64"/>
      <c r="B756" s="62"/>
      <c r="C756" s="79"/>
      <c r="D756" s="64"/>
      <c r="E756" s="64"/>
      <c r="F756" s="65"/>
      <c r="G756" s="64"/>
      <c r="H756" s="64"/>
      <c r="I756" s="64"/>
      <c r="J756" s="64"/>
      <c r="K756" s="64"/>
      <c r="L756" s="67"/>
      <c r="M756" s="2"/>
    </row>
    <row r="757" spans="1:13" ht="21.75" customHeight="1">
      <c r="A757" s="64"/>
      <c r="B757" s="62"/>
      <c r="C757" s="79"/>
      <c r="D757" s="64"/>
      <c r="E757" s="64"/>
      <c r="F757" s="65"/>
      <c r="G757" s="64"/>
      <c r="H757" s="64"/>
      <c r="I757" s="64"/>
      <c r="J757" s="64"/>
      <c r="K757" s="64"/>
      <c r="L757" s="67"/>
      <c r="M757" s="2"/>
    </row>
    <row r="758" spans="1:13" ht="21.75" customHeight="1">
      <c r="A758" s="64"/>
      <c r="B758" s="80"/>
      <c r="C758" s="79"/>
      <c r="D758" s="64"/>
      <c r="E758" s="64"/>
      <c r="F758" s="65"/>
      <c r="G758" s="64"/>
      <c r="H758" s="64"/>
      <c r="I758" s="64"/>
      <c r="J758" s="64"/>
      <c r="K758" s="64"/>
      <c r="L758" s="67"/>
      <c r="M758" s="2"/>
    </row>
    <row r="759" spans="1:13" ht="21.75" customHeight="1">
      <c r="A759" s="64"/>
      <c r="B759" s="80"/>
      <c r="C759" s="79"/>
      <c r="D759" s="64"/>
      <c r="E759" s="64"/>
      <c r="F759" s="65"/>
      <c r="G759" s="64"/>
      <c r="H759" s="64"/>
      <c r="I759" s="64"/>
      <c r="J759" s="64"/>
      <c r="K759" s="64"/>
      <c r="L759" s="67"/>
      <c r="M759" s="2"/>
    </row>
    <row r="760" spans="1:13" ht="21.75" customHeight="1">
      <c r="A760" s="64"/>
      <c r="B760" s="62"/>
      <c r="C760" s="79"/>
      <c r="D760" s="64"/>
      <c r="E760" s="64"/>
      <c r="F760" s="65"/>
      <c r="G760" s="64"/>
      <c r="H760" s="64"/>
      <c r="I760" s="64"/>
      <c r="J760" s="64"/>
      <c r="K760" s="64"/>
      <c r="L760" s="67"/>
      <c r="M760" s="2"/>
    </row>
    <row r="761" spans="1:13" ht="21.75" customHeight="1">
      <c r="A761" s="64"/>
      <c r="B761" s="62"/>
      <c r="C761" s="79"/>
      <c r="D761" s="64"/>
      <c r="E761" s="64"/>
      <c r="F761" s="65"/>
      <c r="G761" s="64"/>
      <c r="H761" s="64"/>
      <c r="I761" s="64"/>
      <c r="J761" s="64"/>
      <c r="K761" s="64"/>
      <c r="L761" s="67"/>
      <c r="M761" s="2"/>
    </row>
    <row r="762" spans="1:13" ht="21.75" customHeight="1">
      <c r="A762" s="64"/>
      <c r="B762" s="72"/>
      <c r="C762" s="73"/>
      <c r="D762" s="73"/>
      <c r="E762" s="73"/>
      <c r="F762" s="74"/>
      <c r="G762" s="75"/>
      <c r="H762" s="75"/>
      <c r="I762" s="75"/>
      <c r="J762" s="76"/>
      <c r="K762" s="76"/>
      <c r="L762" s="74"/>
      <c r="M762" s="73"/>
    </row>
    <row r="763" spans="1:13" ht="21.75" customHeight="1">
      <c r="A763" s="73"/>
      <c r="B763" s="77"/>
      <c r="C763" s="73"/>
      <c r="D763" s="73"/>
      <c r="E763" s="73"/>
      <c r="F763" s="74"/>
      <c r="G763" s="78"/>
      <c r="H763" s="78"/>
      <c r="I763" s="78"/>
      <c r="J763" s="76"/>
      <c r="K763" s="75"/>
      <c r="L763" s="74"/>
      <c r="M763" s="73"/>
    </row>
    <row r="764" spans="1:13" ht="21.75" customHeight="1">
      <c r="A764" s="73"/>
      <c r="B764" s="62"/>
      <c r="D764" s="64"/>
      <c r="E764" s="64"/>
      <c r="F764" s="65"/>
      <c r="G764" s="64"/>
      <c r="H764" s="64"/>
      <c r="I764" s="64"/>
      <c r="J764" s="64"/>
      <c r="K764" s="64"/>
      <c r="L764" s="67"/>
      <c r="M764" s="2"/>
    </row>
    <row r="765" spans="1:13" ht="21.75" customHeight="1">
      <c r="A765" s="64"/>
      <c r="B765" s="80"/>
      <c r="D765" s="64"/>
      <c r="E765" s="64"/>
      <c r="F765" s="65"/>
      <c r="G765" s="64"/>
      <c r="H765" s="64"/>
      <c r="I765" s="64"/>
      <c r="J765" s="64"/>
      <c r="K765" s="64"/>
      <c r="L765" s="67"/>
      <c r="M765" s="2"/>
    </row>
    <row r="766" spans="1:13" ht="21.75" customHeight="1">
      <c r="A766" s="64"/>
      <c r="B766" s="62"/>
      <c r="C766" s="63"/>
      <c r="D766" s="64"/>
      <c r="E766" s="64"/>
      <c r="F766" s="65"/>
      <c r="G766" s="64"/>
      <c r="H766" s="64"/>
      <c r="I766" s="64"/>
      <c r="J766" s="64"/>
      <c r="K766" s="64"/>
      <c r="L766" s="67"/>
      <c r="M766" s="2"/>
    </row>
    <row r="767" spans="1:13" ht="21.75" customHeight="1">
      <c r="A767" s="64"/>
      <c r="B767" s="80"/>
      <c r="C767" s="82"/>
      <c r="D767" s="64"/>
      <c r="E767" s="64"/>
      <c r="F767" s="65"/>
      <c r="G767" s="64"/>
      <c r="H767" s="64"/>
      <c r="I767" s="64"/>
      <c r="J767" s="64"/>
      <c r="K767" s="64"/>
      <c r="L767" s="67"/>
      <c r="M767" s="2"/>
    </row>
    <row r="768" spans="1:13" ht="21.75" customHeight="1">
      <c r="A768" s="64"/>
      <c r="B768" s="62"/>
      <c r="C768" s="63"/>
      <c r="D768" s="64"/>
      <c r="E768" s="64"/>
      <c r="F768" s="65"/>
      <c r="G768" s="64"/>
      <c r="H768" s="64"/>
      <c r="I768" s="64"/>
      <c r="J768" s="64"/>
      <c r="K768" s="64"/>
      <c r="L768" s="67"/>
      <c r="M768" s="2"/>
    </row>
    <row r="769" spans="1:13" ht="21.75" customHeight="1">
      <c r="A769" s="64"/>
      <c r="B769" s="80"/>
      <c r="C769" s="63"/>
      <c r="D769" s="64"/>
      <c r="E769" s="64"/>
      <c r="F769" s="65"/>
      <c r="G769" s="64"/>
      <c r="H769" s="64"/>
      <c r="I769" s="64"/>
      <c r="J769" s="64"/>
      <c r="K769" s="64"/>
      <c r="L769" s="67"/>
      <c r="M769" s="2"/>
    </row>
    <row r="770" spans="1:13" ht="21.75" customHeight="1">
      <c r="A770" s="64"/>
      <c r="B770" s="62"/>
      <c r="C770" s="63"/>
      <c r="D770" s="64"/>
      <c r="E770" s="64"/>
      <c r="F770" s="65"/>
      <c r="G770" s="64"/>
      <c r="H770" s="64"/>
      <c r="I770" s="64"/>
      <c r="J770" s="64"/>
      <c r="K770" s="64"/>
      <c r="L770" s="67"/>
      <c r="M770" s="2"/>
    </row>
    <row r="771" spans="1:13" ht="21.75" customHeight="1">
      <c r="A771" s="64"/>
      <c r="B771" s="62"/>
      <c r="C771" s="63"/>
      <c r="D771" s="64"/>
      <c r="E771" s="64"/>
      <c r="F771" s="65"/>
      <c r="G771" s="64"/>
      <c r="H771" s="64"/>
      <c r="I771" s="64"/>
      <c r="J771" s="64"/>
      <c r="K771" s="64"/>
      <c r="L771" s="67"/>
      <c r="M771" s="2"/>
    </row>
    <row r="772" spans="1:13" ht="21.75" customHeight="1">
      <c r="A772" s="64"/>
      <c r="B772" s="80"/>
      <c r="C772" s="63"/>
      <c r="D772" s="64"/>
      <c r="E772" s="64"/>
      <c r="F772" s="65"/>
      <c r="G772" s="64"/>
      <c r="H772" s="64"/>
      <c r="I772" s="64"/>
      <c r="J772" s="64"/>
      <c r="K772" s="64"/>
      <c r="L772" s="67"/>
      <c r="M772" s="2"/>
    </row>
    <row r="773" spans="1:13" ht="21.75" customHeight="1">
      <c r="A773" s="64"/>
      <c r="B773" s="80"/>
      <c r="C773" s="63"/>
      <c r="D773" s="64"/>
      <c r="E773" s="64"/>
      <c r="F773" s="65"/>
      <c r="G773" s="64"/>
      <c r="H773" s="64"/>
      <c r="I773" s="64"/>
      <c r="J773" s="64"/>
      <c r="K773" s="64"/>
      <c r="L773" s="67"/>
      <c r="M773" s="2"/>
    </row>
    <row r="774" spans="1:13" ht="21.75" customHeight="1">
      <c r="A774" s="64"/>
      <c r="B774" s="80"/>
      <c r="C774" s="63"/>
      <c r="D774" s="64"/>
      <c r="E774" s="64"/>
      <c r="F774" s="65"/>
      <c r="G774" s="64"/>
      <c r="H774" s="64"/>
      <c r="I774" s="64"/>
      <c r="J774" s="64"/>
      <c r="K774" s="64"/>
      <c r="L774" s="67"/>
      <c r="M774" s="2"/>
    </row>
    <row r="775" spans="1:13" ht="21.75" customHeight="1">
      <c r="A775" s="64"/>
      <c r="B775" s="62"/>
      <c r="C775" s="63"/>
      <c r="D775" s="64"/>
      <c r="E775" s="64"/>
      <c r="F775" s="65"/>
      <c r="G775" s="64"/>
      <c r="H775" s="64"/>
      <c r="I775" s="64"/>
      <c r="J775" s="64"/>
      <c r="K775" s="64"/>
      <c r="L775" s="67"/>
      <c r="M775" s="2"/>
    </row>
    <row r="776" spans="1:13" ht="21.75" customHeight="1">
      <c r="A776" s="64"/>
      <c r="B776" s="62"/>
      <c r="C776" s="63"/>
      <c r="D776" s="64"/>
      <c r="E776" s="64"/>
      <c r="F776" s="65"/>
      <c r="G776" s="64"/>
      <c r="H776" s="64"/>
      <c r="I776" s="64"/>
      <c r="J776" s="64"/>
      <c r="K776" s="64"/>
      <c r="L776" s="67"/>
      <c r="M776" s="2"/>
    </row>
    <row r="777" spans="1:13" ht="21.75" customHeight="1">
      <c r="A777" s="64"/>
      <c r="B777" s="62"/>
      <c r="C777" s="63"/>
      <c r="D777" s="64"/>
      <c r="E777" s="64"/>
      <c r="F777" s="65"/>
      <c r="G777" s="64"/>
      <c r="H777" s="64"/>
      <c r="I777" s="64"/>
      <c r="J777" s="64"/>
      <c r="K777" s="64"/>
      <c r="L777" s="67"/>
      <c r="M777" s="2"/>
    </row>
    <row r="778" spans="1:13" ht="21.75" customHeight="1">
      <c r="A778" s="64"/>
      <c r="B778" s="80"/>
      <c r="C778" s="63"/>
      <c r="D778" s="64"/>
      <c r="E778" s="64"/>
      <c r="F778" s="65"/>
      <c r="G778" s="64"/>
      <c r="H778" s="64"/>
      <c r="I778" s="64"/>
      <c r="J778" s="64"/>
      <c r="K778" s="64"/>
      <c r="L778" s="67"/>
      <c r="M778" s="2"/>
    </row>
    <row r="779" spans="1:13" ht="21.75" customHeight="1">
      <c r="A779" s="64"/>
      <c r="B779" s="62"/>
      <c r="C779" s="63"/>
      <c r="D779" s="64"/>
      <c r="E779" s="64"/>
      <c r="F779" s="65"/>
      <c r="G779" s="64"/>
      <c r="H779" s="64"/>
      <c r="I779" s="64"/>
      <c r="J779" s="64"/>
      <c r="K779" s="64"/>
      <c r="L779" s="67"/>
      <c r="M779" s="2"/>
    </row>
    <row r="780" spans="1:13" ht="21.75" customHeight="1">
      <c r="A780" s="64"/>
      <c r="B780" s="62"/>
      <c r="C780" s="63"/>
      <c r="D780" s="64"/>
      <c r="E780" s="64"/>
      <c r="F780" s="65"/>
      <c r="G780" s="64"/>
      <c r="H780" s="64"/>
      <c r="I780" s="64"/>
      <c r="J780" s="64"/>
      <c r="K780" s="64"/>
      <c r="L780" s="67"/>
      <c r="M780" s="2"/>
    </row>
    <row r="781" spans="1:13" ht="21.75" customHeight="1">
      <c r="A781" s="64"/>
      <c r="B781" s="80"/>
      <c r="C781" s="63"/>
      <c r="D781" s="64"/>
      <c r="E781" s="64"/>
      <c r="F781" s="65"/>
      <c r="G781" s="64"/>
      <c r="H781" s="64"/>
      <c r="I781" s="64"/>
      <c r="J781" s="64"/>
      <c r="K781" s="64"/>
      <c r="L781" s="67"/>
      <c r="M781" s="2"/>
    </row>
    <row r="782" spans="1:13" ht="21.75" customHeight="1">
      <c r="A782" s="64"/>
      <c r="B782" s="62"/>
      <c r="C782" s="63"/>
      <c r="D782" s="64"/>
      <c r="E782" s="64"/>
      <c r="F782" s="65"/>
      <c r="G782" s="64"/>
      <c r="H782" s="64"/>
      <c r="I782" s="64"/>
      <c r="J782" s="64"/>
      <c r="K782" s="64"/>
      <c r="L782" s="67"/>
      <c r="M782" s="2"/>
    </row>
    <row r="783" spans="1:13" ht="21.75" customHeight="1">
      <c r="A783" s="64"/>
      <c r="B783" s="62"/>
      <c r="C783" s="63"/>
      <c r="D783" s="64"/>
      <c r="E783" s="64"/>
      <c r="F783" s="65"/>
      <c r="G783" s="64"/>
      <c r="H783" s="64"/>
      <c r="I783" s="64"/>
      <c r="J783" s="64"/>
      <c r="K783" s="64"/>
      <c r="L783" s="67"/>
      <c r="M783" s="2"/>
    </row>
    <row r="784" spans="1:13" ht="21.75" customHeight="1">
      <c r="A784" s="64"/>
      <c r="B784" s="62"/>
      <c r="C784" s="63"/>
      <c r="D784" s="64"/>
      <c r="E784" s="64"/>
      <c r="F784" s="65"/>
      <c r="G784" s="64"/>
      <c r="H784" s="64"/>
      <c r="I784" s="64"/>
      <c r="J784" s="64"/>
      <c r="K784" s="64"/>
      <c r="L784" s="67"/>
      <c r="M784" s="2"/>
    </row>
    <row r="785" spans="1:13" ht="21.75" customHeight="1">
      <c r="A785" s="64"/>
      <c r="B785" s="62"/>
      <c r="C785" s="63"/>
      <c r="D785" s="64"/>
      <c r="E785" s="64"/>
      <c r="F785" s="65"/>
      <c r="G785" s="64"/>
      <c r="H785" s="64"/>
      <c r="I785" s="64"/>
      <c r="J785" s="64"/>
      <c r="K785" s="64"/>
      <c r="L785" s="67"/>
      <c r="M785" s="2"/>
    </row>
    <row r="786" spans="1:13" ht="21.75" customHeight="1">
      <c r="A786" s="64"/>
      <c r="B786" s="72"/>
      <c r="C786" s="73"/>
      <c r="D786" s="73"/>
      <c r="E786" s="73"/>
      <c r="F786" s="74"/>
      <c r="G786" s="75"/>
      <c r="H786" s="75"/>
      <c r="I786" s="75"/>
      <c r="J786" s="76"/>
      <c r="K786" s="76"/>
      <c r="L786" s="74"/>
      <c r="M786" s="73"/>
    </row>
    <row r="787" spans="1:13" ht="21.75" customHeight="1">
      <c r="A787" s="73"/>
      <c r="B787" s="77"/>
      <c r="C787" s="73"/>
      <c r="D787" s="73"/>
      <c r="E787" s="73"/>
      <c r="F787" s="74"/>
      <c r="G787" s="78"/>
      <c r="H787" s="78"/>
      <c r="I787" s="78"/>
      <c r="J787" s="76"/>
      <c r="K787" s="75"/>
      <c r="L787" s="74"/>
      <c r="M787" s="73"/>
    </row>
    <row r="788" spans="1:13" ht="21.75" customHeight="1">
      <c r="A788" s="73"/>
      <c r="B788" s="62"/>
      <c r="C788" s="63"/>
      <c r="D788" s="64"/>
      <c r="E788" s="64"/>
      <c r="F788" s="65"/>
      <c r="G788" s="64"/>
      <c r="H788" s="64"/>
      <c r="I788" s="64"/>
      <c r="J788" s="64"/>
      <c r="K788" s="64"/>
      <c r="L788" s="67"/>
      <c r="M788" s="2"/>
    </row>
    <row r="789" spans="1:13" ht="21.75" customHeight="1">
      <c r="A789" s="64"/>
      <c r="B789" s="62"/>
      <c r="C789" s="63"/>
      <c r="D789" s="64"/>
      <c r="E789" s="64"/>
      <c r="F789" s="65"/>
      <c r="G789" s="64"/>
      <c r="H789" s="64"/>
      <c r="I789" s="64"/>
      <c r="J789" s="64"/>
      <c r="K789" s="64"/>
      <c r="L789" s="67"/>
      <c r="M789" s="2"/>
    </row>
    <row r="790" spans="1:13" ht="21.75" customHeight="1">
      <c r="A790" s="64"/>
      <c r="B790" s="62"/>
      <c r="C790" s="63"/>
      <c r="D790" s="64"/>
      <c r="E790" s="64"/>
      <c r="F790" s="65"/>
      <c r="G790" s="64"/>
      <c r="H790" s="64"/>
      <c r="I790" s="64"/>
      <c r="J790" s="64"/>
      <c r="K790" s="64"/>
      <c r="L790" s="67"/>
      <c r="M790" s="2"/>
    </row>
    <row r="791" spans="1:13" ht="21.75" customHeight="1">
      <c r="A791" s="64"/>
      <c r="B791" s="80"/>
      <c r="C791" s="63"/>
      <c r="D791" s="64"/>
      <c r="E791" s="64"/>
      <c r="F791" s="65"/>
      <c r="G791" s="64"/>
      <c r="H791" s="64"/>
      <c r="I791" s="64"/>
      <c r="J791" s="64"/>
      <c r="K791" s="64"/>
      <c r="L791" s="67"/>
      <c r="M791" s="2"/>
    </row>
    <row r="792" spans="1:13" ht="21.75" customHeight="1">
      <c r="A792" s="64"/>
      <c r="B792" s="62"/>
      <c r="D792" s="64"/>
      <c r="E792" s="64"/>
      <c r="F792" s="65"/>
      <c r="G792" s="64"/>
      <c r="H792" s="64"/>
      <c r="I792" s="64"/>
      <c r="J792" s="64"/>
      <c r="K792" s="64"/>
      <c r="L792" s="67"/>
      <c r="M792" s="2"/>
    </row>
    <row r="793" spans="1:13" ht="21.75" customHeight="1">
      <c r="A793" s="64"/>
      <c r="B793" s="62"/>
      <c r="D793" s="64"/>
      <c r="E793" s="64"/>
      <c r="F793" s="65"/>
      <c r="G793" s="64"/>
      <c r="H793" s="64"/>
      <c r="I793" s="64"/>
      <c r="J793" s="64"/>
      <c r="K793" s="64"/>
      <c r="L793" s="67"/>
      <c r="M793" s="2"/>
    </row>
    <row r="794" spans="1:13" ht="21.75" customHeight="1">
      <c r="A794" s="64"/>
      <c r="B794" s="80"/>
      <c r="D794" s="64"/>
      <c r="E794" s="64"/>
      <c r="F794" s="65"/>
      <c r="G794" s="64"/>
      <c r="H794" s="64"/>
      <c r="I794" s="64"/>
      <c r="J794" s="64"/>
      <c r="K794" s="64"/>
      <c r="L794" s="67"/>
      <c r="M794" s="2"/>
    </row>
    <row r="795" spans="1:13" ht="21.75" customHeight="1">
      <c r="A795" s="64"/>
      <c r="B795" s="62"/>
      <c r="D795" s="64"/>
      <c r="E795" s="64"/>
      <c r="F795" s="65"/>
      <c r="G795" s="64"/>
      <c r="H795" s="64"/>
      <c r="I795" s="64"/>
      <c r="J795" s="64"/>
      <c r="K795" s="64"/>
      <c r="L795" s="67"/>
      <c r="M795" s="2"/>
    </row>
    <row r="796" spans="1:13" ht="21.75" customHeight="1">
      <c r="A796" s="64"/>
      <c r="B796" s="80"/>
      <c r="D796" s="64"/>
      <c r="E796" s="64"/>
      <c r="F796" s="65"/>
      <c r="G796" s="64"/>
      <c r="H796" s="64"/>
      <c r="I796" s="64"/>
      <c r="J796" s="64"/>
      <c r="K796" s="64"/>
      <c r="L796" s="67"/>
      <c r="M796" s="2"/>
    </row>
    <row r="797" spans="1:13" ht="21.75" customHeight="1">
      <c r="A797" s="64"/>
      <c r="B797" s="80"/>
      <c r="D797" s="64"/>
      <c r="E797" s="64"/>
      <c r="F797" s="65"/>
      <c r="G797" s="64"/>
      <c r="H797" s="64"/>
      <c r="I797" s="64"/>
      <c r="J797" s="64"/>
      <c r="K797" s="64"/>
      <c r="L797" s="67"/>
      <c r="M797" s="2"/>
    </row>
    <row r="798" spans="1:13" ht="21.75" customHeight="1">
      <c r="A798" s="64"/>
      <c r="B798" s="62"/>
      <c r="C798" s="63"/>
      <c r="D798" s="64"/>
      <c r="E798" s="64"/>
      <c r="F798" s="65"/>
      <c r="G798" s="64"/>
      <c r="H798" s="64"/>
      <c r="I798" s="64"/>
      <c r="J798" s="64"/>
      <c r="K798" s="64"/>
      <c r="L798" s="67"/>
      <c r="M798" s="2"/>
    </row>
    <row r="799" spans="1:13" ht="21.75" customHeight="1">
      <c r="A799" s="64"/>
      <c r="B799" s="62"/>
      <c r="C799" s="63"/>
      <c r="D799" s="64"/>
      <c r="E799" s="64"/>
      <c r="F799" s="65"/>
      <c r="G799" s="64"/>
      <c r="H799" s="64"/>
      <c r="I799" s="64"/>
      <c r="J799" s="64"/>
      <c r="K799" s="64"/>
      <c r="L799" s="67"/>
      <c r="M799" s="2"/>
    </row>
    <row r="800" spans="1:13" ht="21.75" customHeight="1">
      <c r="A800" s="64"/>
      <c r="B800" s="80"/>
      <c r="C800" s="63"/>
      <c r="D800" s="64"/>
      <c r="E800" s="64"/>
      <c r="F800" s="65"/>
      <c r="G800" s="64"/>
      <c r="H800" s="64"/>
      <c r="I800" s="64"/>
      <c r="J800" s="64"/>
      <c r="K800" s="64"/>
      <c r="L800" s="67"/>
      <c r="M800" s="2"/>
    </row>
    <row r="801" spans="1:13" ht="21.75" customHeight="1">
      <c r="A801" s="64"/>
      <c r="B801" s="80"/>
      <c r="C801" s="63"/>
      <c r="D801" s="64"/>
      <c r="E801" s="64"/>
      <c r="F801" s="65"/>
      <c r="G801" s="64"/>
      <c r="H801" s="64"/>
      <c r="I801" s="64"/>
      <c r="J801" s="64"/>
      <c r="K801" s="64"/>
      <c r="L801" s="67"/>
      <c r="M801" s="2"/>
    </row>
    <row r="802" spans="1:13" ht="21.75" customHeight="1">
      <c r="A802" s="64"/>
      <c r="B802" s="62"/>
      <c r="C802" s="63"/>
      <c r="D802" s="64"/>
      <c r="E802" s="64"/>
      <c r="F802" s="65"/>
      <c r="G802" s="64"/>
      <c r="H802" s="64"/>
      <c r="I802" s="64"/>
      <c r="J802" s="64"/>
      <c r="K802" s="64"/>
      <c r="L802" s="67"/>
      <c r="M802" s="2"/>
    </row>
    <row r="803" spans="1:13" ht="21.75" customHeight="1">
      <c r="A803" s="64"/>
      <c r="B803" s="62"/>
      <c r="C803" s="63"/>
      <c r="D803" s="64"/>
      <c r="E803" s="64"/>
      <c r="F803" s="65"/>
      <c r="G803" s="64"/>
      <c r="H803" s="64"/>
      <c r="I803" s="64"/>
      <c r="J803" s="64"/>
      <c r="K803" s="64"/>
      <c r="L803" s="67"/>
      <c r="M803" s="64"/>
    </row>
    <row r="804" spans="1:13" ht="21.75" customHeight="1">
      <c r="A804" s="64"/>
      <c r="B804" s="62"/>
      <c r="C804" s="63"/>
      <c r="D804" s="64"/>
      <c r="E804" s="64"/>
      <c r="F804" s="65"/>
      <c r="G804" s="64"/>
      <c r="H804" s="64"/>
      <c r="I804" s="64"/>
      <c r="J804" s="64"/>
      <c r="K804" s="64"/>
      <c r="L804" s="67"/>
      <c r="M804" s="2"/>
    </row>
    <row r="805" spans="1:13" ht="21.75" customHeight="1">
      <c r="A805" s="64"/>
      <c r="B805" s="62"/>
      <c r="C805" s="63"/>
      <c r="D805" s="64"/>
      <c r="E805" s="64"/>
      <c r="F805" s="65"/>
      <c r="G805" s="64"/>
      <c r="H805" s="64"/>
      <c r="I805" s="64"/>
      <c r="J805" s="64"/>
      <c r="K805" s="64"/>
      <c r="L805" s="67"/>
      <c r="M805" s="2"/>
    </row>
    <row r="806" spans="1:13" ht="21.75" customHeight="1">
      <c r="A806" s="64"/>
      <c r="B806" s="62"/>
      <c r="C806" s="63"/>
      <c r="D806" s="64"/>
      <c r="E806" s="64"/>
      <c r="F806" s="65"/>
      <c r="G806" s="64"/>
      <c r="H806" s="64"/>
      <c r="I806" s="64"/>
      <c r="J806" s="64"/>
      <c r="K806" s="64"/>
      <c r="L806" s="67"/>
      <c r="M806" s="2"/>
    </row>
    <row r="807" spans="1:13" ht="21.75" customHeight="1">
      <c r="A807" s="64"/>
      <c r="B807" s="80"/>
      <c r="C807" s="63"/>
      <c r="D807" s="64"/>
      <c r="E807" s="64"/>
      <c r="F807" s="65"/>
      <c r="G807" s="64"/>
      <c r="H807" s="64"/>
      <c r="I807" s="64"/>
      <c r="J807" s="64"/>
      <c r="K807" s="64"/>
      <c r="L807" s="67"/>
      <c r="M807" s="2"/>
    </row>
    <row r="808" spans="1:13" ht="21.75" customHeight="1">
      <c r="A808" s="64"/>
      <c r="B808" s="80"/>
      <c r="C808" s="63"/>
      <c r="D808" s="64"/>
      <c r="E808" s="64"/>
      <c r="F808" s="65"/>
      <c r="G808" s="64"/>
      <c r="H808" s="64"/>
      <c r="I808" s="64"/>
      <c r="J808" s="64"/>
      <c r="K808" s="64"/>
      <c r="L808" s="67"/>
      <c r="M808" s="2"/>
    </row>
    <row r="809" spans="1:13" ht="21.75" customHeight="1">
      <c r="A809" s="64"/>
      <c r="B809" s="62"/>
      <c r="C809" s="63"/>
      <c r="D809" s="64"/>
      <c r="E809" s="64"/>
      <c r="F809" s="65"/>
      <c r="G809" s="64"/>
      <c r="H809" s="64"/>
      <c r="I809" s="64"/>
      <c r="J809" s="64"/>
      <c r="K809" s="64"/>
      <c r="L809" s="67"/>
      <c r="M809" s="2"/>
    </row>
    <row r="810" spans="1:13" ht="21.75" customHeight="1">
      <c r="A810" s="64"/>
      <c r="B810" s="72"/>
      <c r="C810" s="73"/>
      <c r="D810" s="73"/>
      <c r="E810" s="73"/>
      <c r="F810" s="74"/>
      <c r="G810" s="75"/>
      <c r="H810" s="75"/>
      <c r="I810" s="75"/>
      <c r="J810" s="76"/>
      <c r="K810" s="76"/>
      <c r="L810" s="74"/>
      <c r="M810" s="73"/>
    </row>
    <row r="811" spans="1:13" ht="21.75" customHeight="1">
      <c r="A811" s="73"/>
      <c r="B811" s="77"/>
      <c r="C811" s="73"/>
      <c r="D811" s="73"/>
      <c r="E811" s="73"/>
      <c r="F811" s="74"/>
      <c r="G811" s="78"/>
      <c r="H811" s="78"/>
      <c r="I811" s="78"/>
      <c r="J811" s="76"/>
      <c r="K811" s="75"/>
      <c r="L811" s="74"/>
      <c r="M811" s="73"/>
    </row>
    <row r="812" spans="1:13" ht="21.75" customHeight="1">
      <c r="A812" s="73"/>
      <c r="B812" s="62"/>
      <c r="C812" s="63"/>
      <c r="D812" s="64"/>
      <c r="E812" s="64"/>
      <c r="F812" s="65"/>
      <c r="G812" s="64"/>
      <c r="H812" s="64"/>
      <c r="I812" s="64"/>
      <c r="J812" s="64"/>
      <c r="K812" s="64"/>
      <c r="L812" s="67"/>
      <c r="M812" s="2"/>
    </row>
    <row r="813" spans="1:13" ht="21.75" customHeight="1">
      <c r="A813" s="64"/>
      <c r="B813" s="62"/>
      <c r="C813" s="63"/>
      <c r="D813" s="64"/>
      <c r="E813" s="64"/>
      <c r="F813" s="65"/>
      <c r="G813" s="64"/>
      <c r="H813" s="64"/>
      <c r="I813" s="64"/>
      <c r="J813" s="64"/>
      <c r="K813" s="64"/>
      <c r="L813" s="67"/>
      <c r="M813" s="2"/>
    </row>
    <row r="814" spans="1:13" ht="21.75" customHeight="1">
      <c r="A814" s="64"/>
      <c r="B814" s="80"/>
      <c r="C814" s="63"/>
      <c r="D814" s="64"/>
      <c r="E814" s="64"/>
      <c r="F814" s="65"/>
      <c r="G814" s="64"/>
      <c r="H814" s="64"/>
      <c r="I814" s="64"/>
      <c r="J814" s="64"/>
      <c r="K814" s="64"/>
      <c r="L814" s="67"/>
      <c r="M814" s="2"/>
    </row>
    <row r="815" spans="1:13" ht="21.75" customHeight="1">
      <c r="A815" s="64"/>
      <c r="B815" s="62"/>
      <c r="C815" s="63"/>
      <c r="D815" s="64"/>
      <c r="E815" s="64"/>
      <c r="F815" s="65"/>
      <c r="G815" s="64"/>
      <c r="H815" s="64"/>
      <c r="I815" s="64"/>
      <c r="J815" s="64"/>
      <c r="K815" s="64"/>
      <c r="L815" s="67"/>
      <c r="M815" s="2"/>
    </row>
    <row r="816" spans="1:13" ht="21.75" customHeight="1">
      <c r="A816" s="64"/>
      <c r="B816" s="62"/>
      <c r="C816" s="63"/>
      <c r="D816" s="64"/>
      <c r="E816" s="64"/>
      <c r="F816" s="65"/>
      <c r="G816" s="64"/>
      <c r="H816" s="64"/>
      <c r="I816" s="64"/>
      <c r="J816" s="64"/>
      <c r="K816" s="64"/>
      <c r="L816" s="67"/>
      <c r="M816" s="2"/>
    </row>
    <row r="817" spans="1:13" ht="21.75" customHeight="1">
      <c r="A817" s="64"/>
      <c r="B817" s="62"/>
      <c r="C817" s="63"/>
      <c r="D817" s="64"/>
      <c r="E817" s="64"/>
      <c r="F817" s="65"/>
      <c r="G817" s="64"/>
      <c r="H817" s="64"/>
      <c r="I817" s="64"/>
      <c r="J817" s="64"/>
      <c r="K817" s="64"/>
      <c r="L817" s="67"/>
      <c r="M817" s="2"/>
    </row>
    <row r="818" spans="1:13" ht="21.75" customHeight="1">
      <c r="A818" s="64"/>
      <c r="B818" s="62"/>
      <c r="C818" s="63"/>
      <c r="D818" s="64"/>
      <c r="E818" s="64"/>
      <c r="F818" s="65"/>
      <c r="G818" s="64"/>
      <c r="H818" s="64"/>
      <c r="I818" s="64"/>
      <c r="J818" s="64"/>
      <c r="K818" s="64"/>
      <c r="L818" s="67"/>
      <c r="M818" s="2"/>
    </row>
    <row r="819" spans="1:13" ht="21.75" customHeight="1">
      <c r="A819" s="64"/>
      <c r="B819" s="62"/>
      <c r="C819" s="63"/>
      <c r="D819" s="64"/>
      <c r="E819" s="64"/>
      <c r="F819" s="65"/>
      <c r="G819" s="64"/>
      <c r="H819" s="64"/>
      <c r="I819" s="64"/>
      <c r="J819" s="64"/>
      <c r="K819" s="64"/>
      <c r="L819" s="67"/>
      <c r="M819" s="2"/>
    </row>
    <row r="820" spans="1:13" ht="21.75" customHeight="1">
      <c r="A820" s="64"/>
      <c r="B820" s="62"/>
      <c r="C820" s="63"/>
      <c r="D820" s="64"/>
      <c r="E820" s="64"/>
      <c r="F820" s="65"/>
      <c r="G820" s="64"/>
      <c r="H820" s="64"/>
      <c r="I820" s="64"/>
      <c r="J820" s="64"/>
      <c r="K820" s="64"/>
      <c r="L820" s="67"/>
      <c r="M820" s="2"/>
    </row>
    <row r="821" spans="1:13" ht="21.75" customHeight="1">
      <c r="A821" s="64"/>
      <c r="B821" s="80"/>
      <c r="C821" s="63"/>
      <c r="D821" s="64"/>
      <c r="E821" s="64"/>
      <c r="F821" s="65"/>
      <c r="G821" s="64"/>
      <c r="H821" s="64"/>
      <c r="I821" s="64"/>
      <c r="J821" s="64"/>
      <c r="K821" s="64"/>
      <c r="L821" s="67"/>
      <c r="M821" s="2"/>
    </row>
    <row r="822" spans="1:13" ht="21.75" customHeight="1">
      <c r="A822" s="64"/>
      <c r="B822" s="62"/>
      <c r="C822" s="63"/>
      <c r="D822" s="64"/>
      <c r="E822" s="64"/>
      <c r="F822" s="65"/>
      <c r="G822" s="64"/>
      <c r="H822" s="64"/>
      <c r="I822" s="64"/>
      <c r="J822" s="64"/>
      <c r="K822" s="64"/>
      <c r="L822" s="67"/>
      <c r="M822" s="2"/>
    </row>
    <row r="823" spans="1:13" ht="21.75" customHeight="1">
      <c r="A823" s="64"/>
      <c r="B823" s="80"/>
      <c r="D823" s="64"/>
      <c r="E823" s="64"/>
      <c r="F823" s="65"/>
      <c r="G823" s="64"/>
      <c r="H823" s="64"/>
      <c r="I823" s="64"/>
      <c r="J823" s="64"/>
      <c r="K823" s="64"/>
      <c r="L823" s="67"/>
      <c r="M823" s="2"/>
    </row>
    <row r="824" spans="1:13" ht="21.75" customHeight="1">
      <c r="A824" s="64"/>
      <c r="B824" s="62"/>
      <c r="D824" s="64"/>
      <c r="E824" s="64"/>
      <c r="F824" s="65"/>
      <c r="G824" s="64"/>
      <c r="H824" s="64"/>
      <c r="I824" s="64"/>
      <c r="J824" s="64"/>
      <c r="K824" s="64"/>
      <c r="L824" s="67"/>
      <c r="M824" s="2"/>
    </row>
    <row r="825" spans="1:13" ht="21.75" customHeight="1">
      <c r="A825" s="64"/>
      <c r="B825" s="62"/>
      <c r="D825" s="64"/>
      <c r="E825" s="64"/>
      <c r="F825" s="65"/>
      <c r="G825" s="64"/>
      <c r="H825" s="64"/>
      <c r="I825" s="64"/>
      <c r="J825" s="64"/>
      <c r="K825" s="64"/>
      <c r="L825" s="67"/>
      <c r="M825" s="2"/>
    </row>
    <row r="826" spans="1:13" ht="21.75" customHeight="1">
      <c r="A826" s="64"/>
      <c r="B826" s="62"/>
      <c r="D826" s="64"/>
      <c r="E826" s="64"/>
      <c r="F826" s="65"/>
      <c r="G826" s="64"/>
      <c r="H826" s="64"/>
      <c r="I826" s="64"/>
      <c r="J826" s="64"/>
      <c r="K826" s="64"/>
      <c r="L826" s="67"/>
      <c r="M826" s="2"/>
    </row>
    <row r="827" spans="1:13" ht="21.75" customHeight="1">
      <c r="A827" s="64"/>
      <c r="B827" s="62"/>
      <c r="D827" s="64"/>
      <c r="E827" s="64"/>
      <c r="F827" s="65"/>
      <c r="G827" s="64"/>
      <c r="H827" s="64"/>
      <c r="I827" s="64"/>
      <c r="J827" s="64"/>
      <c r="K827" s="64"/>
      <c r="L827" s="67"/>
      <c r="M827" s="2"/>
    </row>
    <row r="828" spans="1:13" ht="21.75" customHeight="1">
      <c r="A828" s="64"/>
      <c r="B828" s="62"/>
      <c r="D828" s="64"/>
      <c r="E828" s="64"/>
      <c r="F828" s="65"/>
      <c r="G828" s="64"/>
      <c r="H828" s="64"/>
      <c r="I828" s="64"/>
      <c r="J828" s="64"/>
      <c r="K828" s="64"/>
      <c r="L828" s="67"/>
      <c r="M828" s="2"/>
    </row>
    <row r="829" spans="1:13" ht="21.75" customHeight="1">
      <c r="A829" s="64"/>
      <c r="B829" s="80"/>
      <c r="D829" s="64"/>
      <c r="E829" s="64"/>
      <c r="F829" s="65"/>
      <c r="G829" s="64"/>
      <c r="H829" s="64"/>
      <c r="I829" s="64"/>
      <c r="J829" s="64"/>
      <c r="K829" s="64"/>
      <c r="L829" s="67"/>
      <c r="M829" s="2"/>
    </row>
    <row r="830" spans="1:13" ht="21.75" customHeight="1">
      <c r="A830" s="64"/>
      <c r="B830" s="62"/>
      <c r="D830" s="64"/>
      <c r="E830" s="64"/>
      <c r="F830" s="65"/>
      <c r="G830" s="64"/>
      <c r="H830" s="64"/>
      <c r="I830" s="64"/>
      <c r="J830" s="64"/>
      <c r="K830" s="64"/>
      <c r="L830" s="67"/>
      <c r="M830" s="2"/>
    </row>
    <row r="831" spans="1:13" ht="21.75" customHeight="1">
      <c r="A831" s="64"/>
      <c r="B831" s="80"/>
      <c r="D831" s="64"/>
      <c r="E831" s="64"/>
      <c r="F831" s="65"/>
      <c r="G831" s="64"/>
      <c r="H831" s="64"/>
      <c r="I831" s="64"/>
      <c r="J831" s="64"/>
      <c r="K831" s="64"/>
      <c r="L831" s="67"/>
      <c r="M831" s="2"/>
    </row>
    <row r="832" spans="1:13" ht="21.75" customHeight="1">
      <c r="A832" s="64"/>
      <c r="B832" s="62"/>
      <c r="D832" s="64"/>
      <c r="E832" s="64"/>
      <c r="F832" s="65"/>
      <c r="G832" s="64"/>
      <c r="H832" s="64"/>
      <c r="I832" s="64"/>
      <c r="J832" s="64"/>
      <c r="K832" s="64"/>
      <c r="L832" s="67"/>
      <c r="M832" s="2"/>
    </row>
    <row r="833" spans="1:13" ht="21.75" customHeight="1">
      <c r="A833" s="64"/>
      <c r="B833" s="80"/>
      <c r="C833" s="63"/>
      <c r="D833" s="64"/>
      <c r="E833" s="64"/>
      <c r="F833" s="65"/>
      <c r="G833" s="64"/>
      <c r="H833" s="64"/>
      <c r="I833" s="64"/>
      <c r="J833" s="64"/>
      <c r="K833" s="64"/>
      <c r="L833" s="67"/>
      <c r="M833" s="2"/>
    </row>
    <row r="834" spans="1:13" ht="21.75" customHeight="1">
      <c r="A834" s="64"/>
      <c r="B834" s="72"/>
      <c r="C834" s="73"/>
      <c r="D834" s="73"/>
      <c r="E834" s="73"/>
      <c r="F834" s="74"/>
      <c r="G834" s="75"/>
      <c r="H834" s="75"/>
      <c r="I834" s="75"/>
      <c r="J834" s="76"/>
      <c r="K834" s="76"/>
      <c r="L834" s="74"/>
      <c r="M834" s="73"/>
    </row>
    <row r="835" spans="1:13" ht="21.75" customHeight="1">
      <c r="A835" s="73"/>
      <c r="B835" s="77"/>
      <c r="C835" s="73"/>
      <c r="D835" s="73"/>
      <c r="E835" s="73"/>
      <c r="F835" s="74"/>
      <c r="G835" s="78"/>
      <c r="H835" s="78"/>
      <c r="I835" s="78"/>
      <c r="J835" s="76"/>
      <c r="K835" s="75"/>
      <c r="L835" s="74"/>
      <c r="M835" s="73"/>
    </row>
    <row r="836" spans="1:13" ht="21.75" customHeight="1">
      <c r="A836" s="73"/>
      <c r="B836" s="62"/>
      <c r="C836" s="63"/>
      <c r="D836" s="64"/>
      <c r="E836" s="64"/>
      <c r="F836" s="65"/>
      <c r="G836" s="64"/>
      <c r="H836" s="64"/>
      <c r="I836" s="64"/>
      <c r="J836" s="64"/>
      <c r="K836" s="64"/>
      <c r="L836" s="67"/>
      <c r="M836" s="2"/>
    </row>
    <row r="837" spans="1:13" ht="21.75" customHeight="1">
      <c r="A837" s="64"/>
      <c r="B837" s="62"/>
      <c r="C837" s="63"/>
      <c r="D837" s="64"/>
      <c r="E837" s="64"/>
      <c r="F837" s="65"/>
      <c r="G837" s="64"/>
      <c r="H837" s="64"/>
      <c r="I837" s="64"/>
      <c r="J837" s="64"/>
      <c r="K837" s="64"/>
      <c r="L837" s="67"/>
      <c r="M837" s="2"/>
    </row>
    <row r="838" spans="1:13" ht="21.75" customHeight="1">
      <c r="A838" s="64"/>
      <c r="B838" s="80"/>
      <c r="C838" s="63"/>
      <c r="D838" s="64"/>
      <c r="E838" s="64"/>
      <c r="F838" s="65"/>
      <c r="G838" s="64"/>
      <c r="H838" s="64"/>
      <c r="I838" s="64"/>
      <c r="J838" s="64"/>
      <c r="K838" s="64"/>
      <c r="L838" s="67"/>
      <c r="M838" s="2"/>
    </row>
    <row r="839" spans="1:13" ht="21.75" customHeight="1">
      <c r="A839" s="64"/>
      <c r="B839" s="62"/>
      <c r="C839" s="63"/>
      <c r="D839" s="64"/>
      <c r="E839" s="64"/>
      <c r="F839" s="65"/>
      <c r="G839" s="64"/>
      <c r="H839" s="64"/>
      <c r="I839" s="64"/>
      <c r="J839" s="64"/>
      <c r="K839" s="64"/>
      <c r="L839" s="67"/>
      <c r="M839" s="2"/>
    </row>
    <row r="840" spans="1:13" ht="21.75" customHeight="1">
      <c r="A840" s="64"/>
      <c r="B840" s="62"/>
      <c r="C840" s="63"/>
      <c r="D840" s="64"/>
      <c r="E840" s="64"/>
      <c r="F840" s="65"/>
      <c r="G840" s="64"/>
      <c r="H840" s="64"/>
      <c r="I840" s="64"/>
      <c r="J840" s="64"/>
      <c r="K840" s="64"/>
      <c r="L840" s="67"/>
      <c r="M840" s="2"/>
    </row>
    <row r="841" spans="1:13" ht="21.75" customHeight="1">
      <c r="A841" s="64"/>
      <c r="B841" s="62"/>
      <c r="C841" s="63"/>
      <c r="D841" s="64"/>
      <c r="E841" s="64"/>
      <c r="F841" s="65"/>
      <c r="G841" s="64"/>
      <c r="H841" s="64"/>
      <c r="I841" s="64"/>
      <c r="J841" s="64"/>
      <c r="K841" s="64"/>
      <c r="L841" s="67"/>
      <c r="M841" s="2"/>
    </row>
    <row r="842" spans="1:13" ht="21.75" customHeight="1">
      <c r="A842" s="64"/>
      <c r="B842" s="80"/>
      <c r="C842" s="63"/>
      <c r="D842" s="64"/>
      <c r="E842" s="64"/>
      <c r="F842" s="65"/>
      <c r="G842" s="64"/>
      <c r="H842" s="64"/>
      <c r="I842" s="64"/>
      <c r="J842" s="64"/>
      <c r="K842" s="64"/>
      <c r="L842" s="67"/>
      <c r="M842" s="2"/>
    </row>
    <row r="843" spans="1:13" ht="21.75" customHeight="1">
      <c r="A843" s="64"/>
      <c r="B843" s="62"/>
      <c r="C843" s="63"/>
      <c r="D843" s="64"/>
      <c r="E843" s="64"/>
      <c r="F843" s="65"/>
      <c r="G843" s="64"/>
      <c r="H843" s="64"/>
      <c r="I843" s="64"/>
      <c r="J843" s="64"/>
      <c r="K843" s="64"/>
      <c r="L843" s="67"/>
      <c r="M843" s="2"/>
    </row>
    <row r="844" spans="1:13" ht="21.75" customHeight="1">
      <c r="A844" s="64"/>
      <c r="B844" s="62"/>
      <c r="C844" s="63"/>
      <c r="D844" s="64"/>
      <c r="E844" s="64"/>
      <c r="F844" s="65"/>
      <c r="G844" s="64"/>
      <c r="H844" s="64"/>
      <c r="I844" s="64"/>
      <c r="J844" s="64"/>
      <c r="K844" s="64"/>
      <c r="L844" s="67"/>
      <c r="M844" s="2"/>
    </row>
    <row r="845" spans="1:13" ht="21.75" customHeight="1">
      <c r="A845" s="64"/>
      <c r="B845" s="62"/>
      <c r="C845" s="63"/>
      <c r="D845" s="64"/>
      <c r="E845" s="64"/>
      <c r="F845" s="65"/>
      <c r="G845" s="64"/>
      <c r="H845" s="64"/>
      <c r="I845" s="64"/>
      <c r="J845" s="64"/>
      <c r="K845" s="64"/>
      <c r="L845" s="67"/>
      <c r="M845" s="2"/>
    </row>
    <row r="846" spans="1:13" ht="21.75" customHeight="1">
      <c r="A846" s="64"/>
      <c r="B846" s="62"/>
      <c r="C846" s="63"/>
      <c r="D846" s="64"/>
      <c r="E846" s="64"/>
      <c r="F846" s="65"/>
      <c r="G846" s="64"/>
      <c r="H846" s="64"/>
      <c r="I846" s="64"/>
      <c r="J846" s="64"/>
      <c r="K846" s="64"/>
      <c r="L846" s="67"/>
      <c r="M846" s="62"/>
    </row>
    <row r="847" spans="1:13" ht="21.75" customHeight="1">
      <c r="A847" s="64"/>
      <c r="B847" s="62"/>
      <c r="C847" s="63"/>
      <c r="D847" s="64"/>
      <c r="E847" s="64"/>
      <c r="F847" s="65"/>
      <c r="G847" s="64"/>
      <c r="H847" s="64"/>
      <c r="I847" s="64"/>
      <c r="J847" s="64"/>
      <c r="K847" s="64"/>
      <c r="L847" s="67"/>
      <c r="M847" s="2"/>
    </row>
    <row r="848" spans="1:13" ht="21.75" customHeight="1">
      <c r="A848" s="64"/>
      <c r="B848" s="80"/>
      <c r="C848" s="63"/>
      <c r="D848" s="64"/>
      <c r="E848" s="64"/>
      <c r="F848" s="65"/>
      <c r="G848" s="64"/>
      <c r="H848" s="64"/>
      <c r="I848" s="64"/>
      <c r="J848" s="64"/>
      <c r="K848" s="64"/>
      <c r="L848" s="67"/>
      <c r="M848" s="2"/>
    </row>
    <row r="849" spans="1:13" ht="21.75" customHeight="1">
      <c r="A849" s="64"/>
      <c r="B849" s="80"/>
      <c r="C849" s="63"/>
      <c r="D849" s="64"/>
      <c r="E849" s="64"/>
      <c r="F849" s="65"/>
      <c r="G849" s="64"/>
      <c r="H849" s="64"/>
      <c r="I849" s="64"/>
      <c r="J849" s="64"/>
      <c r="K849" s="64"/>
      <c r="L849" s="67"/>
      <c r="M849" s="2"/>
    </row>
    <row r="850" spans="1:13" ht="21.75" customHeight="1">
      <c r="A850" s="64"/>
      <c r="B850" s="62"/>
      <c r="C850" s="63"/>
      <c r="D850" s="64"/>
      <c r="E850" s="64"/>
      <c r="F850" s="65"/>
      <c r="G850" s="64"/>
      <c r="H850" s="64"/>
      <c r="I850" s="64"/>
      <c r="J850" s="64"/>
      <c r="K850" s="64"/>
      <c r="L850" s="67"/>
      <c r="M850" s="2"/>
    </row>
    <row r="851" spans="1:13" ht="21.75" customHeight="1">
      <c r="A851" s="64"/>
      <c r="B851" s="62"/>
      <c r="C851" s="63"/>
      <c r="D851" s="64"/>
      <c r="E851" s="64"/>
      <c r="F851" s="65"/>
      <c r="G851" s="64"/>
      <c r="H851" s="64"/>
      <c r="I851" s="64"/>
      <c r="J851" s="64"/>
      <c r="K851" s="64"/>
      <c r="L851" s="67"/>
      <c r="M851" s="2"/>
    </row>
    <row r="852" spans="1:13" ht="21.75" customHeight="1">
      <c r="A852" s="64"/>
      <c r="B852" s="80"/>
      <c r="C852" s="63"/>
      <c r="D852" s="64"/>
      <c r="E852" s="64"/>
      <c r="F852" s="65"/>
      <c r="G852" s="64"/>
      <c r="H852" s="64"/>
      <c r="I852" s="64"/>
      <c r="J852" s="64"/>
      <c r="K852" s="64"/>
      <c r="L852" s="67"/>
      <c r="M852" s="2"/>
    </row>
    <row r="853" spans="1:13" ht="21.75" customHeight="1">
      <c r="A853" s="64"/>
      <c r="B853" s="62"/>
      <c r="C853" s="63"/>
      <c r="D853" s="64"/>
      <c r="E853" s="64"/>
      <c r="F853" s="65"/>
      <c r="G853" s="64"/>
      <c r="H853" s="64"/>
      <c r="I853" s="64"/>
      <c r="J853" s="64"/>
      <c r="K853" s="64"/>
      <c r="L853" s="67"/>
      <c r="M853" s="2"/>
    </row>
    <row r="854" spans="1:13" ht="21.75" customHeight="1">
      <c r="A854" s="64"/>
      <c r="B854" s="62"/>
      <c r="C854" s="63"/>
      <c r="D854" s="64"/>
      <c r="E854" s="64"/>
      <c r="F854" s="65"/>
      <c r="G854" s="64"/>
      <c r="H854" s="64"/>
      <c r="I854" s="64"/>
      <c r="J854" s="64"/>
      <c r="K854" s="64"/>
      <c r="L854" s="67"/>
      <c r="M854" s="2"/>
    </row>
    <row r="855" spans="1:13" ht="21.75" customHeight="1">
      <c r="A855" s="64"/>
      <c r="B855" s="62"/>
      <c r="C855" s="63"/>
      <c r="D855" s="64"/>
      <c r="E855" s="64"/>
      <c r="F855" s="65"/>
      <c r="G855" s="64"/>
      <c r="H855" s="64"/>
      <c r="I855" s="64"/>
      <c r="J855" s="64"/>
      <c r="K855" s="64"/>
      <c r="L855" s="67"/>
      <c r="M855" s="2"/>
    </row>
    <row r="856" spans="1:13" ht="21.75" customHeight="1">
      <c r="A856" s="64"/>
      <c r="B856" s="62"/>
      <c r="C856" s="63"/>
      <c r="D856" s="64"/>
      <c r="E856" s="64"/>
      <c r="F856" s="65"/>
      <c r="G856" s="64"/>
      <c r="H856" s="64"/>
      <c r="I856" s="64"/>
      <c r="J856" s="64"/>
      <c r="K856" s="64"/>
      <c r="L856" s="67"/>
      <c r="M856" s="2"/>
    </row>
    <row r="857" spans="1:13" ht="21.75" customHeight="1">
      <c r="A857" s="64"/>
      <c r="B857" s="62"/>
      <c r="C857" s="63"/>
      <c r="D857" s="64"/>
      <c r="E857" s="64"/>
      <c r="F857" s="65"/>
      <c r="G857" s="64"/>
      <c r="H857" s="64"/>
      <c r="I857" s="64"/>
      <c r="J857" s="64"/>
      <c r="K857" s="64"/>
      <c r="L857" s="67"/>
      <c r="M857" s="2"/>
    </row>
    <row r="858" spans="1:13" ht="21.75" customHeight="1">
      <c r="A858" s="64"/>
      <c r="B858" s="72"/>
      <c r="C858" s="73"/>
      <c r="D858" s="73"/>
      <c r="E858" s="73"/>
      <c r="F858" s="74"/>
      <c r="G858" s="75"/>
      <c r="H858" s="75"/>
      <c r="I858" s="75"/>
      <c r="J858" s="76"/>
      <c r="K858" s="76"/>
      <c r="L858" s="74"/>
      <c r="M858" s="73"/>
    </row>
    <row r="859" spans="1:13" ht="21.75" customHeight="1">
      <c r="A859" s="73"/>
      <c r="B859" s="77"/>
      <c r="C859" s="73"/>
      <c r="D859" s="73"/>
      <c r="E859" s="73"/>
      <c r="F859" s="74"/>
      <c r="G859" s="78"/>
      <c r="H859" s="78"/>
      <c r="I859" s="78"/>
      <c r="J859" s="76"/>
      <c r="K859" s="75"/>
      <c r="L859" s="74"/>
      <c r="M859" s="73"/>
    </row>
    <row r="860" spans="1:13" ht="21.75" customHeight="1">
      <c r="A860" s="73"/>
      <c r="B860" s="80"/>
      <c r="C860" s="63"/>
      <c r="D860" s="64"/>
      <c r="E860" s="64"/>
      <c r="F860" s="65"/>
      <c r="G860" s="64"/>
      <c r="H860" s="64"/>
      <c r="I860" s="64"/>
      <c r="J860" s="64"/>
      <c r="K860" s="64"/>
      <c r="L860" s="67"/>
      <c r="M860" s="2"/>
    </row>
    <row r="861" spans="1:13" ht="21.75" customHeight="1">
      <c r="A861" s="64"/>
      <c r="B861" s="62"/>
      <c r="C861" s="63"/>
      <c r="D861" s="64"/>
      <c r="E861" s="64"/>
      <c r="F861" s="65"/>
      <c r="G861" s="64"/>
      <c r="H861" s="64"/>
      <c r="I861" s="64"/>
      <c r="J861" s="64"/>
      <c r="K861" s="64"/>
      <c r="L861" s="67"/>
      <c r="M861" s="2"/>
    </row>
    <row r="862" spans="1:13" ht="21.75" customHeight="1">
      <c r="A862" s="64"/>
      <c r="B862" s="62"/>
      <c r="C862" s="63"/>
      <c r="D862" s="64"/>
      <c r="E862" s="64"/>
      <c r="F862" s="65"/>
      <c r="G862" s="64"/>
      <c r="H862" s="64"/>
      <c r="I862" s="64"/>
      <c r="J862" s="64"/>
      <c r="K862" s="64"/>
      <c r="L862" s="67"/>
      <c r="M862" s="2"/>
    </row>
    <row r="863" spans="1:13" ht="21.75" customHeight="1">
      <c r="A863" s="64"/>
      <c r="B863" s="80"/>
      <c r="C863" s="63"/>
      <c r="D863" s="64"/>
      <c r="E863" s="64"/>
      <c r="F863" s="65"/>
      <c r="G863" s="64"/>
      <c r="H863" s="64"/>
      <c r="I863" s="64"/>
      <c r="J863" s="64"/>
      <c r="K863" s="64"/>
      <c r="L863" s="67"/>
      <c r="M863" s="2"/>
    </row>
    <row r="864" spans="1:13" ht="21.75" customHeight="1">
      <c r="A864" s="64"/>
      <c r="B864" s="62"/>
      <c r="C864" s="63"/>
      <c r="D864" s="64"/>
      <c r="E864" s="64"/>
      <c r="F864" s="65"/>
      <c r="G864" s="64"/>
      <c r="H864" s="64"/>
      <c r="I864" s="64"/>
      <c r="J864" s="64"/>
      <c r="K864" s="64"/>
      <c r="L864" s="67"/>
      <c r="M864" s="2"/>
    </row>
    <row r="865" spans="1:13" ht="21.75" customHeight="1">
      <c r="A865" s="64"/>
      <c r="B865" s="62"/>
      <c r="C865" s="63"/>
      <c r="D865" s="64"/>
      <c r="E865" s="64"/>
      <c r="F865" s="65"/>
      <c r="G865" s="64"/>
      <c r="H865" s="64"/>
      <c r="I865" s="64"/>
      <c r="J865" s="64"/>
      <c r="K865" s="64"/>
      <c r="L865" s="67"/>
      <c r="M865" s="2"/>
    </row>
    <row r="866" spans="1:13" ht="21.75" customHeight="1">
      <c r="A866" s="64"/>
      <c r="B866" s="62"/>
      <c r="C866" s="63"/>
      <c r="D866" s="64"/>
      <c r="E866" s="64"/>
      <c r="F866" s="65"/>
      <c r="G866" s="64"/>
      <c r="H866" s="64"/>
      <c r="I866" s="64"/>
      <c r="J866" s="64"/>
      <c r="K866" s="64"/>
      <c r="L866" s="67"/>
      <c r="M866" s="64"/>
    </row>
    <row r="867" spans="1:13" ht="21.75" customHeight="1">
      <c r="A867" s="64"/>
      <c r="B867" s="62"/>
      <c r="C867" s="63"/>
      <c r="D867" s="64"/>
      <c r="E867" s="64"/>
      <c r="F867" s="65"/>
      <c r="G867" s="64"/>
      <c r="H867" s="64"/>
      <c r="I867" s="64"/>
      <c r="J867" s="64"/>
      <c r="K867" s="64"/>
      <c r="L867" s="67"/>
      <c r="M867" s="64"/>
    </row>
    <row r="868" spans="1:13" ht="21.75" customHeight="1">
      <c r="A868" s="64"/>
      <c r="B868" s="62"/>
      <c r="C868" s="63"/>
      <c r="D868" s="64"/>
      <c r="E868" s="64"/>
      <c r="F868" s="65"/>
      <c r="G868" s="64"/>
      <c r="H868" s="64"/>
      <c r="I868" s="64"/>
      <c r="J868" s="64"/>
      <c r="K868" s="64"/>
      <c r="L868" s="67"/>
      <c r="M868" s="2"/>
    </row>
    <row r="869" spans="1:13" ht="21.75" customHeight="1">
      <c r="A869" s="64"/>
      <c r="B869" s="62"/>
      <c r="C869" s="63"/>
      <c r="D869" s="64"/>
      <c r="E869" s="64"/>
      <c r="F869" s="65"/>
      <c r="G869" s="64"/>
      <c r="H869" s="64"/>
      <c r="I869" s="64"/>
      <c r="J869" s="64"/>
      <c r="K869" s="64"/>
      <c r="L869" s="67"/>
      <c r="M869" s="2"/>
    </row>
    <row r="870" spans="1:13" ht="21.75" customHeight="1">
      <c r="A870" s="64"/>
      <c r="B870" s="62"/>
      <c r="C870" s="63"/>
      <c r="D870" s="64"/>
      <c r="E870" s="64"/>
      <c r="F870" s="65"/>
      <c r="G870" s="64"/>
      <c r="H870" s="64"/>
      <c r="I870" s="64"/>
      <c r="J870" s="64"/>
      <c r="K870" s="64"/>
      <c r="L870" s="67"/>
      <c r="M870" s="2"/>
    </row>
    <row r="871" spans="1:13" ht="21.75" customHeight="1">
      <c r="A871" s="64"/>
      <c r="B871" s="62"/>
      <c r="C871" s="63"/>
      <c r="D871" s="64"/>
      <c r="E871" s="64"/>
      <c r="F871" s="65"/>
      <c r="G871" s="64"/>
      <c r="H871" s="64"/>
      <c r="I871" s="64"/>
      <c r="J871" s="64"/>
      <c r="K871" s="64"/>
      <c r="L871" s="67"/>
      <c r="M871" s="2"/>
    </row>
    <row r="872" spans="1:13" ht="21.75" customHeight="1">
      <c r="A872" s="64"/>
      <c r="B872" s="62"/>
      <c r="C872" s="63"/>
      <c r="D872" s="64"/>
      <c r="E872" s="64"/>
      <c r="F872" s="65"/>
      <c r="G872" s="64"/>
      <c r="H872" s="64"/>
      <c r="I872" s="64"/>
      <c r="J872" s="64"/>
      <c r="K872" s="64"/>
      <c r="L872" s="67"/>
      <c r="M872" s="2"/>
    </row>
    <row r="873" spans="1:13" ht="21.75" customHeight="1">
      <c r="A873" s="64"/>
      <c r="B873" s="62"/>
      <c r="C873" s="63"/>
      <c r="D873" s="64"/>
      <c r="E873" s="64"/>
      <c r="F873" s="65"/>
      <c r="G873" s="64"/>
      <c r="H873" s="64"/>
      <c r="I873" s="64"/>
      <c r="J873" s="64"/>
      <c r="K873" s="64"/>
      <c r="L873" s="67"/>
      <c r="M873" s="2"/>
    </row>
    <row r="874" spans="1:13" ht="21.75" customHeight="1">
      <c r="A874" s="64"/>
      <c r="B874" s="62"/>
      <c r="C874" s="63"/>
      <c r="D874" s="64"/>
      <c r="E874" s="64"/>
      <c r="F874" s="65"/>
      <c r="G874" s="64"/>
      <c r="H874" s="64"/>
      <c r="I874" s="64"/>
      <c r="J874" s="64"/>
      <c r="K874" s="64"/>
      <c r="L874" s="67"/>
      <c r="M874" s="2"/>
    </row>
    <row r="875" spans="1:13" ht="21.75" customHeight="1">
      <c r="A875" s="64"/>
      <c r="B875" s="62"/>
      <c r="C875" s="63"/>
      <c r="D875" s="64"/>
      <c r="E875" s="64"/>
      <c r="F875" s="65"/>
      <c r="G875" s="64"/>
      <c r="H875" s="64"/>
      <c r="I875" s="64"/>
      <c r="J875" s="64"/>
      <c r="K875" s="64"/>
      <c r="L875" s="67"/>
      <c r="M875" s="2"/>
    </row>
    <row r="876" spans="1:13" ht="21.75" customHeight="1">
      <c r="A876" s="64"/>
      <c r="B876" s="80"/>
      <c r="C876" s="63"/>
      <c r="D876" s="64"/>
      <c r="E876" s="64"/>
      <c r="F876" s="65"/>
      <c r="G876" s="64"/>
      <c r="H876" s="64"/>
      <c r="I876" s="64"/>
      <c r="J876" s="64"/>
      <c r="K876" s="64"/>
      <c r="L876" s="67"/>
      <c r="M876" s="2"/>
    </row>
    <row r="877" spans="1:13" ht="21.75" customHeight="1">
      <c r="A877" s="64"/>
      <c r="B877" s="62"/>
      <c r="C877" s="63"/>
      <c r="D877" s="64"/>
      <c r="E877" s="64"/>
      <c r="F877" s="65"/>
      <c r="G877" s="64"/>
      <c r="H877" s="64"/>
      <c r="I877" s="64"/>
      <c r="J877" s="64"/>
      <c r="K877" s="64"/>
      <c r="L877" s="67"/>
      <c r="M877" s="2"/>
    </row>
    <row r="878" spans="1:13" ht="21.75" customHeight="1">
      <c r="A878" s="64"/>
      <c r="B878" s="62"/>
      <c r="D878" s="64"/>
      <c r="E878" s="64"/>
      <c r="F878" s="65"/>
      <c r="G878" s="64"/>
      <c r="H878" s="64"/>
      <c r="I878" s="64"/>
      <c r="J878" s="64"/>
      <c r="K878" s="64"/>
      <c r="L878" s="67"/>
      <c r="M878" s="2"/>
    </row>
    <row r="879" spans="1:13" ht="21.75" customHeight="1">
      <c r="A879" s="64"/>
      <c r="B879" s="62"/>
      <c r="D879" s="64"/>
      <c r="E879" s="64"/>
      <c r="F879" s="65"/>
      <c r="G879" s="64"/>
      <c r="H879" s="64"/>
      <c r="I879" s="64"/>
      <c r="J879" s="64"/>
      <c r="K879" s="64"/>
      <c r="L879" s="67"/>
      <c r="M879" s="2"/>
    </row>
    <row r="880" spans="1:13" ht="21.75" customHeight="1">
      <c r="A880" s="64"/>
      <c r="B880" s="62"/>
      <c r="C880" s="63"/>
      <c r="D880" s="64"/>
      <c r="E880" s="64"/>
      <c r="F880" s="65"/>
      <c r="G880" s="64"/>
      <c r="H880" s="64"/>
      <c r="I880" s="64"/>
      <c r="J880" s="64"/>
      <c r="K880" s="64"/>
      <c r="L880" s="67"/>
      <c r="M880" s="2"/>
    </row>
    <row r="881" spans="1:13" ht="21.75" customHeight="1">
      <c r="A881" s="64"/>
      <c r="B881" s="62"/>
      <c r="D881" s="64"/>
      <c r="E881" s="64"/>
      <c r="F881" s="65"/>
      <c r="G881" s="64"/>
      <c r="H881" s="64"/>
      <c r="I881" s="64"/>
      <c r="J881" s="64"/>
      <c r="K881" s="64"/>
      <c r="L881" s="67"/>
      <c r="M881" s="2"/>
    </row>
    <row r="882" spans="1:13" ht="21.75" customHeight="1">
      <c r="A882" s="64"/>
      <c r="B882" s="72"/>
      <c r="C882" s="73"/>
      <c r="D882" s="73"/>
      <c r="E882" s="73"/>
      <c r="F882" s="74"/>
      <c r="G882" s="75"/>
      <c r="H882" s="75"/>
      <c r="I882" s="75"/>
      <c r="J882" s="76"/>
      <c r="K882" s="76"/>
      <c r="L882" s="74"/>
      <c r="M882" s="73"/>
    </row>
    <row r="883" spans="1:13" ht="21.75" customHeight="1">
      <c r="A883" s="73"/>
      <c r="B883" s="77"/>
      <c r="C883" s="73"/>
      <c r="D883" s="73"/>
      <c r="E883" s="73"/>
      <c r="F883" s="74"/>
      <c r="G883" s="78"/>
      <c r="H883" s="78"/>
      <c r="I883" s="78"/>
      <c r="J883" s="76"/>
      <c r="K883" s="75"/>
      <c r="L883" s="74"/>
      <c r="M883" s="73"/>
    </row>
    <row r="884" spans="1:13" ht="21.75" customHeight="1">
      <c r="A884" s="73"/>
      <c r="B884" s="62"/>
      <c r="D884" s="64"/>
      <c r="E884" s="64"/>
      <c r="F884" s="65"/>
      <c r="G884" s="64"/>
      <c r="H884" s="64"/>
      <c r="I884" s="64"/>
      <c r="J884" s="64"/>
      <c r="K884" s="64"/>
      <c r="L884" s="67"/>
      <c r="M884" s="2"/>
    </row>
    <row r="885" spans="1:13" ht="21.75" customHeight="1">
      <c r="A885" s="64"/>
      <c r="B885" s="62"/>
      <c r="D885" s="64"/>
      <c r="E885" s="64"/>
      <c r="F885" s="65"/>
      <c r="G885" s="64"/>
      <c r="H885" s="64"/>
      <c r="I885" s="64"/>
      <c r="J885" s="64"/>
      <c r="K885" s="64"/>
      <c r="L885" s="67"/>
      <c r="M885" s="2"/>
    </row>
    <row r="886" spans="1:13" ht="21.75" customHeight="1">
      <c r="A886" s="64"/>
      <c r="B886" s="62"/>
      <c r="C886" s="63"/>
      <c r="D886" s="64"/>
      <c r="E886" s="64"/>
      <c r="F886" s="65"/>
      <c r="G886" s="64"/>
      <c r="H886" s="64"/>
      <c r="I886" s="64"/>
      <c r="J886" s="64"/>
      <c r="K886" s="64"/>
      <c r="L886" s="67"/>
      <c r="M886" s="2"/>
    </row>
    <row r="887" spans="1:13" ht="21.75" customHeight="1">
      <c r="A887" s="64"/>
      <c r="B887" s="62"/>
      <c r="C887" s="63"/>
      <c r="D887" s="64"/>
      <c r="E887" s="64"/>
      <c r="F887" s="65"/>
      <c r="G887" s="64"/>
      <c r="H887" s="64"/>
      <c r="I887" s="64"/>
      <c r="J887" s="64"/>
      <c r="K887" s="64"/>
      <c r="L887" s="67"/>
      <c r="M887" s="2"/>
    </row>
    <row r="888" spans="1:13" ht="21.75" customHeight="1">
      <c r="A888" s="64"/>
      <c r="B888" s="62"/>
      <c r="C888" s="63"/>
      <c r="D888" s="64"/>
      <c r="E888" s="64"/>
      <c r="F888" s="65"/>
      <c r="G888" s="64"/>
      <c r="H888" s="64"/>
      <c r="I888" s="64"/>
      <c r="J888" s="64"/>
      <c r="K888" s="64"/>
      <c r="L888" s="67"/>
      <c r="M888" s="2"/>
    </row>
    <row r="889" spans="1:13" ht="21.75" customHeight="1">
      <c r="A889" s="64"/>
      <c r="B889" s="62"/>
      <c r="C889" s="63"/>
      <c r="D889" s="64"/>
      <c r="E889" s="64"/>
      <c r="F889" s="65"/>
      <c r="G889" s="64"/>
      <c r="H889" s="64"/>
      <c r="I889" s="64"/>
      <c r="J889" s="64"/>
      <c r="K889" s="64"/>
      <c r="L889" s="67"/>
      <c r="M889" s="2"/>
    </row>
    <row r="890" spans="1:13" ht="21.75" customHeight="1">
      <c r="A890" s="64"/>
      <c r="B890" s="62"/>
      <c r="C890" s="63"/>
      <c r="D890" s="64"/>
      <c r="E890" s="64"/>
      <c r="F890" s="65"/>
      <c r="G890" s="64"/>
      <c r="H890" s="64"/>
      <c r="I890" s="64"/>
      <c r="J890" s="64"/>
      <c r="K890" s="64"/>
      <c r="L890" s="67"/>
      <c r="M890" s="2"/>
    </row>
    <row r="891" spans="1:13" ht="21.75" customHeight="1">
      <c r="A891" s="64"/>
      <c r="B891" s="62"/>
      <c r="C891" s="63"/>
      <c r="D891" s="64"/>
      <c r="E891" s="64"/>
      <c r="F891" s="65"/>
      <c r="G891" s="64"/>
      <c r="H891" s="64"/>
      <c r="I891" s="64"/>
      <c r="J891" s="64"/>
      <c r="K891" s="64"/>
      <c r="L891" s="67"/>
      <c r="M891" s="2"/>
    </row>
    <row r="892" spans="1:13" ht="21.75" customHeight="1">
      <c r="A892" s="64"/>
      <c r="B892" s="62"/>
      <c r="C892" s="63"/>
      <c r="D892" s="64"/>
      <c r="E892" s="64"/>
      <c r="F892" s="65"/>
      <c r="G892" s="64"/>
      <c r="H892" s="64"/>
      <c r="I892" s="64"/>
      <c r="J892" s="64"/>
      <c r="K892" s="64"/>
      <c r="L892" s="67"/>
      <c r="M892" s="2"/>
    </row>
    <row r="893" spans="1:13" ht="21.75" customHeight="1">
      <c r="A893" s="64"/>
      <c r="B893" s="62"/>
      <c r="C893" s="63"/>
      <c r="D893" s="64"/>
      <c r="E893" s="64"/>
      <c r="F893" s="65"/>
      <c r="G893" s="64"/>
      <c r="H893" s="64"/>
      <c r="I893" s="64"/>
      <c r="J893" s="64"/>
      <c r="K893" s="64"/>
      <c r="L893" s="67"/>
      <c r="M893" s="2"/>
    </row>
    <row r="894" spans="1:13" ht="21.75" customHeight="1">
      <c r="A894" s="64"/>
      <c r="B894" s="62"/>
      <c r="C894" s="63"/>
      <c r="D894" s="64"/>
      <c r="E894" s="64"/>
      <c r="F894" s="65"/>
      <c r="G894" s="64"/>
      <c r="H894" s="64"/>
      <c r="I894" s="64"/>
      <c r="J894" s="64"/>
      <c r="K894" s="64"/>
      <c r="L894" s="67"/>
      <c r="M894" s="2"/>
    </row>
    <row r="895" spans="1:13" ht="21.75" customHeight="1">
      <c r="A895" s="64"/>
      <c r="B895" s="62"/>
      <c r="C895" s="63"/>
      <c r="D895" s="64"/>
      <c r="E895" s="64"/>
      <c r="F895" s="65"/>
      <c r="G895" s="64"/>
      <c r="H895" s="64"/>
      <c r="I895" s="64"/>
      <c r="J895" s="64"/>
      <c r="K895" s="64"/>
      <c r="L895" s="67"/>
      <c r="M895" s="2"/>
    </row>
    <row r="896" spans="1:13" ht="21.75" customHeight="1">
      <c r="A896" s="64"/>
      <c r="B896" s="62"/>
      <c r="C896" s="63"/>
      <c r="D896" s="64"/>
      <c r="E896" s="64"/>
      <c r="F896" s="65"/>
      <c r="G896" s="64"/>
      <c r="H896" s="64"/>
      <c r="I896" s="64"/>
      <c r="J896" s="64"/>
      <c r="K896" s="64"/>
      <c r="L896" s="67"/>
      <c r="M896" s="2"/>
    </row>
    <row r="897" spans="1:13" ht="21.75" customHeight="1">
      <c r="A897" s="64"/>
      <c r="B897" s="62"/>
      <c r="C897" s="63"/>
      <c r="D897" s="64"/>
      <c r="E897" s="64"/>
      <c r="F897" s="65"/>
      <c r="G897" s="64"/>
      <c r="H897" s="64"/>
      <c r="I897" s="64"/>
      <c r="J897" s="64"/>
      <c r="K897" s="64"/>
      <c r="L897" s="67"/>
      <c r="M897" s="2"/>
    </row>
    <row r="898" spans="1:13" ht="21.75" customHeight="1">
      <c r="A898" s="64"/>
      <c r="B898" s="80"/>
      <c r="C898" s="63"/>
      <c r="D898" s="64"/>
      <c r="E898" s="64"/>
      <c r="F898" s="65"/>
      <c r="G898" s="64"/>
      <c r="H898" s="64"/>
      <c r="I898" s="64"/>
      <c r="J898" s="64"/>
      <c r="K898" s="64"/>
      <c r="L898" s="67"/>
      <c r="M898" s="2"/>
    </row>
    <row r="899" spans="1:13" ht="21.75" customHeight="1">
      <c r="A899" s="64"/>
      <c r="B899" s="80"/>
      <c r="C899" s="63"/>
      <c r="D899" s="64"/>
      <c r="E899" s="64"/>
      <c r="F899" s="65"/>
      <c r="G899" s="64"/>
      <c r="H899" s="64"/>
      <c r="I899" s="64"/>
      <c r="J899" s="64"/>
      <c r="K899" s="64"/>
      <c r="L899" s="67"/>
      <c r="M899" s="2"/>
    </row>
    <row r="900" spans="1:13" ht="21.75" customHeight="1">
      <c r="A900" s="64"/>
      <c r="B900" s="62"/>
      <c r="C900" s="63"/>
      <c r="D900" s="64"/>
      <c r="E900" s="64"/>
      <c r="F900" s="65"/>
      <c r="G900" s="64"/>
      <c r="H900" s="64"/>
      <c r="I900" s="64"/>
      <c r="J900" s="64"/>
      <c r="K900" s="64"/>
      <c r="L900" s="67"/>
      <c r="M900" s="2"/>
    </row>
    <row r="901" spans="1:13" ht="21.75" customHeight="1">
      <c r="A901" s="64"/>
      <c r="B901" s="62"/>
      <c r="C901" s="63"/>
      <c r="D901" s="64"/>
      <c r="E901" s="64"/>
      <c r="F901" s="65"/>
      <c r="G901" s="64"/>
      <c r="H901" s="64"/>
      <c r="I901" s="64"/>
      <c r="J901" s="64"/>
      <c r="K901" s="64"/>
      <c r="L901" s="67"/>
      <c r="M901" s="2"/>
    </row>
    <row r="902" spans="1:13" ht="21.75" customHeight="1">
      <c r="A902" s="64"/>
      <c r="B902" s="62"/>
      <c r="C902" s="63"/>
      <c r="D902" s="64"/>
      <c r="E902" s="64"/>
      <c r="F902" s="65"/>
      <c r="G902" s="64"/>
      <c r="H902" s="64"/>
      <c r="I902" s="64"/>
      <c r="J902" s="64"/>
      <c r="K902" s="64"/>
      <c r="L902" s="67"/>
      <c r="M902" s="2"/>
    </row>
    <row r="903" spans="1:13" ht="21.75" customHeight="1">
      <c r="A903" s="64"/>
      <c r="B903" s="62"/>
      <c r="C903" s="63"/>
      <c r="D903" s="64"/>
      <c r="E903" s="64"/>
      <c r="F903" s="65"/>
      <c r="G903" s="64"/>
      <c r="H903" s="64"/>
      <c r="I903" s="64"/>
      <c r="J903" s="64"/>
      <c r="K903" s="64"/>
      <c r="L903" s="67"/>
      <c r="M903" s="2"/>
    </row>
    <row r="904" spans="1:13" ht="21.75" customHeight="1">
      <c r="A904" s="64"/>
      <c r="B904" s="62"/>
      <c r="C904" s="63"/>
      <c r="D904" s="64"/>
      <c r="E904" s="64"/>
      <c r="F904" s="65"/>
      <c r="G904" s="64"/>
      <c r="H904" s="64"/>
      <c r="I904" s="64"/>
      <c r="J904" s="64"/>
      <c r="K904" s="64"/>
      <c r="L904" s="67"/>
      <c r="M904" s="2"/>
    </row>
    <row r="905" spans="1:13" ht="21.75" customHeight="1">
      <c r="A905" s="64"/>
      <c r="B905" s="62"/>
      <c r="C905" s="63"/>
      <c r="D905" s="64"/>
      <c r="E905" s="64"/>
      <c r="F905" s="65"/>
      <c r="G905" s="64"/>
      <c r="H905" s="64"/>
      <c r="I905" s="64"/>
      <c r="J905" s="64"/>
      <c r="K905" s="64"/>
      <c r="L905" s="67"/>
      <c r="M905" s="2"/>
    </row>
    <row r="906" spans="1:13" ht="21.75" customHeight="1">
      <c r="A906" s="64"/>
      <c r="B906" s="72"/>
      <c r="C906" s="73"/>
      <c r="D906" s="73"/>
      <c r="E906" s="73"/>
      <c r="F906" s="74"/>
      <c r="G906" s="75"/>
      <c r="H906" s="75"/>
      <c r="I906" s="75"/>
      <c r="J906" s="76"/>
      <c r="K906" s="76"/>
      <c r="L906" s="74"/>
      <c r="M906" s="73"/>
    </row>
    <row r="907" spans="1:13" ht="21.75" customHeight="1">
      <c r="A907" s="73"/>
      <c r="B907" s="77"/>
      <c r="C907" s="73"/>
      <c r="D907" s="73"/>
      <c r="E907" s="73"/>
      <c r="F907" s="74"/>
      <c r="G907" s="78"/>
      <c r="H907" s="78"/>
      <c r="I907" s="78"/>
      <c r="J907" s="76"/>
      <c r="K907" s="75"/>
      <c r="L907" s="74"/>
      <c r="M907" s="73"/>
    </row>
    <row r="908" spans="1:13" ht="21.75" customHeight="1">
      <c r="A908" s="73"/>
      <c r="B908" s="62"/>
      <c r="C908" s="63"/>
      <c r="D908" s="64"/>
      <c r="E908" s="64"/>
      <c r="F908" s="65"/>
      <c r="G908" s="64"/>
      <c r="H908" s="64"/>
      <c r="I908" s="64"/>
      <c r="J908" s="64"/>
      <c r="K908" s="64"/>
      <c r="L908" s="67"/>
      <c r="M908" s="2"/>
    </row>
    <row r="909" spans="1:13" ht="21.75" customHeight="1">
      <c r="A909" s="64"/>
      <c r="B909" s="62"/>
      <c r="C909" s="63"/>
      <c r="D909" s="64"/>
      <c r="E909" s="64"/>
      <c r="F909" s="65"/>
      <c r="G909" s="64"/>
      <c r="H909" s="64"/>
      <c r="I909" s="64"/>
      <c r="J909" s="64"/>
      <c r="K909" s="64"/>
      <c r="L909" s="67"/>
      <c r="M909" s="2"/>
    </row>
    <row r="910" spans="1:13" ht="21.75" customHeight="1">
      <c r="A910" s="64"/>
      <c r="B910" s="62"/>
      <c r="C910" s="63"/>
      <c r="D910" s="64"/>
      <c r="E910" s="64"/>
      <c r="F910" s="65"/>
      <c r="G910" s="64"/>
      <c r="H910" s="64"/>
      <c r="I910" s="64"/>
      <c r="J910" s="64"/>
      <c r="K910" s="64"/>
      <c r="L910" s="67"/>
      <c r="M910" s="2"/>
    </row>
    <row r="911" spans="1:13" ht="21.75" customHeight="1">
      <c r="A911" s="64"/>
      <c r="B911" s="62"/>
      <c r="C911" s="63"/>
      <c r="D911" s="64"/>
      <c r="E911" s="64"/>
      <c r="F911" s="65"/>
      <c r="G911" s="64"/>
      <c r="H911" s="64"/>
      <c r="I911" s="64"/>
      <c r="J911" s="64"/>
      <c r="K911" s="64"/>
      <c r="L911" s="67"/>
      <c r="M911" s="2"/>
    </row>
    <row r="912" spans="1:13" ht="21.75" customHeight="1">
      <c r="A912" s="64"/>
      <c r="B912" s="62"/>
      <c r="C912" s="63"/>
      <c r="D912" s="64"/>
      <c r="E912" s="64"/>
      <c r="F912" s="65"/>
      <c r="G912" s="64"/>
      <c r="H912" s="64"/>
      <c r="I912" s="64"/>
      <c r="J912" s="64"/>
      <c r="K912" s="64"/>
      <c r="L912" s="67"/>
      <c r="M912" s="2"/>
    </row>
    <row r="913" spans="1:13" ht="21.75" customHeight="1">
      <c r="A913" s="64"/>
      <c r="B913" s="62"/>
      <c r="C913" s="63"/>
      <c r="D913" s="64"/>
      <c r="E913" s="64"/>
      <c r="F913" s="65"/>
      <c r="G913" s="64"/>
      <c r="H913" s="64"/>
      <c r="I913" s="64"/>
      <c r="J913" s="64"/>
      <c r="K913" s="64"/>
      <c r="L913" s="67"/>
      <c r="M913" s="2"/>
    </row>
    <row r="914" spans="1:13" ht="21.75" customHeight="1">
      <c r="A914" s="64"/>
      <c r="B914" s="62"/>
      <c r="D914" s="64"/>
      <c r="E914" s="64"/>
      <c r="F914" s="65"/>
      <c r="G914" s="64"/>
      <c r="H914" s="64"/>
      <c r="I914" s="64"/>
      <c r="J914" s="64"/>
      <c r="K914" s="64"/>
      <c r="L914" s="67"/>
      <c r="M914" s="2"/>
    </row>
    <row r="915" spans="1:13" ht="21.75" customHeight="1">
      <c r="A915" s="64"/>
      <c r="B915" s="62"/>
      <c r="C915" s="82"/>
      <c r="D915" s="64"/>
      <c r="E915" s="64"/>
      <c r="F915" s="65"/>
      <c r="G915" s="64"/>
      <c r="H915" s="64"/>
      <c r="I915" s="64"/>
      <c r="J915" s="64"/>
      <c r="K915" s="64"/>
      <c r="L915" s="67"/>
      <c r="M915" s="2"/>
    </row>
    <row r="916" spans="1:13" ht="21.75" customHeight="1">
      <c r="A916" s="64"/>
      <c r="B916" s="62"/>
      <c r="C916" s="82"/>
      <c r="D916" s="64"/>
      <c r="E916" s="64"/>
      <c r="F916" s="65"/>
      <c r="G916" s="64"/>
      <c r="H916" s="64"/>
      <c r="I916" s="64"/>
      <c r="J916" s="64"/>
      <c r="K916" s="64"/>
      <c r="L916" s="67"/>
      <c r="M916" s="2"/>
    </row>
    <row r="917" spans="1:13" ht="21.75" customHeight="1">
      <c r="A917" s="64"/>
      <c r="B917" s="62"/>
      <c r="C917" s="82"/>
      <c r="D917" s="64"/>
      <c r="E917" s="64"/>
      <c r="F917" s="65"/>
      <c r="G917" s="64"/>
      <c r="H917" s="64"/>
      <c r="I917" s="64"/>
      <c r="J917" s="64"/>
      <c r="K917" s="64"/>
      <c r="L917" s="67"/>
      <c r="M917" s="2"/>
    </row>
    <row r="918" spans="1:13" ht="21.75" customHeight="1">
      <c r="A918" s="64"/>
      <c r="B918" s="62"/>
      <c r="C918" s="82"/>
      <c r="D918" s="64"/>
      <c r="E918" s="64"/>
      <c r="F918" s="65"/>
      <c r="G918" s="64"/>
      <c r="H918" s="64"/>
      <c r="I918" s="64"/>
      <c r="J918" s="64"/>
      <c r="K918" s="64"/>
      <c r="L918" s="67"/>
      <c r="M918" s="2"/>
    </row>
    <row r="919" spans="1:13" ht="21.75" customHeight="1">
      <c r="A919" s="64"/>
      <c r="B919" s="62"/>
      <c r="C919" s="82"/>
      <c r="D919" s="64"/>
      <c r="E919" s="64"/>
      <c r="F919" s="65"/>
      <c r="G919" s="64"/>
      <c r="H919" s="64"/>
      <c r="I919" s="64"/>
      <c r="J919" s="64"/>
      <c r="K919" s="64"/>
      <c r="L919" s="67"/>
      <c r="M919" s="2"/>
    </row>
    <row r="920" spans="1:13" ht="21.75" customHeight="1">
      <c r="A920" s="64"/>
      <c r="B920" s="62"/>
      <c r="C920" s="82"/>
      <c r="D920" s="64"/>
      <c r="E920" s="64"/>
      <c r="F920" s="65"/>
      <c r="G920" s="64"/>
      <c r="H920" s="64"/>
      <c r="I920" s="64"/>
      <c r="J920" s="64"/>
      <c r="K920" s="64"/>
      <c r="L920" s="67"/>
      <c r="M920" s="2"/>
    </row>
    <row r="921" spans="1:13" ht="21.75" customHeight="1">
      <c r="A921" s="64"/>
      <c r="B921" s="62"/>
      <c r="C921" s="82"/>
      <c r="D921" s="64"/>
      <c r="E921" s="64"/>
      <c r="F921" s="65"/>
      <c r="G921" s="64"/>
      <c r="H921" s="64"/>
      <c r="I921" s="64"/>
      <c r="J921" s="64"/>
      <c r="K921" s="64"/>
      <c r="L921" s="67"/>
      <c r="M921" s="2"/>
    </row>
    <row r="922" spans="1:13" ht="21.75" customHeight="1">
      <c r="A922" s="64"/>
      <c r="B922" s="62"/>
      <c r="C922" s="82"/>
      <c r="D922" s="64"/>
      <c r="E922" s="64"/>
      <c r="F922" s="65"/>
      <c r="G922" s="64"/>
      <c r="H922" s="64"/>
      <c r="I922" s="64"/>
      <c r="J922" s="64"/>
      <c r="K922" s="64"/>
      <c r="L922" s="67"/>
      <c r="M922" s="2"/>
    </row>
    <row r="923" spans="1:13" ht="21.75" customHeight="1">
      <c r="A923" s="64"/>
      <c r="B923" s="62"/>
      <c r="C923" s="82"/>
      <c r="D923" s="64"/>
      <c r="E923" s="64"/>
      <c r="F923" s="65"/>
      <c r="G923" s="64"/>
      <c r="H923" s="64"/>
      <c r="I923" s="64"/>
      <c r="J923" s="64"/>
      <c r="K923" s="64"/>
      <c r="L923" s="67"/>
      <c r="M923" s="2"/>
    </row>
    <row r="924" spans="1:13" ht="21.75" customHeight="1">
      <c r="A924" s="64"/>
      <c r="B924" s="62"/>
      <c r="C924" s="82"/>
      <c r="D924" s="64"/>
      <c r="E924" s="64"/>
      <c r="F924" s="65"/>
      <c r="G924" s="64"/>
      <c r="H924" s="64"/>
      <c r="I924" s="64"/>
      <c r="J924" s="64"/>
      <c r="K924" s="64"/>
      <c r="L924" s="67"/>
      <c r="M924" s="2"/>
    </row>
    <row r="925" spans="1:13" ht="21.75" customHeight="1">
      <c r="A925" s="64"/>
      <c r="B925" s="62"/>
      <c r="C925" s="82"/>
      <c r="D925" s="64"/>
      <c r="E925" s="64"/>
      <c r="F925" s="65"/>
      <c r="G925" s="64"/>
      <c r="H925" s="64"/>
      <c r="I925" s="64"/>
      <c r="J925" s="64"/>
      <c r="K925" s="64"/>
      <c r="L925" s="67"/>
      <c r="M925" s="2"/>
    </row>
    <row r="926" spans="1:13" ht="21.75" customHeight="1">
      <c r="A926" s="64"/>
      <c r="B926" s="62"/>
      <c r="C926" s="82"/>
      <c r="D926" s="64"/>
      <c r="E926" s="64"/>
      <c r="F926" s="65"/>
      <c r="G926" s="64"/>
      <c r="H926" s="64"/>
      <c r="I926" s="64"/>
      <c r="J926" s="64"/>
      <c r="K926" s="64"/>
      <c r="L926" s="67"/>
      <c r="M926" s="2"/>
    </row>
    <row r="927" spans="1:13" ht="21.75" customHeight="1">
      <c r="A927" s="64"/>
      <c r="B927" s="62"/>
      <c r="C927" s="82"/>
      <c r="D927" s="64"/>
      <c r="E927" s="64"/>
      <c r="F927" s="65"/>
      <c r="G927" s="64"/>
      <c r="H927" s="64"/>
      <c r="I927" s="64"/>
      <c r="J927" s="64"/>
      <c r="K927" s="64"/>
      <c r="L927" s="67"/>
      <c r="M927" s="2"/>
    </row>
    <row r="928" spans="1:13" ht="21.75" customHeight="1">
      <c r="A928" s="64"/>
      <c r="B928" s="62"/>
      <c r="C928" s="63"/>
      <c r="D928" s="64"/>
      <c r="E928" s="64"/>
      <c r="F928" s="65"/>
      <c r="G928" s="64"/>
      <c r="H928" s="64"/>
      <c r="I928" s="64"/>
      <c r="J928" s="64"/>
      <c r="K928" s="64"/>
      <c r="L928" s="67"/>
      <c r="M928" s="2"/>
    </row>
    <row r="929" spans="1:15" ht="21.75" customHeight="1">
      <c r="A929" s="64"/>
      <c r="B929" s="62"/>
      <c r="C929" s="63"/>
      <c r="D929" s="64"/>
      <c r="E929" s="64"/>
      <c r="F929" s="65"/>
      <c r="G929" s="64"/>
      <c r="H929" s="64"/>
      <c r="I929" s="64"/>
      <c r="J929" s="64"/>
      <c r="K929" s="64"/>
      <c r="L929" s="67"/>
      <c r="M929" s="2"/>
    </row>
    <row r="930" spans="1:15" ht="21.75" customHeight="1">
      <c r="A930" s="64"/>
      <c r="B930" s="72"/>
      <c r="C930" s="73"/>
      <c r="D930" s="73"/>
      <c r="E930" s="73"/>
      <c r="F930" s="74"/>
      <c r="G930" s="75"/>
      <c r="H930" s="75"/>
      <c r="I930" s="75"/>
      <c r="J930" s="76"/>
      <c r="K930" s="76"/>
      <c r="L930" s="74"/>
      <c r="M930" s="73"/>
    </row>
    <row r="931" spans="1:15" ht="21.75" customHeight="1">
      <c r="A931" s="73"/>
      <c r="B931" s="77"/>
      <c r="C931" s="73"/>
      <c r="D931" s="73"/>
      <c r="E931" s="73"/>
      <c r="F931" s="74"/>
      <c r="G931" s="78"/>
      <c r="H931" s="78"/>
      <c r="I931" s="78"/>
      <c r="J931" s="76"/>
      <c r="K931" s="75"/>
      <c r="L931" s="74"/>
      <c r="M931" s="73"/>
    </row>
    <row r="932" spans="1:15" ht="21.75" customHeight="1">
      <c r="A932" s="73"/>
      <c r="B932" s="62"/>
      <c r="C932" s="63"/>
      <c r="D932" s="64"/>
      <c r="E932" s="64"/>
      <c r="F932" s="65"/>
      <c r="G932" s="64"/>
      <c r="H932" s="64"/>
      <c r="I932" s="64"/>
      <c r="J932" s="64"/>
      <c r="K932" s="64"/>
      <c r="L932" s="67"/>
      <c r="M932" s="2"/>
    </row>
    <row r="933" spans="1:15" ht="21.75" customHeight="1">
      <c r="A933" s="64"/>
      <c r="B933" s="62"/>
      <c r="C933" s="63"/>
      <c r="D933" s="64"/>
      <c r="E933" s="64"/>
      <c r="F933" s="65"/>
      <c r="G933" s="64"/>
      <c r="H933" s="64"/>
      <c r="I933" s="64"/>
      <c r="J933" s="64"/>
      <c r="K933" s="64"/>
      <c r="L933" s="67"/>
      <c r="M933" s="2"/>
    </row>
    <row r="934" spans="1:15" ht="21.75" customHeight="1">
      <c r="A934" s="64"/>
      <c r="B934" s="80"/>
      <c r="C934" s="63"/>
      <c r="D934" s="64"/>
      <c r="E934" s="64"/>
      <c r="F934" s="65"/>
      <c r="G934" s="64"/>
      <c r="H934" s="64"/>
      <c r="I934" s="64"/>
      <c r="J934" s="64"/>
      <c r="K934" s="64"/>
      <c r="L934" s="67"/>
      <c r="M934" s="2"/>
    </row>
    <row r="935" spans="1:15" ht="21.75" customHeight="1">
      <c r="A935" s="64"/>
      <c r="B935" s="62"/>
      <c r="C935" s="82"/>
      <c r="D935" s="64"/>
      <c r="E935" s="64"/>
      <c r="F935" s="65"/>
      <c r="G935" s="64"/>
      <c r="H935" s="64"/>
      <c r="I935" s="64"/>
      <c r="J935" s="64"/>
      <c r="K935" s="64"/>
      <c r="L935" s="67"/>
      <c r="M935" s="2"/>
    </row>
    <row r="936" spans="1:15" ht="21.75" customHeight="1">
      <c r="A936" s="64"/>
      <c r="B936" s="62"/>
      <c r="C936" s="89"/>
      <c r="D936" s="85"/>
      <c r="E936" s="85"/>
      <c r="F936" s="86"/>
      <c r="G936" s="64"/>
      <c r="H936" s="64"/>
      <c r="I936" s="64"/>
      <c r="J936" s="64"/>
      <c r="K936" s="64"/>
      <c r="L936" s="67"/>
      <c r="M936" s="2"/>
    </row>
    <row r="937" spans="1:15" ht="21.75" customHeight="1">
      <c r="A937" s="64"/>
      <c r="B937" s="62"/>
      <c r="C937" s="63"/>
      <c r="D937" s="64"/>
      <c r="E937" s="64"/>
      <c r="F937" s="65"/>
      <c r="G937" s="64"/>
      <c r="H937" s="64"/>
      <c r="I937" s="64"/>
      <c r="J937" s="64"/>
      <c r="K937" s="64"/>
      <c r="L937" s="67"/>
      <c r="M937" s="2"/>
    </row>
    <row r="938" spans="1:15" ht="21.75" customHeight="1">
      <c r="A938" s="64"/>
      <c r="B938" s="62"/>
      <c r="C938" s="63"/>
      <c r="D938" s="64"/>
      <c r="E938" s="64"/>
      <c r="F938" s="65"/>
      <c r="G938" s="64"/>
      <c r="H938" s="64"/>
      <c r="I938" s="64"/>
      <c r="J938" s="64"/>
      <c r="K938" s="64"/>
      <c r="L938" s="67"/>
      <c r="M938" s="2"/>
    </row>
    <row r="939" spans="1:15" ht="21.75" customHeight="1">
      <c r="A939" s="64"/>
      <c r="B939" s="62"/>
      <c r="C939" s="63"/>
      <c r="D939" s="2"/>
      <c r="E939" s="2"/>
      <c r="F939" s="1"/>
      <c r="G939" s="2"/>
      <c r="H939" s="2"/>
      <c r="I939" s="2"/>
      <c r="J939" s="2"/>
      <c r="K939" s="2"/>
      <c r="L939" s="88"/>
      <c r="M939" s="2"/>
      <c r="N939" s="63"/>
      <c r="O939" s="63"/>
    </row>
    <row r="940" spans="1:15" ht="21.75" customHeight="1">
      <c r="A940" s="2"/>
      <c r="B940" s="62"/>
      <c r="C940" s="63"/>
      <c r="D940" s="2"/>
      <c r="E940" s="2"/>
      <c r="F940" s="1"/>
      <c r="G940" s="2"/>
      <c r="H940" s="2"/>
      <c r="I940" s="2"/>
      <c r="J940" s="2"/>
      <c r="K940" s="2"/>
      <c r="L940" s="88"/>
      <c r="M940" s="2"/>
      <c r="N940" s="63"/>
      <c r="O940" s="63"/>
    </row>
    <row r="941" spans="1:15" s="63" customFormat="1" ht="21.75" customHeight="1">
      <c r="A941" s="2"/>
      <c r="B941" s="62"/>
      <c r="D941" s="2"/>
      <c r="E941" s="2"/>
      <c r="F941" s="1"/>
      <c r="G941" s="2"/>
      <c r="H941" s="2"/>
      <c r="I941" s="2"/>
      <c r="J941" s="2"/>
      <c r="K941" s="2"/>
      <c r="L941" s="88"/>
      <c r="M941" s="2"/>
    </row>
    <row r="942" spans="1:15" s="63" customFormat="1" ht="21.75" customHeight="1">
      <c r="A942" s="2"/>
      <c r="B942" s="62"/>
      <c r="D942" s="64"/>
      <c r="E942" s="64"/>
      <c r="F942" s="65"/>
      <c r="G942" s="64"/>
      <c r="H942" s="64"/>
      <c r="I942" s="64"/>
      <c r="J942" s="64"/>
      <c r="K942" s="64"/>
      <c r="L942" s="67"/>
      <c r="M942" s="2"/>
      <c r="N942" s="3"/>
      <c r="O942" s="3"/>
    </row>
    <row r="943" spans="1:15" s="63" customFormat="1" ht="21.75" customHeight="1">
      <c r="A943" s="64"/>
      <c r="B943" s="62"/>
      <c r="D943" s="64"/>
      <c r="E943" s="64"/>
      <c r="F943" s="65"/>
      <c r="G943" s="64"/>
      <c r="H943" s="64"/>
      <c r="I943" s="64"/>
      <c r="J943" s="64"/>
      <c r="K943" s="64"/>
      <c r="L943" s="67"/>
      <c r="M943" s="2"/>
      <c r="N943" s="3"/>
      <c r="O943" s="3"/>
    </row>
    <row r="944" spans="1:15" ht="21.75" customHeight="1">
      <c r="A944" s="64"/>
      <c r="B944" s="62"/>
      <c r="C944" s="63"/>
      <c r="D944" s="64"/>
      <c r="E944" s="64"/>
      <c r="F944" s="65"/>
      <c r="G944" s="64"/>
      <c r="H944" s="64"/>
      <c r="I944" s="64"/>
      <c r="J944" s="64"/>
      <c r="K944" s="64"/>
      <c r="L944" s="67"/>
      <c r="M944" s="2"/>
    </row>
    <row r="945" spans="1:13" ht="21.75" customHeight="1">
      <c r="A945" s="64"/>
      <c r="B945" s="62"/>
      <c r="C945" s="63"/>
      <c r="D945" s="64"/>
      <c r="E945" s="64"/>
      <c r="F945" s="65"/>
      <c r="G945" s="64"/>
      <c r="H945" s="64"/>
      <c r="I945" s="64"/>
      <c r="J945" s="64"/>
      <c r="K945" s="64"/>
      <c r="L945" s="67"/>
      <c r="M945" s="2"/>
    </row>
    <row r="946" spans="1:13" ht="21.75" customHeight="1">
      <c r="A946" s="64"/>
      <c r="B946" s="80"/>
      <c r="C946" s="63"/>
      <c r="D946" s="64"/>
      <c r="E946" s="64"/>
      <c r="F946" s="65"/>
      <c r="G946" s="64"/>
      <c r="H946" s="64"/>
      <c r="I946" s="64"/>
      <c r="J946" s="64"/>
      <c r="K946" s="64"/>
      <c r="L946" s="67"/>
      <c r="M946" s="2"/>
    </row>
    <row r="947" spans="1:13" ht="21.75" customHeight="1">
      <c r="A947" s="64"/>
      <c r="B947" s="62"/>
      <c r="C947" s="63"/>
      <c r="D947" s="64"/>
      <c r="E947" s="64"/>
      <c r="F947" s="65"/>
      <c r="G947" s="64"/>
      <c r="H947" s="64"/>
      <c r="I947" s="64"/>
      <c r="J947" s="64"/>
      <c r="K947" s="64"/>
      <c r="L947" s="67"/>
      <c r="M947" s="2"/>
    </row>
    <row r="948" spans="1:13" ht="21.75" customHeight="1">
      <c r="A948" s="64"/>
      <c r="B948" s="62"/>
      <c r="C948" s="63"/>
      <c r="D948" s="64"/>
      <c r="E948" s="64"/>
      <c r="F948" s="65"/>
      <c r="G948" s="64"/>
      <c r="H948" s="64"/>
      <c r="I948" s="64"/>
      <c r="J948" s="64"/>
      <c r="K948" s="64"/>
      <c r="L948" s="67"/>
      <c r="M948" s="2"/>
    </row>
    <row r="949" spans="1:13" ht="21.75" customHeight="1">
      <c r="A949" s="64"/>
      <c r="B949" s="62"/>
      <c r="C949" s="63"/>
      <c r="D949" s="64"/>
      <c r="E949" s="64"/>
      <c r="F949" s="65"/>
      <c r="G949" s="64"/>
      <c r="H949" s="64"/>
      <c r="I949" s="64"/>
      <c r="J949" s="64"/>
      <c r="K949" s="64"/>
      <c r="L949" s="67"/>
      <c r="M949" s="2"/>
    </row>
    <row r="950" spans="1:13" ht="21.75" customHeight="1">
      <c r="A950" s="64"/>
      <c r="B950" s="62"/>
      <c r="C950" s="63"/>
      <c r="D950" s="64"/>
      <c r="E950" s="64"/>
      <c r="F950" s="65"/>
      <c r="G950" s="64"/>
      <c r="H950" s="64"/>
      <c r="I950" s="64"/>
      <c r="J950" s="64"/>
      <c r="K950" s="64"/>
      <c r="L950" s="67"/>
      <c r="M950" s="2"/>
    </row>
    <row r="951" spans="1:13" ht="21.75" customHeight="1">
      <c r="A951" s="64"/>
      <c r="B951" s="62"/>
      <c r="C951" s="63"/>
      <c r="D951" s="64"/>
      <c r="E951" s="64"/>
      <c r="F951" s="65"/>
      <c r="G951" s="64"/>
      <c r="H951" s="64"/>
      <c r="I951" s="64"/>
      <c r="J951" s="64"/>
      <c r="K951" s="64"/>
      <c r="L951" s="67"/>
      <c r="M951" s="2"/>
    </row>
    <row r="952" spans="1:13" ht="21.75" customHeight="1">
      <c r="A952" s="64"/>
      <c r="B952" s="62"/>
      <c r="C952" s="63"/>
      <c r="D952" s="64"/>
      <c r="E952" s="64"/>
      <c r="F952" s="65"/>
      <c r="G952" s="64"/>
      <c r="H952" s="64"/>
      <c r="I952" s="64"/>
      <c r="J952" s="64"/>
      <c r="K952" s="64"/>
      <c r="L952" s="67"/>
      <c r="M952" s="2"/>
    </row>
    <row r="953" spans="1:13" ht="21.75" customHeight="1">
      <c r="A953" s="64"/>
      <c r="B953" s="62"/>
      <c r="C953" s="63"/>
      <c r="D953" s="64"/>
      <c r="E953" s="64"/>
      <c r="F953" s="65"/>
      <c r="G953" s="64"/>
      <c r="H953" s="64"/>
      <c r="I953" s="64"/>
      <c r="J953" s="64"/>
      <c r="K953" s="64"/>
      <c r="L953" s="67"/>
      <c r="M953" s="2"/>
    </row>
    <row r="954" spans="1:13" ht="21.75" customHeight="1">
      <c r="A954" s="64"/>
      <c r="B954" s="62"/>
      <c r="C954" s="63"/>
      <c r="D954" s="64"/>
      <c r="E954" s="64"/>
      <c r="F954" s="65"/>
      <c r="G954" s="64"/>
      <c r="H954" s="64"/>
      <c r="I954" s="64"/>
      <c r="J954" s="64"/>
      <c r="K954" s="64"/>
      <c r="L954" s="67"/>
      <c r="M954" s="2"/>
    </row>
    <row r="955" spans="1:13" ht="21.75" customHeight="1">
      <c r="A955" s="64"/>
      <c r="B955" s="72"/>
      <c r="C955" s="73"/>
      <c r="D955" s="73"/>
      <c r="E955" s="73"/>
      <c r="F955" s="74"/>
      <c r="G955" s="75"/>
      <c r="H955" s="75"/>
      <c r="I955" s="75"/>
      <c r="J955" s="76"/>
      <c r="K955" s="76"/>
      <c r="L955" s="74"/>
      <c r="M955" s="73"/>
    </row>
    <row r="956" spans="1:13" ht="21.75" customHeight="1">
      <c r="A956" s="73"/>
      <c r="B956" s="77"/>
      <c r="C956" s="73"/>
      <c r="D956" s="73"/>
      <c r="E956" s="73"/>
      <c r="F956" s="74"/>
      <c r="G956" s="78"/>
      <c r="H956" s="78"/>
      <c r="I956" s="78"/>
      <c r="J956" s="76"/>
      <c r="K956" s="75"/>
      <c r="L956" s="74"/>
      <c r="M956" s="73"/>
    </row>
    <row r="957" spans="1:13" ht="21.75" customHeight="1">
      <c r="A957" s="73"/>
      <c r="B957" s="62"/>
      <c r="C957" s="63"/>
      <c r="D957" s="64"/>
      <c r="E957" s="64"/>
      <c r="F957" s="65"/>
      <c r="G957" s="64"/>
      <c r="H957" s="64"/>
      <c r="I957" s="64"/>
      <c r="J957" s="64"/>
      <c r="K957" s="64"/>
      <c r="L957" s="67"/>
      <c r="M957" s="2"/>
    </row>
    <row r="958" spans="1:13" ht="21.75" customHeight="1">
      <c r="A958" s="64"/>
      <c r="B958" s="62"/>
      <c r="C958" s="63"/>
      <c r="D958" s="64"/>
      <c r="E958" s="64"/>
      <c r="F958" s="65"/>
      <c r="G958" s="64"/>
      <c r="H958" s="64"/>
      <c r="I958" s="64"/>
      <c r="J958" s="64"/>
      <c r="K958" s="64"/>
      <c r="L958" s="67"/>
      <c r="M958" s="2"/>
    </row>
    <row r="959" spans="1:13" ht="21.75" customHeight="1">
      <c r="A959" s="64"/>
      <c r="B959" s="80"/>
      <c r="C959" s="63"/>
      <c r="D959" s="64"/>
      <c r="E959" s="64"/>
      <c r="F959" s="65"/>
      <c r="G959" s="64"/>
      <c r="H959" s="64"/>
      <c r="I959" s="64"/>
      <c r="J959" s="64"/>
      <c r="K959" s="64"/>
      <c r="L959" s="67"/>
      <c r="M959" s="2"/>
    </row>
    <row r="960" spans="1:13" ht="21.75" customHeight="1">
      <c r="A960" s="64"/>
      <c r="B960" s="80"/>
      <c r="C960" s="63"/>
      <c r="D960" s="64"/>
      <c r="E960" s="64"/>
      <c r="F960" s="65"/>
      <c r="G960" s="64"/>
      <c r="H960" s="64"/>
      <c r="I960" s="64"/>
      <c r="J960" s="64"/>
      <c r="K960" s="64"/>
      <c r="L960" s="67"/>
      <c r="M960" s="2"/>
    </row>
    <row r="961" spans="1:15" ht="21.75" customHeight="1">
      <c r="A961" s="64"/>
      <c r="B961" s="62"/>
      <c r="C961" s="63"/>
      <c r="D961" s="64"/>
      <c r="E961" s="64"/>
      <c r="F961" s="65"/>
      <c r="G961" s="64"/>
      <c r="H961" s="64"/>
      <c r="I961" s="64"/>
      <c r="J961" s="64"/>
      <c r="K961" s="64"/>
      <c r="L961" s="67"/>
      <c r="M961" s="62"/>
    </row>
    <row r="962" spans="1:15" ht="21.75" customHeight="1">
      <c r="A962" s="64"/>
      <c r="B962" s="62"/>
      <c r="C962" s="63"/>
      <c r="D962" s="64"/>
      <c r="E962" s="64"/>
      <c r="F962" s="65"/>
      <c r="G962" s="64"/>
      <c r="H962" s="64"/>
      <c r="I962" s="64"/>
      <c r="J962" s="64"/>
      <c r="K962" s="64"/>
      <c r="L962" s="67"/>
      <c r="M962" s="2"/>
    </row>
    <row r="963" spans="1:15" ht="21.75" customHeight="1">
      <c r="A963" s="64"/>
      <c r="B963" s="62"/>
      <c r="C963" s="63"/>
      <c r="D963" s="64"/>
      <c r="E963" s="64"/>
      <c r="F963" s="65"/>
      <c r="G963" s="64"/>
      <c r="H963" s="64"/>
      <c r="I963" s="64"/>
      <c r="J963" s="64"/>
      <c r="K963" s="64"/>
      <c r="L963" s="67"/>
      <c r="M963" s="2"/>
    </row>
    <row r="964" spans="1:15" ht="21.75" customHeight="1">
      <c r="A964" s="64"/>
      <c r="B964" s="62"/>
      <c r="C964" s="63"/>
      <c r="D964" s="64"/>
      <c r="E964" s="64"/>
      <c r="F964" s="65"/>
      <c r="G964" s="64"/>
      <c r="H964" s="64"/>
      <c r="I964" s="64"/>
      <c r="J964" s="64"/>
      <c r="K964" s="64"/>
      <c r="L964" s="67"/>
      <c r="M964" s="2"/>
    </row>
    <row r="965" spans="1:15" ht="21.75" customHeight="1">
      <c r="A965" s="64"/>
      <c r="B965" s="80"/>
      <c r="C965" s="63"/>
      <c r="D965" s="64"/>
      <c r="E965" s="64"/>
      <c r="F965" s="65"/>
      <c r="G965" s="64"/>
      <c r="H965" s="64"/>
      <c r="I965" s="64"/>
      <c r="J965" s="64"/>
      <c r="K965" s="64"/>
      <c r="L965" s="67"/>
      <c r="M965" s="2"/>
    </row>
    <row r="966" spans="1:15" ht="21.75" customHeight="1">
      <c r="A966" s="64"/>
      <c r="B966" s="62"/>
      <c r="D966" s="64"/>
      <c r="E966" s="64"/>
      <c r="F966" s="65"/>
      <c r="G966" s="64"/>
      <c r="H966" s="64"/>
      <c r="I966" s="64"/>
      <c r="J966" s="64"/>
      <c r="K966" s="64"/>
      <c r="L966" s="67"/>
      <c r="M966" s="2"/>
    </row>
    <row r="967" spans="1:15" ht="21.75" customHeight="1">
      <c r="A967" s="64"/>
      <c r="B967" s="62"/>
      <c r="C967" s="82"/>
      <c r="D967" s="64"/>
      <c r="E967" s="64"/>
      <c r="F967" s="65"/>
      <c r="G967" s="64"/>
      <c r="H967" s="64"/>
      <c r="I967" s="64"/>
      <c r="J967" s="64"/>
      <c r="K967" s="64"/>
      <c r="L967" s="67"/>
      <c r="M967" s="64"/>
    </row>
    <row r="968" spans="1:15" ht="21.75" customHeight="1">
      <c r="A968" s="64"/>
      <c r="B968" s="62"/>
      <c r="C968" s="82"/>
      <c r="D968" s="64"/>
      <c r="E968" s="64"/>
      <c r="F968" s="65"/>
      <c r="G968" s="64"/>
      <c r="H968" s="64"/>
      <c r="I968" s="64"/>
      <c r="J968" s="64"/>
      <c r="K968" s="64"/>
      <c r="L968" s="67"/>
      <c r="M968" s="2"/>
    </row>
    <row r="969" spans="1:15" ht="21.75" customHeight="1">
      <c r="A969" s="64"/>
      <c r="B969" s="62"/>
      <c r="C969" s="82"/>
      <c r="D969" s="64"/>
      <c r="E969" s="64"/>
      <c r="F969" s="65"/>
      <c r="G969" s="64"/>
      <c r="H969" s="64"/>
      <c r="I969" s="64"/>
      <c r="J969" s="64"/>
      <c r="K969" s="64"/>
      <c r="L969" s="67"/>
      <c r="M969" s="2"/>
    </row>
    <row r="970" spans="1:15" ht="21.75" customHeight="1">
      <c r="A970" s="64"/>
      <c r="B970" s="62"/>
      <c r="C970" s="82"/>
      <c r="D970" s="64"/>
      <c r="E970" s="64"/>
      <c r="F970" s="65"/>
      <c r="G970" s="64"/>
      <c r="H970" s="64"/>
      <c r="I970" s="64"/>
      <c r="J970" s="64"/>
      <c r="K970" s="64"/>
      <c r="L970" s="67"/>
      <c r="M970" s="2"/>
    </row>
    <row r="971" spans="1:15" ht="21.75" customHeight="1">
      <c r="A971" s="64"/>
      <c r="B971" s="62"/>
      <c r="C971" s="82"/>
      <c r="D971" s="64"/>
      <c r="E971" s="64"/>
      <c r="F971" s="65"/>
      <c r="G971" s="64"/>
      <c r="H971" s="64"/>
      <c r="I971" s="64"/>
      <c r="J971" s="64"/>
      <c r="K971" s="64"/>
      <c r="L971" s="67"/>
      <c r="M971" s="2"/>
    </row>
    <row r="972" spans="1:15" ht="21.75" customHeight="1">
      <c r="A972" s="64"/>
      <c r="B972" s="83"/>
      <c r="C972" s="89"/>
      <c r="D972" s="85"/>
      <c r="E972" s="85"/>
      <c r="F972" s="86"/>
      <c r="G972" s="85"/>
      <c r="H972" s="85"/>
      <c r="I972" s="85"/>
      <c r="J972" s="85"/>
      <c r="K972" s="85"/>
      <c r="L972" s="87"/>
      <c r="M972" s="85"/>
      <c r="N972" s="84"/>
      <c r="O972" s="84"/>
    </row>
    <row r="973" spans="1:15" ht="21.75" customHeight="1">
      <c r="A973" s="85"/>
      <c r="B973" s="62"/>
      <c r="C973" s="82"/>
      <c r="D973" s="64"/>
      <c r="E973" s="64"/>
      <c r="F973" s="1"/>
      <c r="G973" s="64"/>
      <c r="H973" s="64"/>
      <c r="I973" s="64"/>
      <c r="J973" s="64"/>
      <c r="K973" s="64"/>
      <c r="L973" s="67"/>
      <c r="M973" s="2"/>
    </row>
    <row r="974" spans="1:15" s="84" customFormat="1" ht="21.75" customHeight="1">
      <c r="A974" s="64"/>
      <c r="B974" s="62"/>
      <c r="C974" s="82"/>
      <c r="D974" s="64"/>
      <c r="E974" s="64"/>
      <c r="F974" s="65"/>
      <c r="G974" s="64"/>
      <c r="H974" s="64"/>
      <c r="I974" s="64"/>
      <c r="J974" s="64"/>
      <c r="K974" s="64"/>
      <c r="L974" s="67"/>
      <c r="M974" s="2"/>
      <c r="N974" s="3"/>
      <c r="O974" s="3"/>
    </row>
    <row r="975" spans="1:15" ht="21.75" customHeight="1">
      <c r="A975" s="64"/>
      <c r="B975" s="80"/>
      <c r="C975" s="82"/>
      <c r="D975" s="64"/>
      <c r="E975" s="64"/>
      <c r="F975" s="65"/>
      <c r="G975" s="64"/>
      <c r="H975" s="64"/>
      <c r="I975" s="64"/>
      <c r="J975" s="64"/>
      <c r="K975" s="64"/>
      <c r="L975" s="67"/>
      <c r="M975" s="2"/>
    </row>
    <row r="976" spans="1:15" ht="21.75" customHeight="1">
      <c r="A976" s="64"/>
      <c r="B976" s="62"/>
      <c r="C976" s="82"/>
      <c r="D976" s="64"/>
      <c r="E976" s="64"/>
      <c r="F976" s="65"/>
      <c r="G976" s="64"/>
      <c r="H976" s="64"/>
      <c r="I976" s="64"/>
      <c r="J976" s="64"/>
      <c r="K976" s="64"/>
      <c r="L976" s="67"/>
      <c r="M976" s="2"/>
    </row>
    <row r="977" spans="1:13" ht="21.75" customHeight="1">
      <c r="A977" s="64"/>
      <c r="B977" s="62"/>
      <c r="C977" s="82"/>
      <c r="D977" s="64"/>
      <c r="E977" s="64"/>
      <c r="F977" s="65"/>
      <c r="G977" s="64"/>
      <c r="H977" s="64"/>
      <c r="I977" s="64"/>
      <c r="J977" s="64"/>
      <c r="K977" s="64"/>
      <c r="L977" s="67"/>
      <c r="M977" s="2"/>
    </row>
    <row r="978" spans="1:13" ht="21.75" customHeight="1">
      <c r="A978" s="64"/>
      <c r="B978" s="62"/>
      <c r="C978" s="82"/>
      <c r="D978" s="64"/>
      <c r="E978" s="64"/>
      <c r="F978" s="65"/>
      <c r="G978" s="64"/>
      <c r="H978" s="64"/>
      <c r="I978" s="64"/>
      <c r="J978" s="64"/>
      <c r="K978" s="64"/>
      <c r="L978" s="67"/>
      <c r="M978" s="2"/>
    </row>
    <row r="979" spans="1:13" ht="21.75" customHeight="1">
      <c r="A979" s="64"/>
      <c r="B979" s="72"/>
      <c r="C979" s="73"/>
      <c r="D979" s="73"/>
      <c r="E979" s="73"/>
      <c r="F979" s="74"/>
      <c r="G979" s="75"/>
      <c r="H979" s="75"/>
      <c r="I979" s="75"/>
      <c r="J979" s="76"/>
      <c r="K979" s="76"/>
      <c r="L979" s="74"/>
      <c r="M979" s="73"/>
    </row>
    <row r="980" spans="1:13" ht="21.75" customHeight="1">
      <c r="A980" s="73"/>
      <c r="B980" s="77"/>
      <c r="C980" s="73"/>
      <c r="D980" s="73"/>
      <c r="E980" s="73"/>
      <c r="F980" s="74"/>
      <c r="G980" s="78"/>
      <c r="H980" s="78"/>
      <c r="I980" s="78"/>
      <c r="J980" s="76"/>
      <c r="K980" s="75"/>
      <c r="L980" s="74"/>
      <c r="M980" s="73"/>
    </row>
    <row r="981" spans="1:13" ht="21.75" customHeight="1">
      <c r="A981" s="73"/>
      <c r="B981" s="80"/>
      <c r="C981" s="82"/>
      <c r="D981" s="64"/>
      <c r="E981" s="64"/>
      <c r="F981" s="65"/>
      <c r="G981" s="64"/>
      <c r="H981" s="64"/>
      <c r="I981" s="64"/>
      <c r="J981" s="64"/>
      <c r="K981" s="64"/>
      <c r="L981" s="67"/>
      <c r="M981" s="2"/>
    </row>
    <row r="982" spans="1:13" ht="21.75" customHeight="1">
      <c r="A982" s="64"/>
      <c r="B982" s="62"/>
      <c r="C982" s="82"/>
      <c r="D982" s="64"/>
      <c r="E982" s="64"/>
      <c r="F982" s="65"/>
      <c r="G982" s="64"/>
      <c r="H982" s="64"/>
      <c r="I982" s="64"/>
      <c r="J982" s="64"/>
      <c r="K982" s="64"/>
      <c r="L982" s="67"/>
      <c r="M982" s="2"/>
    </row>
    <row r="983" spans="1:13" ht="21.75" customHeight="1">
      <c r="A983" s="64"/>
      <c r="B983" s="62"/>
      <c r="C983" s="82"/>
      <c r="D983" s="64"/>
      <c r="E983" s="64"/>
      <c r="F983" s="65"/>
      <c r="G983" s="64"/>
      <c r="H983" s="64"/>
      <c r="I983" s="64"/>
      <c r="J983" s="64"/>
      <c r="K983" s="64"/>
      <c r="L983" s="67"/>
      <c r="M983" s="2"/>
    </row>
    <row r="984" spans="1:13" ht="21.75" customHeight="1">
      <c r="A984" s="64"/>
      <c r="B984" s="62"/>
      <c r="C984" s="82"/>
      <c r="D984" s="64"/>
      <c r="E984" s="64"/>
      <c r="F984" s="65"/>
      <c r="G984" s="64"/>
      <c r="H984" s="64"/>
      <c r="I984" s="64"/>
      <c r="J984" s="64"/>
      <c r="K984" s="64"/>
      <c r="L984" s="67"/>
      <c r="M984" s="2"/>
    </row>
    <row r="985" spans="1:13" ht="21.75" customHeight="1">
      <c r="A985" s="64"/>
      <c r="B985" s="62"/>
      <c r="C985" s="82"/>
      <c r="D985" s="64"/>
      <c r="E985" s="64"/>
      <c r="F985" s="65"/>
      <c r="G985" s="64"/>
      <c r="H985" s="64"/>
      <c r="I985" s="64"/>
      <c r="J985" s="64"/>
      <c r="K985" s="64"/>
      <c r="L985" s="67"/>
      <c r="M985" s="2"/>
    </row>
    <row r="986" spans="1:13" ht="21.75" customHeight="1">
      <c r="A986" s="64"/>
      <c r="B986" s="80"/>
      <c r="C986" s="82"/>
      <c r="D986" s="64"/>
      <c r="E986" s="64"/>
      <c r="F986" s="65"/>
      <c r="G986" s="64"/>
      <c r="H986" s="64"/>
      <c r="I986" s="64"/>
      <c r="J986" s="64"/>
      <c r="K986" s="64"/>
      <c r="L986" s="67"/>
      <c r="M986" s="2"/>
    </row>
    <row r="987" spans="1:13" ht="21.75" customHeight="1">
      <c r="A987" s="64"/>
      <c r="B987" s="80"/>
      <c r="C987" s="82"/>
      <c r="D987" s="64"/>
      <c r="E987" s="64"/>
      <c r="F987" s="65"/>
      <c r="G987" s="64"/>
      <c r="H987" s="64"/>
      <c r="I987" s="64"/>
      <c r="J987" s="64"/>
      <c r="K987" s="64"/>
      <c r="L987" s="67"/>
      <c r="M987" s="2"/>
    </row>
    <row r="988" spans="1:13" ht="21.75" customHeight="1">
      <c r="A988" s="64"/>
      <c r="B988" s="62"/>
      <c r="C988" s="82"/>
      <c r="D988" s="64"/>
      <c r="E988" s="64"/>
      <c r="F988" s="65"/>
      <c r="G988" s="64"/>
      <c r="H988" s="64"/>
      <c r="I988" s="64"/>
      <c r="J988" s="64"/>
      <c r="K988" s="64"/>
      <c r="L988" s="67"/>
      <c r="M988" s="2"/>
    </row>
    <row r="989" spans="1:13" ht="21.75" customHeight="1">
      <c r="A989" s="64"/>
      <c r="B989" s="62"/>
      <c r="C989" s="82"/>
      <c r="D989" s="64"/>
      <c r="E989" s="64"/>
      <c r="F989" s="65"/>
      <c r="G989" s="64"/>
      <c r="H989" s="64"/>
      <c r="I989" s="64"/>
      <c r="J989" s="64"/>
      <c r="K989" s="64"/>
      <c r="L989" s="67"/>
      <c r="M989" s="2"/>
    </row>
    <row r="990" spans="1:13" ht="21.75" customHeight="1">
      <c r="A990" s="64"/>
      <c r="B990" s="62"/>
      <c r="D990" s="64"/>
      <c r="E990" s="64"/>
      <c r="F990" s="65"/>
      <c r="G990" s="64"/>
      <c r="H990" s="64"/>
      <c r="I990" s="64"/>
      <c r="J990" s="64"/>
      <c r="K990" s="64"/>
      <c r="L990" s="67"/>
      <c r="M990" s="2"/>
    </row>
    <row r="991" spans="1:13" ht="21.75" customHeight="1">
      <c r="A991" s="64"/>
      <c r="B991" s="80"/>
      <c r="D991" s="64"/>
      <c r="E991" s="64"/>
      <c r="F991" s="65"/>
      <c r="G991" s="64"/>
      <c r="H991" s="64"/>
      <c r="I991" s="64"/>
      <c r="J991" s="64"/>
      <c r="K991" s="64"/>
      <c r="L991" s="67"/>
      <c r="M991" s="2"/>
    </row>
    <row r="992" spans="1:13" ht="21.75" customHeight="1">
      <c r="A992" s="64"/>
      <c r="B992" s="62"/>
      <c r="D992" s="64"/>
      <c r="E992" s="64"/>
      <c r="F992" s="65"/>
      <c r="G992" s="64"/>
      <c r="H992" s="64"/>
      <c r="I992" s="64"/>
      <c r="J992" s="64"/>
      <c r="K992" s="64"/>
      <c r="L992" s="67"/>
      <c r="M992" s="2"/>
    </row>
    <row r="993" spans="1:15" ht="21.75" customHeight="1">
      <c r="A993" s="64"/>
      <c r="B993" s="80"/>
      <c r="D993" s="64"/>
      <c r="E993" s="64"/>
      <c r="F993" s="65"/>
      <c r="G993" s="64"/>
      <c r="H993" s="64"/>
      <c r="I993" s="64"/>
      <c r="J993" s="64"/>
      <c r="K993" s="64"/>
      <c r="L993" s="67"/>
      <c r="M993" s="2"/>
    </row>
    <row r="994" spans="1:15" ht="21.75" customHeight="1">
      <c r="A994" s="64"/>
      <c r="B994" s="80"/>
      <c r="D994" s="64"/>
      <c r="E994" s="64"/>
      <c r="F994" s="65"/>
      <c r="G994" s="64"/>
      <c r="H994" s="64"/>
      <c r="I994" s="64"/>
      <c r="J994" s="64"/>
      <c r="K994" s="64"/>
      <c r="L994" s="67"/>
      <c r="M994" s="2"/>
    </row>
    <row r="995" spans="1:15" ht="21.75" customHeight="1">
      <c r="A995" s="64"/>
      <c r="B995" s="80"/>
      <c r="D995" s="64"/>
      <c r="E995" s="64"/>
      <c r="F995" s="65"/>
      <c r="G995" s="64"/>
      <c r="H995" s="64"/>
      <c r="I995" s="64"/>
      <c r="J995" s="64"/>
      <c r="K995" s="64"/>
      <c r="L995" s="67"/>
      <c r="M995" s="2"/>
    </row>
    <row r="996" spans="1:15" ht="21.75" customHeight="1">
      <c r="A996" s="64"/>
      <c r="B996" s="80"/>
      <c r="D996" s="64"/>
      <c r="E996" s="64"/>
      <c r="F996" s="65"/>
      <c r="G996" s="64"/>
      <c r="H996" s="64"/>
      <c r="I996" s="64"/>
      <c r="J996" s="64"/>
      <c r="K996" s="64"/>
      <c r="L996" s="67"/>
      <c r="M996" s="2"/>
    </row>
    <row r="997" spans="1:15" ht="21.75" customHeight="1">
      <c r="A997" s="64"/>
      <c r="B997" s="62"/>
      <c r="D997" s="64"/>
      <c r="E997" s="64"/>
      <c r="F997" s="65"/>
      <c r="G997" s="64"/>
      <c r="H997" s="64"/>
      <c r="I997" s="64"/>
      <c r="J997" s="64"/>
      <c r="K997" s="64"/>
      <c r="L997" s="67"/>
      <c r="M997" s="2"/>
    </row>
    <row r="998" spans="1:15" ht="21.75" customHeight="1">
      <c r="A998" s="64"/>
      <c r="B998" s="80"/>
      <c r="D998" s="64"/>
      <c r="E998" s="64"/>
      <c r="F998" s="65"/>
      <c r="G998" s="64"/>
      <c r="H998" s="64"/>
      <c r="I998" s="64"/>
      <c r="J998" s="64"/>
      <c r="K998" s="64"/>
      <c r="L998" s="67"/>
      <c r="M998" s="2"/>
    </row>
    <row r="999" spans="1:15" ht="21.75" customHeight="1">
      <c r="A999" s="64"/>
      <c r="B999" s="80"/>
      <c r="D999" s="64"/>
      <c r="E999" s="64"/>
      <c r="F999" s="65"/>
      <c r="G999" s="64"/>
      <c r="H999" s="64"/>
      <c r="I999" s="64"/>
      <c r="J999" s="64"/>
      <c r="K999" s="64"/>
      <c r="L999" s="67"/>
      <c r="M999" s="2"/>
    </row>
    <row r="1000" spans="1:15" ht="21.75" customHeight="1">
      <c r="A1000" s="64"/>
      <c r="B1000" s="62"/>
      <c r="C1000" s="82"/>
      <c r="D1000" s="2"/>
      <c r="E1000" s="2"/>
      <c r="F1000" s="1"/>
      <c r="G1000" s="2"/>
      <c r="H1000" s="2"/>
      <c r="I1000" s="2"/>
      <c r="J1000" s="2"/>
      <c r="K1000" s="2"/>
      <c r="L1000" s="88"/>
      <c r="M1000" s="2"/>
      <c r="N1000" s="63"/>
      <c r="O1000" s="63"/>
    </row>
    <row r="1001" spans="1:15" ht="21.75" customHeight="1">
      <c r="A1001" s="2"/>
      <c r="B1001" s="80"/>
      <c r="C1001" s="63"/>
      <c r="D1001" s="64"/>
      <c r="E1001" s="64"/>
      <c r="F1001" s="65"/>
      <c r="G1001" s="64"/>
      <c r="H1001" s="64"/>
      <c r="I1001" s="64"/>
      <c r="J1001" s="64"/>
      <c r="K1001" s="64"/>
      <c r="L1001" s="67"/>
      <c r="M1001" s="2"/>
    </row>
    <row r="1002" spans="1:15" s="63" customFormat="1" ht="21.75" customHeight="1">
      <c r="A1002" s="64"/>
      <c r="B1002" s="62"/>
      <c r="D1002" s="2"/>
      <c r="E1002" s="2"/>
      <c r="F1002" s="65"/>
      <c r="G1002" s="64"/>
      <c r="H1002" s="64"/>
      <c r="I1002" s="64"/>
      <c r="J1002" s="64"/>
      <c r="K1002" s="64"/>
      <c r="L1002" s="67"/>
      <c r="M1002" s="2"/>
      <c r="N1002" s="3"/>
      <c r="O1002" s="3"/>
    </row>
    <row r="1003" spans="1:15" ht="21.75" customHeight="1">
      <c r="A1003" s="64"/>
      <c r="B1003" s="72"/>
      <c r="C1003" s="73"/>
      <c r="D1003" s="73"/>
      <c r="E1003" s="73"/>
      <c r="F1003" s="74"/>
      <c r="G1003" s="75"/>
      <c r="H1003" s="75"/>
      <c r="I1003" s="75"/>
      <c r="J1003" s="76"/>
      <c r="K1003" s="76"/>
      <c r="L1003" s="74"/>
      <c r="M1003" s="73"/>
    </row>
    <row r="1004" spans="1:15" ht="21.75" customHeight="1">
      <c r="A1004" s="73"/>
      <c r="B1004" s="77"/>
      <c r="C1004" s="73"/>
      <c r="D1004" s="73"/>
      <c r="E1004" s="73"/>
      <c r="F1004" s="74"/>
      <c r="G1004" s="78"/>
      <c r="H1004" s="78"/>
      <c r="I1004" s="78"/>
      <c r="J1004" s="76"/>
      <c r="K1004" s="75"/>
      <c r="L1004" s="74"/>
      <c r="M1004" s="73"/>
    </row>
    <row r="1005" spans="1:15" ht="21.75" customHeight="1">
      <c r="A1005" s="73"/>
      <c r="B1005" s="62"/>
      <c r="D1005" s="2"/>
      <c r="E1005" s="2"/>
      <c r="F1005" s="65"/>
      <c r="G1005" s="64"/>
      <c r="H1005" s="64"/>
      <c r="I1005" s="64"/>
      <c r="J1005" s="64"/>
      <c r="K1005" s="64"/>
      <c r="L1005" s="67"/>
      <c r="M1005" s="2"/>
    </row>
    <row r="1006" spans="1:15" ht="21.75" customHeight="1">
      <c r="A1006" s="64"/>
      <c r="B1006" s="62"/>
      <c r="D1006" s="64"/>
      <c r="E1006" s="64"/>
      <c r="F1006" s="65"/>
      <c r="G1006" s="64"/>
      <c r="H1006" s="64"/>
      <c r="I1006" s="64"/>
      <c r="J1006" s="64"/>
      <c r="K1006" s="64"/>
      <c r="L1006" s="67"/>
      <c r="M1006" s="2"/>
    </row>
    <row r="1007" spans="1:15" ht="21.75" customHeight="1">
      <c r="A1007" s="64"/>
      <c r="B1007" s="80"/>
      <c r="D1007" s="2"/>
      <c r="E1007" s="2"/>
      <c r="F1007" s="65"/>
      <c r="G1007" s="64"/>
      <c r="H1007" s="64"/>
      <c r="I1007" s="64"/>
      <c r="J1007" s="64"/>
      <c r="K1007" s="64"/>
      <c r="L1007" s="67"/>
      <c r="M1007" s="2"/>
    </row>
    <row r="1008" spans="1:15" ht="21.75" customHeight="1">
      <c r="A1008" s="64"/>
      <c r="B1008" s="62"/>
      <c r="C1008" s="82"/>
      <c r="D1008" s="2"/>
      <c r="E1008" s="2"/>
      <c r="F1008" s="1"/>
      <c r="G1008" s="2"/>
      <c r="H1008" s="2"/>
      <c r="I1008" s="2"/>
      <c r="J1008" s="2"/>
      <c r="K1008" s="2"/>
      <c r="L1008" s="88"/>
      <c r="M1008" s="2"/>
      <c r="N1008" s="63"/>
      <c r="O1008" s="63"/>
    </row>
    <row r="1009" spans="1:15" ht="21.75" customHeight="1">
      <c r="A1009" s="2"/>
      <c r="B1009" s="62"/>
      <c r="C1009" s="89"/>
      <c r="D1009" s="85"/>
      <c r="E1009" s="85"/>
      <c r="F1009" s="65"/>
      <c r="G1009" s="64"/>
      <c r="H1009" s="64"/>
      <c r="I1009" s="64"/>
      <c r="J1009" s="64"/>
      <c r="K1009" s="64"/>
      <c r="L1009" s="67"/>
      <c r="M1009" s="2"/>
    </row>
    <row r="1010" spans="1:15" s="63" customFormat="1" ht="21.75" customHeight="1">
      <c r="A1010" s="64"/>
      <c r="B1010" s="80"/>
      <c r="C1010" s="89"/>
      <c r="D1010" s="85"/>
      <c r="E1010" s="85"/>
      <c r="F1010" s="65"/>
      <c r="G1010" s="64"/>
      <c r="H1010" s="64"/>
      <c r="I1010" s="64"/>
      <c r="J1010" s="64"/>
      <c r="K1010" s="64"/>
      <c r="L1010" s="67"/>
      <c r="M1010" s="2"/>
      <c r="N1010" s="3"/>
      <c r="O1010" s="3"/>
    </row>
    <row r="1011" spans="1:15" ht="21.75" customHeight="1">
      <c r="A1011" s="64"/>
      <c r="B1011" s="80"/>
      <c r="C1011" s="89"/>
      <c r="D1011" s="85"/>
      <c r="E1011" s="85"/>
      <c r="F1011" s="65"/>
      <c r="G1011" s="64"/>
      <c r="H1011" s="64"/>
      <c r="I1011" s="64"/>
      <c r="J1011" s="64"/>
      <c r="K1011" s="64"/>
      <c r="L1011" s="67"/>
      <c r="M1011" s="2"/>
    </row>
    <row r="1012" spans="1:15" ht="21.75" customHeight="1">
      <c r="A1012" s="64"/>
      <c r="B1012" s="62"/>
      <c r="C1012" s="84"/>
      <c r="D1012" s="85"/>
      <c r="E1012" s="85"/>
      <c r="F1012" s="65"/>
      <c r="G1012" s="64"/>
      <c r="H1012" s="64"/>
      <c r="I1012" s="64"/>
      <c r="J1012" s="64"/>
      <c r="K1012" s="64"/>
      <c r="L1012" s="67"/>
      <c r="M1012" s="2"/>
    </row>
    <row r="1013" spans="1:15" ht="21.75" customHeight="1">
      <c r="A1013" s="64"/>
      <c r="B1013" s="62"/>
      <c r="C1013" s="63"/>
      <c r="D1013" s="2"/>
      <c r="E1013" s="2"/>
      <c r="F1013" s="1"/>
      <c r="G1013" s="2"/>
      <c r="H1013" s="2"/>
      <c r="I1013" s="2"/>
      <c r="J1013" s="2"/>
      <c r="K1013" s="2"/>
      <c r="L1013" s="88"/>
      <c r="M1013" s="2"/>
      <c r="N1013" s="63"/>
      <c r="O1013" s="63"/>
    </row>
    <row r="1014" spans="1:15" ht="21.75" customHeight="1">
      <c r="A1014" s="2"/>
      <c r="B1014" s="62"/>
      <c r="C1014" s="63"/>
      <c r="D1014" s="2"/>
      <c r="E1014" s="2"/>
      <c r="F1014" s="1"/>
      <c r="G1014" s="2"/>
      <c r="H1014" s="2"/>
      <c r="I1014" s="2"/>
      <c r="J1014" s="2"/>
      <c r="K1014" s="2"/>
      <c r="L1014" s="88"/>
      <c r="M1014" s="2"/>
      <c r="N1014" s="63"/>
      <c r="O1014" s="63"/>
    </row>
    <row r="1015" spans="1:15" s="63" customFormat="1" ht="21.75" customHeight="1">
      <c r="A1015" s="2"/>
      <c r="B1015" s="62"/>
      <c r="C1015" s="84"/>
      <c r="D1015" s="85"/>
      <c r="E1015" s="85"/>
      <c r="F1015" s="65"/>
      <c r="G1015" s="64"/>
      <c r="H1015" s="64"/>
      <c r="I1015" s="64"/>
      <c r="J1015" s="64"/>
      <c r="K1015" s="64"/>
      <c r="L1015" s="67"/>
      <c r="M1015" s="2"/>
      <c r="N1015" s="3"/>
      <c r="O1015" s="3"/>
    </row>
    <row r="1016" spans="1:15" s="63" customFormat="1" ht="21.75" customHeight="1">
      <c r="A1016" s="64"/>
      <c r="B1016" s="62"/>
      <c r="C1016" s="84"/>
      <c r="D1016" s="85"/>
      <c r="E1016" s="85"/>
      <c r="F1016" s="65"/>
      <c r="G1016" s="64"/>
      <c r="H1016" s="64"/>
      <c r="I1016" s="64"/>
      <c r="J1016" s="64"/>
      <c r="K1016" s="64"/>
      <c r="L1016" s="67"/>
      <c r="M1016" s="2"/>
      <c r="N1016" s="3"/>
      <c r="O1016" s="3"/>
    </row>
    <row r="1017" spans="1:15" ht="21.75" customHeight="1">
      <c r="A1017" s="64"/>
      <c r="B1017" s="80"/>
      <c r="C1017" s="84"/>
      <c r="D1017" s="85"/>
      <c r="E1017" s="85"/>
      <c r="F1017" s="65"/>
      <c r="G1017" s="64"/>
      <c r="H1017" s="64"/>
      <c r="I1017" s="64"/>
      <c r="J1017" s="64"/>
      <c r="K1017" s="64"/>
      <c r="L1017" s="67"/>
      <c r="M1017" s="2"/>
    </row>
    <row r="1018" spans="1:15" ht="21.75" customHeight="1">
      <c r="A1018" s="64"/>
      <c r="B1018" s="62"/>
      <c r="C1018" s="63"/>
      <c r="D1018" s="2"/>
      <c r="E1018" s="2"/>
      <c r="F1018" s="1"/>
      <c r="G1018" s="2"/>
      <c r="H1018" s="2"/>
      <c r="I1018" s="2"/>
      <c r="J1018" s="2"/>
      <c r="K1018" s="2"/>
      <c r="L1018" s="88"/>
      <c r="M1018" s="2"/>
      <c r="N1018" s="63"/>
      <c r="O1018" s="63"/>
    </row>
    <row r="1019" spans="1:15" ht="21.75" customHeight="1">
      <c r="A1019" s="2"/>
      <c r="B1019" s="62"/>
      <c r="C1019" s="63"/>
      <c r="D1019" s="2"/>
      <c r="E1019" s="2"/>
      <c r="F1019" s="1"/>
      <c r="G1019" s="2"/>
      <c r="H1019" s="2"/>
      <c r="I1019" s="2"/>
      <c r="J1019" s="2"/>
      <c r="K1019" s="2"/>
      <c r="L1019" s="88"/>
      <c r="M1019" s="2"/>
      <c r="N1019" s="63"/>
      <c r="O1019" s="63"/>
    </row>
    <row r="1020" spans="1:15" s="63" customFormat="1" ht="21.75" customHeight="1">
      <c r="A1020" s="2"/>
      <c r="B1020" s="62"/>
      <c r="D1020" s="2"/>
      <c r="E1020" s="2"/>
      <c r="F1020" s="1"/>
      <c r="G1020" s="2"/>
      <c r="H1020" s="2"/>
      <c r="I1020" s="2"/>
      <c r="J1020" s="2"/>
      <c r="K1020" s="2"/>
      <c r="L1020" s="88"/>
      <c r="M1020" s="2"/>
    </row>
    <row r="1021" spans="1:15" s="63" customFormat="1" ht="21.75" customHeight="1">
      <c r="A1021" s="2"/>
      <c r="B1021" s="62"/>
      <c r="D1021" s="2"/>
      <c r="E1021" s="2"/>
      <c r="F1021" s="1"/>
      <c r="G1021" s="2"/>
      <c r="H1021" s="2"/>
      <c r="I1021" s="2"/>
      <c r="J1021" s="2"/>
      <c r="K1021" s="2"/>
      <c r="L1021" s="88"/>
      <c r="M1021" s="2"/>
    </row>
    <row r="1022" spans="1:15" s="63" customFormat="1" ht="21.75" customHeight="1">
      <c r="A1022" s="2"/>
      <c r="B1022" s="62"/>
      <c r="D1022" s="2"/>
      <c r="E1022" s="2"/>
      <c r="F1022" s="1"/>
      <c r="G1022" s="2"/>
      <c r="H1022" s="2"/>
      <c r="I1022" s="2"/>
      <c r="J1022" s="2"/>
      <c r="K1022" s="2"/>
      <c r="L1022" s="88"/>
      <c r="M1022" s="2"/>
    </row>
    <row r="1023" spans="1:15" s="63" customFormat="1" ht="21.75" customHeight="1">
      <c r="A1023" s="2"/>
      <c r="B1023" s="62"/>
      <c r="D1023" s="2"/>
      <c r="E1023" s="2"/>
      <c r="F1023" s="1"/>
      <c r="G1023" s="2"/>
      <c r="H1023" s="2"/>
      <c r="I1023" s="2"/>
      <c r="J1023" s="2"/>
      <c r="K1023" s="2"/>
      <c r="L1023" s="88"/>
      <c r="M1023" s="2"/>
    </row>
    <row r="1024" spans="1:15" s="63" customFormat="1" ht="21.75" customHeight="1">
      <c r="A1024" s="2"/>
      <c r="B1024" s="62"/>
      <c r="D1024" s="2"/>
      <c r="E1024" s="2"/>
      <c r="F1024" s="1"/>
      <c r="G1024" s="2"/>
      <c r="H1024" s="2"/>
      <c r="I1024" s="2"/>
      <c r="J1024" s="2"/>
      <c r="K1024" s="2"/>
      <c r="L1024" s="88"/>
      <c r="M1024" s="2"/>
    </row>
    <row r="1025" spans="1:15" s="63" customFormat="1" ht="21.75" customHeight="1">
      <c r="A1025" s="2"/>
      <c r="B1025" s="62"/>
      <c r="D1025" s="2"/>
      <c r="E1025" s="2"/>
      <c r="F1025" s="1"/>
      <c r="G1025" s="2"/>
      <c r="H1025" s="2"/>
      <c r="I1025" s="2"/>
      <c r="J1025" s="2"/>
      <c r="K1025" s="2"/>
      <c r="L1025" s="88"/>
      <c r="M1025" s="2"/>
    </row>
    <row r="1026" spans="1:15" s="63" customFormat="1" ht="21.75" customHeight="1">
      <c r="A1026" s="2"/>
      <c r="B1026" s="80"/>
      <c r="C1026" s="3"/>
      <c r="D1026" s="64"/>
      <c r="E1026" s="64"/>
      <c r="F1026" s="65"/>
      <c r="G1026" s="64"/>
      <c r="H1026" s="64"/>
      <c r="I1026" s="64"/>
      <c r="J1026" s="64"/>
      <c r="K1026" s="64"/>
      <c r="L1026" s="67"/>
      <c r="M1026" s="2"/>
      <c r="N1026" s="3"/>
      <c r="O1026" s="3"/>
    </row>
    <row r="1027" spans="1:15" s="63" customFormat="1" ht="21.75" customHeight="1">
      <c r="A1027" s="64"/>
      <c r="B1027" s="72"/>
      <c r="C1027" s="73"/>
      <c r="D1027" s="73"/>
      <c r="E1027" s="73"/>
      <c r="F1027" s="74"/>
      <c r="G1027" s="75"/>
      <c r="H1027" s="75"/>
      <c r="I1027" s="75"/>
      <c r="J1027" s="76"/>
      <c r="K1027" s="76"/>
      <c r="L1027" s="74"/>
      <c r="M1027" s="73"/>
      <c r="N1027" s="3"/>
      <c r="O1027" s="3"/>
    </row>
    <row r="1028" spans="1:15" ht="21.75" customHeight="1">
      <c r="A1028" s="73"/>
      <c r="B1028" s="77"/>
      <c r="C1028" s="73"/>
      <c r="D1028" s="73"/>
      <c r="E1028" s="73"/>
      <c r="F1028" s="74"/>
      <c r="G1028" s="78"/>
      <c r="H1028" s="78"/>
      <c r="I1028" s="78"/>
      <c r="J1028" s="76"/>
      <c r="K1028" s="75"/>
      <c r="L1028" s="74"/>
      <c r="M1028" s="73"/>
    </row>
    <row r="1029" spans="1:15" ht="21.75" customHeight="1">
      <c r="A1029" s="73"/>
      <c r="B1029" s="62"/>
      <c r="C1029" s="63"/>
      <c r="D1029" s="2"/>
      <c r="E1029" s="2"/>
      <c r="F1029" s="1"/>
      <c r="G1029" s="2"/>
      <c r="H1029" s="2"/>
      <c r="I1029" s="2"/>
      <c r="J1029" s="2"/>
      <c r="K1029" s="2"/>
      <c r="L1029" s="88"/>
      <c r="M1029" s="2"/>
      <c r="N1029" s="63"/>
      <c r="O1029" s="63"/>
    </row>
    <row r="1030" spans="1:15" ht="21.75" customHeight="1">
      <c r="A1030" s="2"/>
      <c r="B1030" s="62"/>
      <c r="C1030" s="63"/>
      <c r="D1030" s="64"/>
      <c r="E1030" s="64"/>
      <c r="F1030" s="65"/>
      <c r="G1030" s="64"/>
      <c r="H1030" s="64"/>
      <c r="I1030" s="64"/>
      <c r="J1030" s="64"/>
      <c r="K1030" s="64"/>
      <c r="L1030" s="67"/>
      <c r="M1030" s="2"/>
    </row>
    <row r="1031" spans="1:15" s="63" customFormat="1" ht="21.75" customHeight="1">
      <c r="A1031" s="64"/>
      <c r="B1031" s="80"/>
      <c r="C1031" s="3"/>
      <c r="D1031" s="64"/>
      <c r="E1031" s="64"/>
      <c r="F1031" s="65"/>
      <c r="G1031" s="64"/>
      <c r="H1031" s="64"/>
      <c r="I1031" s="64"/>
      <c r="J1031" s="64"/>
      <c r="K1031" s="64"/>
      <c r="L1031" s="67"/>
      <c r="M1031" s="2"/>
      <c r="N1031" s="3"/>
      <c r="O1031" s="3"/>
    </row>
    <row r="1032" spans="1:15" ht="21.75" customHeight="1">
      <c r="A1032" s="64"/>
      <c r="B1032" s="62"/>
      <c r="C1032" s="63"/>
      <c r="D1032" s="64"/>
      <c r="E1032" s="64"/>
      <c r="F1032" s="65"/>
      <c r="G1032" s="64"/>
      <c r="H1032" s="64"/>
      <c r="I1032" s="64"/>
      <c r="J1032" s="64"/>
      <c r="K1032" s="64"/>
      <c r="L1032" s="67"/>
      <c r="M1032" s="2"/>
    </row>
    <row r="1033" spans="1:15" ht="21.75" customHeight="1">
      <c r="A1033" s="64"/>
      <c r="B1033" s="62"/>
      <c r="C1033" s="63"/>
      <c r="D1033" s="64"/>
      <c r="E1033" s="64"/>
      <c r="F1033" s="65"/>
      <c r="G1033" s="64"/>
      <c r="H1033" s="64"/>
      <c r="I1033" s="64"/>
      <c r="J1033" s="64"/>
      <c r="K1033" s="64"/>
      <c r="L1033" s="67"/>
      <c r="M1033" s="2"/>
    </row>
    <row r="1034" spans="1:15" ht="21.75" customHeight="1">
      <c r="A1034" s="64"/>
      <c r="B1034" s="62"/>
      <c r="C1034" s="63"/>
      <c r="D1034" s="64"/>
      <c r="E1034" s="64"/>
      <c r="F1034" s="65"/>
      <c r="G1034" s="64"/>
      <c r="H1034" s="64"/>
      <c r="I1034" s="64"/>
      <c r="J1034" s="64"/>
      <c r="K1034" s="64"/>
      <c r="L1034" s="67"/>
      <c r="M1034" s="2"/>
    </row>
    <row r="1035" spans="1:15" ht="21.75" customHeight="1">
      <c r="A1035" s="64"/>
      <c r="B1035" s="62"/>
      <c r="C1035" s="63"/>
      <c r="D1035" s="64"/>
      <c r="E1035" s="64"/>
      <c r="F1035" s="65"/>
      <c r="G1035" s="64"/>
      <c r="H1035" s="64"/>
      <c r="I1035" s="64"/>
      <c r="J1035" s="64"/>
      <c r="K1035" s="64"/>
      <c r="L1035" s="67"/>
      <c r="M1035" s="2"/>
    </row>
    <row r="1036" spans="1:15" ht="21.75" customHeight="1">
      <c r="A1036" s="64"/>
      <c r="B1036" s="62"/>
      <c r="C1036" s="63"/>
      <c r="D1036" s="64"/>
      <c r="E1036" s="64"/>
      <c r="F1036" s="65"/>
      <c r="G1036" s="64"/>
      <c r="H1036" s="64"/>
      <c r="I1036" s="64"/>
      <c r="J1036" s="64"/>
      <c r="K1036" s="64"/>
      <c r="L1036" s="67"/>
      <c r="M1036" s="2"/>
    </row>
    <row r="1037" spans="1:15" ht="21.75" customHeight="1">
      <c r="A1037" s="64"/>
      <c r="B1037" s="62"/>
      <c r="C1037" s="63"/>
      <c r="D1037" s="64"/>
      <c r="E1037" s="64"/>
      <c r="F1037" s="65"/>
      <c r="G1037" s="64"/>
      <c r="H1037" s="64"/>
      <c r="I1037" s="64"/>
      <c r="J1037" s="64"/>
      <c r="K1037" s="64"/>
      <c r="L1037" s="67"/>
      <c r="M1037" s="2"/>
    </row>
    <row r="1038" spans="1:15" ht="21.75" customHeight="1">
      <c r="A1038" s="64"/>
      <c r="B1038" s="62"/>
      <c r="C1038" s="63"/>
      <c r="D1038" s="64"/>
      <c r="E1038" s="64"/>
      <c r="F1038" s="65"/>
      <c r="G1038" s="64"/>
      <c r="H1038" s="64"/>
      <c r="I1038" s="64"/>
      <c r="J1038" s="64"/>
      <c r="K1038" s="64"/>
      <c r="L1038" s="67"/>
      <c r="M1038" s="2"/>
    </row>
    <row r="1039" spans="1:15" ht="21.75" customHeight="1">
      <c r="A1039" s="64"/>
      <c r="B1039" s="62"/>
      <c r="C1039" s="63"/>
      <c r="D1039" s="64"/>
      <c r="E1039" s="64"/>
      <c r="F1039" s="65"/>
      <c r="G1039" s="64"/>
      <c r="H1039" s="64"/>
      <c r="I1039" s="64"/>
      <c r="J1039" s="64"/>
      <c r="K1039" s="64"/>
      <c r="L1039" s="67"/>
      <c r="M1039" s="2"/>
    </row>
    <row r="1040" spans="1:15" ht="21.75" customHeight="1">
      <c r="A1040" s="64"/>
      <c r="B1040" s="62"/>
      <c r="C1040" s="63"/>
      <c r="D1040" s="64"/>
      <c r="E1040" s="64"/>
      <c r="F1040" s="65"/>
      <c r="G1040" s="64"/>
      <c r="H1040" s="64"/>
      <c r="I1040" s="64"/>
      <c r="J1040" s="64"/>
      <c r="K1040" s="64"/>
      <c r="L1040" s="67"/>
      <c r="M1040" s="2"/>
    </row>
    <row r="1041" spans="1:13" ht="21.75" customHeight="1">
      <c r="A1041" s="64"/>
      <c r="B1041" s="62"/>
      <c r="C1041" s="63"/>
      <c r="D1041" s="64"/>
      <c r="E1041" s="64"/>
      <c r="F1041" s="65"/>
      <c r="G1041" s="64"/>
      <c r="H1041" s="64"/>
      <c r="I1041" s="64"/>
      <c r="J1041" s="64"/>
      <c r="K1041" s="64"/>
      <c r="L1041" s="67"/>
      <c r="M1041" s="2"/>
    </row>
    <row r="1042" spans="1:13" ht="21.75" customHeight="1">
      <c r="A1042" s="64"/>
      <c r="B1042" s="80"/>
      <c r="D1042" s="64"/>
      <c r="E1042" s="64"/>
      <c r="F1042" s="65"/>
      <c r="G1042" s="64"/>
      <c r="H1042" s="64"/>
      <c r="I1042" s="64"/>
      <c r="J1042" s="64"/>
      <c r="K1042" s="64"/>
      <c r="L1042" s="67"/>
      <c r="M1042" s="2"/>
    </row>
    <row r="1043" spans="1:13" ht="21.75" customHeight="1">
      <c r="A1043" s="64"/>
      <c r="B1043" s="80"/>
      <c r="C1043" s="63"/>
      <c r="D1043" s="64"/>
      <c r="E1043" s="64"/>
      <c r="F1043" s="65"/>
      <c r="G1043" s="64"/>
      <c r="H1043" s="64"/>
      <c r="I1043" s="64"/>
      <c r="J1043" s="64"/>
      <c r="K1043" s="64"/>
      <c r="L1043" s="67"/>
      <c r="M1043" s="2"/>
    </row>
    <row r="1044" spans="1:13" ht="21.75" customHeight="1">
      <c r="A1044" s="64"/>
      <c r="B1044" s="80"/>
      <c r="D1044" s="64"/>
      <c r="E1044" s="64"/>
      <c r="F1044" s="65"/>
      <c r="G1044" s="64"/>
      <c r="H1044" s="64"/>
      <c r="I1044" s="64"/>
      <c r="J1044" s="64"/>
      <c r="K1044" s="64"/>
      <c r="L1044" s="67"/>
      <c r="M1044" s="2"/>
    </row>
    <row r="1045" spans="1:13" ht="21.75" customHeight="1">
      <c r="A1045" s="64"/>
      <c r="B1045" s="80"/>
      <c r="D1045" s="64"/>
      <c r="E1045" s="64"/>
      <c r="F1045" s="65"/>
      <c r="G1045" s="64"/>
      <c r="H1045" s="64"/>
      <c r="I1045" s="64"/>
      <c r="J1045" s="64"/>
      <c r="K1045" s="64"/>
      <c r="L1045" s="67"/>
      <c r="M1045" s="2"/>
    </row>
    <row r="1046" spans="1:13" ht="21.75" customHeight="1">
      <c r="A1046" s="64"/>
      <c r="B1046" s="80"/>
      <c r="D1046" s="64"/>
      <c r="E1046" s="64"/>
      <c r="F1046" s="65"/>
      <c r="G1046" s="64"/>
      <c r="H1046" s="64"/>
      <c r="I1046" s="64"/>
      <c r="J1046" s="64"/>
      <c r="K1046" s="64"/>
      <c r="L1046" s="67"/>
      <c r="M1046" s="2"/>
    </row>
    <row r="1047" spans="1:13" ht="21.75" customHeight="1">
      <c r="A1047" s="64"/>
      <c r="B1047" s="62"/>
      <c r="C1047" s="63"/>
      <c r="D1047" s="64"/>
      <c r="E1047" s="64"/>
      <c r="F1047" s="65"/>
      <c r="G1047" s="64"/>
      <c r="H1047" s="64"/>
      <c r="I1047" s="64"/>
      <c r="J1047" s="64"/>
      <c r="K1047" s="64"/>
      <c r="L1047" s="67"/>
      <c r="M1047" s="2"/>
    </row>
    <row r="1048" spans="1:13" ht="21.75" customHeight="1">
      <c r="A1048" s="64"/>
      <c r="B1048" s="80"/>
      <c r="D1048" s="64"/>
      <c r="E1048" s="64"/>
      <c r="F1048" s="65"/>
      <c r="G1048" s="64"/>
      <c r="H1048" s="64"/>
      <c r="I1048" s="64"/>
      <c r="J1048" s="64"/>
      <c r="K1048" s="64"/>
      <c r="L1048" s="67"/>
      <c r="M1048" s="2"/>
    </row>
    <row r="1049" spans="1:13" ht="21.75" customHeight="1">
      <c r="A1049" s="64"/>
      <c r="B1049" s="80"/>
      <c r="D1049" s="64"/>
      <c r="E1049" s="64"/>
      <c r="F1049" s="65"/>
      <c r="G1049" s="64"/>
      <c r="H1049" s="64"/>
      <c r="I1049" s="64"/>
      <c r="J1049" s="64"/>
      <c r="K1049" s="64"/>
      <c r="L1049" s="67"/>
      <c r="M1049" s="2"/>
    </row>
    <row r="1050" spans="1:13" ht="21.75" customHeight="1">
      <c r="A1050" s="64"/>
      <c r="B1050" s="80"/>
      <c r="C1050" s="63"/>
      <c r="D1050" s="64"/>
      <c r="E1050" s="64"/>
      <c r="F1050" s="65"/>
      <c r="G1050" s="64"/>
      <c r="H1050" s="64"/>
      <c r="I1050" s="64"/>
      <c r="J1050" s="64"/>
      <c r="K1050" s="64"/>
      <c r="L1050" s="67"/>
      <c r="M1050" s="2"/>
    </row>
    <row r="1051" spans="1:13" ht="21.75" customHeight="1">
      <c r="A1051" s="64"/>
    </row>
  </sheetData>
  <mergeCells count="13">
    <mergeCell ref="L4:L5"/>
    <mergeCell ref="M4:M5"/>
    <mergeCell ref="O4:O5"/>
    <mergeCell ref="A1:K1"/>
    <mergeCell ref="A2:K2"/>
    <mergeCell ref="A3:K3"/>
    <mergeCell ref="A4:A5"/>
    <mergeCell ref="B4:B5"/>
    <mergeCell ref="C4:C5"/>
    <mergeCell ref="F4:F5"/>
    <mergeCell ref="G4:I4"/>
    <mergeCell ref="J4:J5"/>
    <mergeCell ref="K4:K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829"/>
  <sheetViews>
    <sheetView view="pageLayout" zoomScale="70" zoomScaleSheetLayoutView="100" zoomScalePageLayoutView="70" workbookViewId="0">
      <selection activeCell="I8" sqref="I8"/>
    </sheetView>
  </sheetViews>
  <sheetFormatPr defaultColWidth="9" defaultRowHeight="21" customHeight="1"/>
  <cols>
    <col min="1" max="1" width="6.140625" style="102" customWidth="1"/>
    <col min="2" max="2" width="17.85546875" style="129" customWidth="1"/>
    <col min="3" max="3" width="21.7109375" style="102" customWidth="1"/>
    <col min="4" max="4" width="24.28515625" style="102" customWidth="1"/>
    <col min="5" max="5" width="19.140625" style="102" customWidth="1"/>
    <col min="6" max="6" width="7.5703125" style="155" customWidth="1"/>
    <col min="7" max="7" width="18" style="155" customWidth="1"/>
    <col min="8" max="8" width="13.42578125" style="102" customWidth="1"/>
    <col min="9" max="9" width="16.7109375" style="102" customWidth="1"/>
    <col min="10" max="10" width="7.7109375" style="102" customWidth="1"/>
    <col min="11" max="16384" width="9" style="102"/>
  </cols>
  <sheetData>
    <row r="1" spans="1:12" ht="21" customHeight="1">
      <c r="A1" s="376" t="s">
        <v>5303</v>
      </c>
      <c r="B1" s="376"/>
      <c r="C1" s="376"/>
      <c r="D1" s="376"/>
      <c r="E1" s="376"/>
      <c r="F1" s="376"/>
      <c r="G1" s="376"/>
      <c r="H1" s="376"/>
      <c r="I1" s="376"/>
    </row>
    <row r="2" spans="1:12" ht="21" customHeight="1">
      <c r="A2" s="379" t="s">
        <v>1040</v>
      </c>
      <c r="B2" s="379"/>
      <c r="C2" s="379"/>
      <c r="D2" s="379"/>
      <c r="E2" s="379"/>
      <c r="F2" s="379"/>
      <c r="G2" s="379"/>
      <c r="H2" s="379"/>
      <c r="I2" s="379"/>
      <c r="J2" s="98"/>
      <c r="K2" s="98"/>
      <c r="L2" s="98"/>
    </row>
    <row r="3" spans="1:12" ht="21" customHeight="1">
      <c r="A3" s="377" t="s">
        <v>5304</v>
      </c>
      <c r="B3" s="377"/>
      <c r="C3" s="377"/>
      <c r="D3" s="377"/>
      <c r="E3" s="377"/>
      <c r="F3" s="377"/>
      <c r="G3" s="377"/>
      <c r="H3" s="377"/>
      <c r="I3" s="377"/>
    </row>
    <row r="4" spans="1:12" ht="40.5" customHeight="1">
      <c r="A4" s="103" t="s">
        <v>226</v>
      </c>
      <c r="B4" s="103" t="s">
        <v>236</v>
      </c>
      <c r="C4" s="103" t="s">
        <v>227</v>
      </c>
      <c r="D4" s="103" t="s">
        <v>3439</v>
      </c>
      <c r="E4" s="103" t="s">
        <v>3440</v>
      </c>
      <c r="F4" s="103" t="s">
        <v>3441</v>
      </c>
      <c r="G4" s="103" t="s">
        <v>232</v>
      </c>
      <c r="H4" s="104" t="s">
        <v>1163</v>
      </c>
      <c r="I4" s="243" t="s">
        <v>5141</v>
      </c>
    </row>
    <row r="5" spans="1:12" ht="21" customHeight="1">
      <c r="A5" s="326">
        <v>1</v>
      </c>
      <c r="B5" s="320" t="s">
        <v>1037</v>
      </c>
      <c r="C5" s="321" t="s">
        <v>509</v>
      </c>
      <c r="D5" s="322" t="s">
        <v>1468</v>
      </c>
      <c r="E5" s="323">
        <v>208737</v>
      </c>
      <c r="F5" s="324">
        <f t="shared" ref="F5:F24" si="0" xml:space="preserve"> DATEDIF(E5,G5,"Y")</f>
        <v>92</v>
      </c>
      <c r="G5" s="323">
        <v>242430</v>
      </c>
      <c r="H5" s="324" t="str">
        <f t="shared" ref="H5:H19" si="1">IF(F5&lt;=59,"ไม่มีสิทธิ์",IF(F5&lt;=69,"600",IF(F5&lt;=79,"700",IF(F5&lt;=89,"800","1000"))))</f>
        <v>1000</v>
      </c>
      <c r="I5" s="325">
        <v>23498</v>
      </c>
    </row>
    <row r="6" spans="1:12" ht="21" customHeight="1">
      <c r="A6" s="106">
        <v>2</v>
      </c>
      <c r="B6" s="117" t="s">
        <v>2285</v>
      </c>
      <c r="C6" s="108" t="s">
        <v>510</v>
      </c>
      <c r="D6" s="193" t="s">
        <v>1469</v>
      </c>
      <c r="E6" s="110">
        <v>212360</v>
      </c>
      <c r="F6" s="111">
        <f t="shared" si="0"/>
        <v>82</v>
      </c>
      <c r="G6" s="110">
        <v>242430</v>
      </c>
      <c r="H6" s="111" t="str">
        <f t="shared" si="1"/>
        <v>800</v>
      </c>
      <c r="I6" s="108"/>
    </row>
    <row r="7" spans="1:12" ht="21" customHeight="1">
      <c r="A7" s="106">
        <v>3</v>
      </c>
      <c r="B7" s="107" t="s">
        <v>1038</v>
      </c>
      <c r="C7" s="108" t="s">
        <v>511</v>
      </c>
      <c r="D7" s="193" t="s">
        <v>1470</v>
      </c>
      <c r="E7" s="110">
        <v>213124</v>
      </c>
      <c r="F7" s="111">
        <f t="shared" si="0"/>
        <v>80</v>
      </c>
      <c r="G7" s="110">
        <v>242430</v>
      </c>
      <c r="H7" s="111" t="str">
        <f t="shared" si="1"/>
        <v>800</v>
      </c>
      <c r="I7" s="108"/>
    </row>
    <row r="8" spans="1:12" ht="21" customHeight="1">
      <c r="A8" s="106">
        <v>4</v>
      </c>
      <c r="B8" s="107" t="s">
        <v>1034</v>
      </c>
      <c r="C8" s="108" t="s">
        <v>194</v>
      </c>
      <c r="D8" s="193" t="s">
        <v>1471</v>
      </c>
      <c r="E8" s="110">
        <v>213395</v>
      </c>
      <c r="F8" s="111">
        <f t="shared" si="0"/>
        <v>79</v>
      </c>
      <c r="G8" s="110">
        <v>242430</v>
      </c>
      <c r="H8" s="111" t="str">
        <f t="shared" si="1"/>
        <v>700</v>
      </c>
      <c r="I8" s="108"/>
    </row>
    <row r="9" spans="1:12" ht="21" customHeight="1">
      <c r="A9" s="106">
        <v>5</v>
      </c>
      <c r="B9" s="107" t="s">
        <v>1035</v>
      </c>
      <c r="C9" s="108" t="s">
        <v>170</v>
      </c>
      <c r="D9" s="193" t="s">
        <v>1472</v>
      </c>
      <c r="E9" s="110">
        <v>214566</v>
      </c>
      <c r="F9" s="111">
        <f t="shared" si="0"/>
        <v>76</v>
      </c>
      <c r="G9" s="110">
        <v>242430</v>
      </c>
      <c r="H9" s="111" t="str">
        <f t="shared" si="1"/>
        <v>700</v>
      </c>
      <c r="I9" s="108"/>
    </row>
    <row r="10" spans="1:12" ht="21" customHeight="1">
      <c r="A10" s="106">
        <v>6</v>
      </c>
      <c r="B10" s="107" t="s">
        <v>1039</v>
      </c>
      <c r="C10" s="108" t="s">
        <v>136</v>
      </c>
      <c r="D10" s="193" t="s">
        <v>1475</v>
      </c>
      <c r="E10" s="110">
        <v>214524</v>
      </c>
      <c r="F10" s="111">
        <f t="shared" si="0"/>
        <v>76</v>
      </c>
      <c r="G10" s="110">
        <v>242430</v>
      </c>
      <c r="H10" s="111" t="str">
        <f t="shared" si="1"/>
        <v>700</v>
      </c>
      <c r="I10" s="108"/>
    </row>
    <row r="11" spans="1:12" ht="21" customHeight="1">
      <c r="A11" s="106">
        <v>7</v>
      </c>
      <c r="B11" s="107" t="s">
        <v>1036</v>
      </c>
      <c r="C11" s="108" t="s">
        <v>508</v>
      </c>
      <c r="D11" s="193" t="s">
        <v>1474</v>
      </c>
      <c r="E11" s="110">
        <v>215739</v>
      </c>
      <c r="F11" s="111">
        <f t="shared" si="0"/>
        <v>73</v>
      </c>
      <c r="G11" s="110">
        <v>242430</v>
      </c>
      <c r="H11" s="111" t="str">
        <f t="shared" si="1"/>
        <v>700</v>
      </c>
      <c r="I11" s="108"/>
    </row>
    <row r="12" spans="1:12" ht="21" customHeight="1">
      <c r="A12" s="106">
        <v>8</v>
      </c>
      <c r="B12" s="117" t="s">
        <v>2431</v>
      </c>
      <c r="C12" s="108" t="s">
        <v>195</v>
      </c>
      <c r="D12" s="193" t="s">
        <v>1473</v>
      </c>
      <c r="E12" s="110">
        <v>215846</v>
      </c>
      <c r="F12" s="111">
        <f t="shared" si="0"/>
        <v>72</v>
      </c>
      <c r="G12" s="110">
        <v>242430</v>
      </c>
      <c r="H12" s="111" t="str">
        <f t="shared" si="1"/>
        <v>700</v>
      </c>
      <c r="I12" s="108"/>
    </row>
    <row r="13" spans="1:12" ht="21" customHeight="1">
      <c r="A13" s="106">
        <v>9</v>
      </c>
      <c r="B13" s="117" t="s">
        <v>2430</v>
      </c>
      <c r="C13" s="108" t="s">
        <v>1709</v>
      </c>
      <c r="D13" s="106" t="s">
        <v>1710</v>
      </c>
      <c r="E13" s="110">
        <v>217909</v>
      </c>
      <c r="F13" s="111">
        <f t="shared" si="0"/>
        <v>67</v>
      </c>
      <c r="G13" s="110">
        <v>242430</v>
      </c>
      <c r="H13" s="111" t="str">
        <f t="shared" si="1"/>
        <v>600</v>
      </c>
      <c r="I13" s="108"/>
    </row>
    <row r="14" spans="1:12" ht="21" customHeight="1">
      <c r="A14" s="106">
        <v>10</v>
      </c>
      <c r="B14" s="247" t="s">
        <v>2538</v>
      </c>
      <c r="C14" s="108" t="s">
        <v>1711</v>
      </c>
      <c r="D14" s="109" t="s">
        <v>1712</v>
      </c>
      <c r="E14" s="110">
        <v>216592</v>
      </c>
      <c r="F14" s="111">
        <f t="shared" si="0"/>
        <v>70</v>
      </c>
      <c r="G14" s="110">
        <v>242430</v>
      </c>
      <c r="H14" s="111" t="str">
        <f t="shared" si="1"/>
        <v>700</v>
      </c>
      <c r="I14" s="108"/>
    </row>
    <row r="15" spans="1:12" ht="21" customHeight="1">
      <c r="A15" s="106">
        <v>11</v>
      </c>
      <c r="B15" s="247" t="s">
        <v>2429</v>
      </c>
      <c r="C15" s="108" t="s">
        <v>2408</v>
      </c>
      <c r="D15" s="109" t="s">
        <v>2409</v>
      </c>
      <c r="E15" s="110">
        <v>217785</v>
      </c>
      <c r="F15" s="111">
        <f t="shared" si="0"/>
        <v>67</v>
      </c>
      <c r="G15" s="110">
        <v>242430</v>
      </c>
      <c r="H15" s="111" t="str">
        <f t="shared" si="1"/>
        <v>600</v>
      </c>
      <c r="I15" s="108"/>
    </row>
    <row r="16" spans="1:12" ht="21" customHeight="1">
      <c r="A16" s="106">
        <v>12</v>
      </c>
      <c r="B16" s="116" t="s">
        <v>2407</v>
      </c>
      <c r="C16" s="108" t="s">
        <v>1713</v>
      </c>
      <c r="D16" s="109" t="s">
        <v>1714</v>
      </c>
      <c r="E16" s="110">
        <v>217322</v>
      </c>
      <c r="F16" s="111">
        <f t="shared" si="0"/>
        <v>68</v>
      </c>
      <c r="G16" s="110">
        <v>242430</v>
      </c>
      <c r="H16" s="111" t="str">
        <f t="shared" si="1"/>
        <v>600</v>
      </c>
      <c r="I16" s="108"/>
    </row>
    <row r="17" spans="1:9" ht="21" customHeight="1">
      <c r="A17" s="106">
        <v>13</v>
      </c>
      <c r="B17" s="248" t="s">
        <v>2918</v>
      </c>
      <c r="C17" s="171" t="s">
        <v>3052</v>
      </c>
      <c r="D17" s="134" t="s">
        <v>2919</v>
      </c>
      <c r="E17" s="173">
        <v>218632</v>
      </c>
      <c r="F17" s="111">
        <f t="shared" si="0"/>
        <v>65</v>
      </c>
      <c r="G17" s="110">
        <v>242430</v>
      </c>
      <c r="H17" s="111" t="str">
        <f t="shared" si="1"/>
        <v>600</v>
      </c>
      <c r="I17" s="108"/>
    </row>
    <row r="18" spans="1:9" ht="21" customHeight="1">
      <c r="A18" s="106">
        <v>14</v>
      </c>
      <c r="B18" s="116" t="s">
        <v>3205</v>
      </c>
      <c r="C18" s="108" t="s">
        <v>3206</v>
      </c>
      <c r="D18" s="106" t="s">
        <v>3207</v>
      </c>
      <c r="E18" s="116" t="s">
        <v>4766</v>
      </c>
      <c r="F18" s="111">
        <f t="shared" si="0"/>
        <v>64</v>
      </c>
      <c r="G18" s="110">
        <v>242430</v>
      </c>
      <c r="H18" s="111" t="str">
        <f t="shared" si="1"/>
        <v>600</v>
      </c>
      <c r="I18" s="108"/>
    </row>
    <row r="19" spans="1:9" ht="21" customHeight="1">
      <c r="A19" s="106">
        <v>15</v>
      </c>
      <c r="B19" s="116" t="s">
        <v>3199</v>
      </c>
      <c r="C19" s="108" t="s">
        <v>3200</v>
      </c>
      <c r="D19" s="106" t="s">
        <v>3201</v>
      </c>
      <c r="E19" s="110">
        <v>219009</v>
      </c>
      <c r="F19" s="111">
        <f t="shared" si="0"/>
        <v>64</v>
      </c>
      <c r="G19" s="110">
        <v>242430</v>
      </c>
      <c r="H19" s="111" t="str">
        <f t="shared" si="1"/>
        <v>600</v>
      </c>
      <c r="I19" s="108"/>
    </row>
    <row r="20" spans="1:9" ht="21" customHeight="1">
      <c r="A20" s="106">
        <v>16</v>
      </c>
      <c r="B20" s="116" t="s">
        <v>4523</v>
      </c>
      <c r="C20" s="130" t="s">
        <v>4524</v>
      </c>
      <c r="D20" s="175" t="s">
        <v>4525</v>
      </c>
      <c r="E20" s="110">
        <v>219892</v>
      </c>
      <c r="F20" s="111">
        <f t="shared" si="0"/>
        <v>61</v>
      </c>
      <c r="G20" s="110">
        <v>242430</v>
      </c>
      <c r="H20" s="111" t="str">
        <f>IF(F20&lt;=59,"ไม่มีสิทธิ์",IF(F20&lt;=69,"600",IF(F20&lt;=79,"700",IF(F20&lt;=89,"800","1000"))))</f>
        <v>600</v>
      </c>
      <c r="I20" s="108"/>
    </row>
    <row r="21" spans="1:9" ht="21" customHeight="1">
      <c r="A21" s="106">
        <v>17</v>
      </c>
      <c r="B21" s="117" t="s">
        <v>4717</v>
      </c>
      <c r="C21" s="182" t="s">
        <v>4714</v>
      </c>
      <c r="D21" s="111" t="s">
        <v>4716</v>
      </c>
      <c r="E21" s="116" t="s">
        <v>4715</v>
      </c>
      <c r="F21" s="111">
        <f t="shared" si="0"/>
        <v>61</v>
      </c>
      <c r="G21" s="110">
        <v>242430</v>
      </c>
      <c r="H21" s="111" t="str">
        <f>IF(F21&lt;=59,"ไม่มีสิทธิ์",IF(F21&lt;=69,"600",IF(F21&lt;=79,"700",IF(F21&lt;=89,"800","1000"))))</f>
        <v>600</v>
      </c>
      <c r="I21" s="200"/>
    </row>
    <row r="22" spans="1:9" ht="21" customHeight="1">
      <c r="A22" s="106">
        <v>18</v>
      </c>
      <c r="B22" s="117" t="s">
        <v>4806</v>
      </c>
      <c r="C22" s="184" t="s">
        <v>4804</v>
      </c>
      <c r="D22" s="106" t="s">
        <v>4805</v>
      </c>
      <c r="E22" s="116" t="s">
        <v>4738</v>
      </c>
      <c r="F22" s="111">
        <f t="shared" si="0"/>
        <v>60</v>
      </c>
      <c r="G22" s="110">
        <v>242430</v>
      </c>
      <c r="H22" s="111" t="str">
        <f>IF(F22&lt;=59,"ไม่มีสิทธิ์",IF(F22&lt;=69,"600",IF(F22&lt;=79,"700",IF(F22&lt;=89,"800","1000"))))</f>
        <v>600</v>
      </c>
      <c r="I22" s="244"/>
    </row>
    <row r="23" spans="1:9" ht="21" customHeight="1">
      <c r="A23" s="106">
        <v>19</v>
      </c>
      <c r="B23" s="117" t="s">
        <v>4947</v>
      </c>
      <c r="C23" s="130" t="s">
        <v>4945</v>
      </c>
      <c r="D23" s="111" t="s">
        <v>4946</v>
      </c>
      <c r="E23" s="110">
        <v>220333</v>
      </c>
      <c r="F23" s="111">
        <f t="shared" si="0"/>
        <v>60</v>
      </c>
      <c r="G23" s="110">
        <v>242430</v>
      </c>
      <c r="H23" s="111" t="str">
        <f>IF(F23&lt;=59,"ไม่มีสิทธิ์",IF(F23&lt;=69,"600",IF(F23&lt;=79,"700",IF(F23&lt;=89,"800","1000"))))</f>
        <v>600</v>
      </c>
      <c r="I23" s="135"/>
    </row>
    <row r="24" spans="1:9" ht="21" customHeight="1">
      <c r="A24" s="106">
        <v>20</v>
      </c>
      <c r="B24" s="116" t="s">
        <v>5397</v>
      </c>
      <c r="C24" s="136" t="s">
        <v>5232</v>
      </c>
      <c r="D24" s="294" t="s">
        <v>5533</v>
      </c>
      <c r="E24" s="137">
        <v>220766</v>
      </c>
      <c r="F24" s="111">
        <f t="shared" si="0"/>
        <v>59</v>
      </c>
      <c r="G24" s="110">
        <v>242430</v>
      </c>
      <c r="H24" s="111" t="str">
        <f>IF(F24&lt;=59,"ไม่มีสิทธิ์",IF(F24&lt;=69,"600",IF(F24&lt;=79,"700",IF(F24&lt;=89,"800","1000"))))</f>
        <v>ไม่มีสิทธิ์</v>
      </c>
      <c r="I24" s="245" t="s">
        <v>5306</v>
      </c>
    </row>
    <row r="25" spans="1:9" ht="21" customHeight="1">
      <c r="A25" s="144"/>
      <c r="B25" s="144" t="s">
        <v>211</v>
      </c>
      <c r="C25" s="97"/>
      <c r="D25" s="94"/>
      <c r="E25" s="96" t="s">
        <v>2403</v>
      </c>
      <c r="F25" s="148"/>
      <c r="G25" s="148"/>
      <c r="H25" s="144"/>
    </row>
    <row r="26" spans="1:9" ht="21" customHeight="1">
      <c r="A26" s="144"/>
      <c r="B26" s="148" t="s">
        <v>2401</v>
      </c>
      <c r="C26" s="94"/>
      <c r="D26" s="94"/>
      <c r="E26" s="96" t="s">
        <v>2404</v>
      </c>
      <c r="F26" s="148"/>
      <c r="G26" s="148"/>
      <c r="H26" s="144"/>
    </row>
    <row r="27" spans="1:9" ht="21" customHeight="1">
      <c r="A27" s="144"/>
      <c r="B27" s="148" t="s">
        <v>2405</v>
      </c>
      <c r="C27" s="94"/>
      <c r="D27" s="94"/>
      <c r="E27" s="96" t="s">
        <v>2402</v>
      </c>
      <c r="F27" s="148"/>
      <c r="G27" s="94"/>
      <c r="H27" s="101"/>
    </row>
    <row r="28" spans="1:9" ht="21" customHeight="1">
      <c r="A28" s="144"/>
      <c r="C28" s="94"/>
      <c r="D28" s="94"/>
      <c r="E28" s="150"/>
      <c r="F28" s="95"/>
      <c r="G28" s="94"/>
      <c r="H28" s="94"/>
    </row>
    <row r="29" spans="1:9" ht="21" customHeight="1">
      <c r="A29" s="144"/>
      <c r="C29" s="94"/>
      <c r="D29" s="94"/>
      <c r="E29" s="150"/>
      <c r="F29" s="96"/>
      <c r="G29" s="94"/>
      <c r="H29" s="94"/>
    </row>
    <row r="30" spans="1:9" ht="21" customHeight="1">
      <c r="A30" s="144"/>
      <c r="C30" s="94"/>
      <c r="D30" s="94"/>
      <c r="E30" s="144"/>
      <c r="F30" s="238"/>
      <c r="G30" s="152"/>
      <c r="H30" s="150"/>
    </row>
    <row r="31" spans="1:9" ht="21" customHeight="1">
      <c r="A31" s="144"/>
      <c r="C31" s="150"/>
      <c r="D31" s="150"/>
      <c r="E31" s="144"/>
      <c r="F31" s="152"/>
      <c r="G31" s="152"/>
      <c r="H31" s="151"/>
    </row>
    <row r="32" spans="1:9" ht="21" customHeight="1">
      <c r="A32" s="144"/>
      <c r="C32" s="150"/>
      <c r="D32" s="150"/>
      <c r="E32" s="144"/>
      <c r="F32" s="152"/>
      <c r="G32" s="148"/>
      <c r="H32" s="144"/>
    </row>
    <row r="33" spans="1:8" ht="21" customHeight="1">
      <c r="A33" s="144"/>
      <c r="D33" s="144"/>
      <c r="E33" s="144"/>
      <c r="F33" s="148"/>
      <c r="G33" s="148"/>
      <c r="H33" s="144"/>
    </row>
    <row r="34" spans="1:8" ht="21" customHeight="1">
      <c r="A34" s="144"/>
      <c r="D34" s="144"/>
      <c r="E34" s="144"/>
      <c r="F34" s="148"/>
      <c r="G34" s="148"/>
      <c r="H34" s="144"/>
    </row>
    <row r="35" spans="1:8" ht="21" customHeight="1">
      <c r="A35" s="144"/>
      <c r="D35" s="144"/>
      <c r="E35" s="144"/>
      <c r="F35" s="148"/>
      <c r="G35" s="148"/>
      <c r="H35" s="144"/>
    </row>
    <row r="36" spans="1:8" ht="21" customHeight="1">
      <c r="A36" s="144"/>
      <c r="D36" s="144"/>
      <c r="E36" s="144"/>
      <c r="F36" s="148"/>
      <c r="G36" s="148"/>
      <c r="H36" s="144"/>
    </row>
    <row r="37" spans="1:8" ht="21" customHeight="1">
      <c r="A37" s="144"/>
      <c r="D37" s="144"/>
      <c r="E37" s="144"/>
      <c r="F37" s="148"/>
      <c r="G37" s="148"/>
      <c r="H37" s="144"/>
    </row>
    <row r="38" spans="1:8" ht="21" customHeight="1">
      <c r="A38" s="150"/>
      <c r="D38" s="144"/>
      <c r="E38" s="144"/>
      <c r="F38" s="148"/>
      <c r="G38" s="148"/>
      <c r="H38" s="144"/>
    </row>
    <row r="39" spans="1:8" ht="21" customHeight="1">
      <c r="A39" s="150"/>
      <c r="D39" s="144"/>
      <c r="E39" s="144"/>
      <c r="F39" s="148"/>
      <c r="G39" s="148"/>
      <c r="H39" s="144"/>
    </row>
    <row r="40" spans="1:8" ht="21" customHeight="1">
      <c r="A40" s="144"/>
      <c r="D40" s="144"/>
      <c r="E40" s="144"/>
      <c r="F40" s="148"/>
      <c r="G40" s="148"/>
      <c r="H40" s="144"/>
    </row>
    <row r="41" spans="1:8" ht="21" customHeight="1">
      <c r="A41" s="144"/>
      <c r="D41" s="144"/>
      <c r="E41" s="144"/>
      <c r="F41" s="148"/>
      <c r="G41" s="148"/>
      <c r="H41" s="144"/>
    </row>
    <row r="42" spans="1:8" ht="21" customHeight="1">
      <c r="A42" s="144"/>
      <c r="D42" s="144"/>
      <c r="E42" s="144"/>
      <c r="F42" s="148"/>
      <c r="G42" s="148"/>
      <c r="H42" s="144"/>
    </row>
    <row r="43" spans="1:8" ht="21" customHeight="1">
      <c r="A43" s="144"/>
      <c r="D43" s="144"/>
      <c r="E43" s="144"/>
      <c r="F43" s="148"/>
      <c r="G43" s="148"/>
      <c r="H43" s="144"/>
    </row>
    <row r="44" spans="1:8" ht="21" customHeight="1">
      <c r="A44" s="144"/>
      <c r="D44" s="144"/>
      <c r="E44" s="144"/>
      <c r="F44" s="148"/>
      <c r="G44" s="148"/>
      <c r="H44" s="144"/>
    </row>
    <row r="45" spans="1:8" ht="21" customHeight="1">
      <c r="A45" s="144"/>
      <c r="D45" s="144"/>
      <c r="E45" s="144"/>
      <c r="F45" s="148"/>
      <c r="G45" s="148"/>
      <c r="H45" s="144"/>
    </row>
    <row r="46" spans="1:8" ht="21" customHeight="1">
      <c r="A46" s="144"/>
      <c r="D46" s="144"/>
      <c r="E46" s="144"/>
      <c r="F46" s="148"/>
      <c r="G46" s="148"/>
      <c r="H46" s="144"/>
    </row>
    <row r="47" spans="1:8" ht="21" customHeight="1">
      <c r="A47" s="144"/>
      <c r="D47" s="144"/>
      <c r="E47" s="144"/>
      <c r="F47" s="148"/>
      <c r="G47" s="148"/>
      <c r="H47" s="144"/>
    </row>
    <row r="48" spans="1:8" ht="21" customHeight="1">
      <c r="A48" s="144"/>
      <c r="D48" s="144"/>
      <c r="E48" s="144"/>
      <c r="F48" s="148"/>
      <c r="G48" s="148"/>
      <c r="H48" s="144"/>
    </row>
    <row r="49" spans="1:8" ht="21" customHeight="1">
      <c r="A49" s="144"/>
      <c r="D49" s="144"/>
      <c r="E49" s="144"/>
      <c r="F49" s="148"/>
      <c r="G49" s="148"/>
      <c r="H49" s="144"/>
    </row>
    <row r="50" spans="1:8" ht="21" customHeight="1">
      <c r="A50" s="144"/>
      <c r="B50" s="151"/>
      <c r="D50" s="144"/>
      <c r="E50" s="144"/>
      <c r="F50" s="148"/>
      <c r="G50" s="148"/>
      <c r="H50" s="144"/>
    </row>
    <row r="51" spans="1:8" ht="21" customHeight="1">
      <c r="A51" s="144"/>
      <c r="B51" s="149"/>
      <c r="D51" s="144"/>
      <c r="E51" s="144"/>
      <c r="F51" s="148"/>
      <c r="G51" s="148"/>
      <c r="H51" s="144"/>
    </row>
    <row r="52" spans="1:8" ht="21" customHeight="1">
      <c r="A52" s="144"/>
      <c r="D52" s="144"/>
      <c r="E52" s="150"/>
      <c r="F52" s="148"/>
      <c r="G52" s="148"/>
      <c r="H52" s="144"/>
    </row>
    <row r="53" spans="1:8" ht="21" customHeight="1">
      <c r="A53" s="144"/>
      <c r="D53" s="144"/>
      <c r="E53" s="150"/>
      <c r="F53" s="148"/>
      <c r="G53" s="148"/>
      <c r="H53" s="144"/>
    </row>
    <row r="54" spans="1:8" ht="21" customHeight="1">
      <c r="A54" s="144"/>
      <c r="D54" s="144"/>
      <c r="E54" s="144"/>
      <c r="F54" s="148"/>
      <c r="G54" s="152"/>
      <c r="H54" s="150"/>
    </row>
    <row r="55" spans="1:8" ht="21" customHeight="1">
      <c r="A55" s="144"/>
      <c r="C55" s="150"/>
      <c r="D55" s="150"/>
      <c r="E55" s="144"/>
      <c r="F55" s="152"/>
      <c r="G55" s="152"/>
      <c r="H55" s="151"/>
    </row>
    <row r="56" spans="1:8" ht="21" customHeight="1">
      <c r="A56" s="144"/>
      <c r="C56" s="150"/>
      <c r="D56" s="150"/>
      <c r="E56" s="144"/>
      <c r="F56" s="152"/>
      <c r="G56" s="148"/>
      <c r="H56" s="144"/>
    </row>
    <row r="57" spans="1:8" ht="21" customHeight="1">
      <c r="A57" s="144"/>
      <c r="D57" s="144"/>
      <c r="E57" s="144"/>
      <c r="F57" s="148"/>
      <c r="G57" s="148"/>
      <c r="H57" s="144"/>
    </row>
    <row r="58" spans="1:8" ht="21" customHeight="1">
      <c r="A58" s="144"/>
      <c r="D58" s="144"/>
      <c r="E58" s="144"/>
      <c r="F58" s="148"/>
      <c r="G58" s="148"/>
      <c r="H58" s="144"/>
    </row>
    <row r="59" spans="1:8" ht="21" customHeight="1">
      <c r="A59" s="144"/>
      <c r="D59" s="144"/>
      <c r="E59" s="144"/>
      <c r="F59" s="148"/>
      <c r="G59" s="148"/>
      <c r="H59" s="144"/>
    </row>
    <row r="60" spans="1:8" ht="21" customHeight="1">
      <c r="A60" s="144"/>
      <c r="D60" s="144"/>
      <c r="E60" s="144"/>
      <c r="F60" s="148"/>
      <c r="G60" s="148"/>
      <c r="H60" s="144"/>
    </row>
    <row r="61" spans="1:8" ht="21" customHeight="1">
      <c r="A61" s="144"/>
      <c r="D61" s="144"/>
      <c r="E61" s="144"/>
      <c r="F61" s="148"/>
      <c r="G61" s="148"/>
      <c r="H61" s="144"/>
    </row>
    <row r="62" spans="1:8" ht="21" customHeight="1">
      <c r="A62" s="150"/>
      <c r="D62" s="144"/>
      <c r="E62" s="144"/>
      <c r="F62" s="148"/>
      <c r="G62" s="148"/>
      <c r="H62" s="144"/>
    </row>
    <row r="63" spans="1:8" ht="21" customHeight="1">
      <c r="A63" s="150"/>
      <c r="D63" s="144"/>
      <c r="E63" s="144"/>
      <c r="F63" s="148"/>
      <c r="G63" s="148"/>
      <c r="H63" s="144"/>
    </row>
    <row r="64" spans="1:8" ht="21" customHeight="1">
      <c r="A64" s="144"/>
      <c r="D64" s="144"/>
      <c r="E64" s="144"/>
      <c r="F64" s="148"/>
      <c r="G64" s="148"/>
      <c r="H64" s="144"/>
    </row>
    <row r="65" spans="1:8" ht="21" customHeight="1">
      <c r="A65" s="144"/>
      <c r="D65" s="144"/>
      <c r="E65" s="144"/>
      <c r="F65" s="148"/>
      <c r="G65" s="148"/>
      <c r="H65" s="144"/>
    </row>
    <row r="66" spans="1:8" ht="21" customHeight="1">
      <c r="A66" s="144"/>
      <c r="D66" s="144"/>
      <c r="E66" s="144"/>
      <c r="F66" s="148"/>
      <c r="G66" s="148"/>
      <c r="H66" s="144"/>
    </row>
    <row r="67" spans="1:8" ht="21" customHeight="1">
      <c r="A67" s="144"/>
      <c r="D67" s="144"/>
      <c r="E67" s="144"/>
      <c r="F67" s="148"/>
      <c r="G67" s="148"/>
      <c r="H67" s="144"/>
    </row>
    <row r="68" spans="1:8" ht="21" customHeight="1">
      <c r="A68" s="144"/>
      <c r="D68" s="144"/>
      <c r="E68" s="144"/>
      <c r="F68" s="148"/>
      <c r="G68" s="148"/>
      <c r="H68" s="144"/>
    </row>
    <row r="69" spans="1:8" ht="21" customHeight="1">
      <c r="A69" s="144"/>
      <c r="D69" s="144"/>
      <c r="E69" s="144"/>
      <c r="F69" s="148"/>
      <c r="G69" s="148"/>
      <c r="H69" s="144"/>
    </row>
    <row r="70" spans="1:8" ht="21" customHeight="1">
      <c r="A70" s="144"/>
      <c r="D70" s="144"/>
      <c r="E70" s="144"/>
      <c r="F70" s="148"/>
      <c r="G70" s="148"/>
      <c r="H70" s="144"/>
    </row>
    <row r="71" spans="1:8" ht="21" customHeight="1">
      <c r="A71" s="144"/>
      <c r="D71" s="144"/>
      <c r="E71" s="144"/>
      <c r="F71" s="148"/>
      <c r="G71" s="148"/>
      <c r="H71" s="144"/>
    </row>
    <row r="72" spans="1:8" ht="21" customHeight="1">
      <c r="A72" s="144"/>
      <c r="D72" s="144"/>
      <c r="E72" s="144"/>
      <c r="F72" s="148"/>
      <c r="G72" s="148"/>
      <c r="H72" s="144"/>
    </row>
    <row r="73" spans="1:8" ht="21" customHeight="1">
      <c r="A73" s="144"/>
      <c r="D73" s="144"/>
      <c r="E73" s="144"/>
      <c r="F73" s="148"/>
      <c r="G73" s="148"/>
      <c r="H73" s="144"/>
    </row>
    <row r="74" spans="1:8" ht="21" customHeight="1">
      <c r="A74" s="144"/>
      <c r="B74" s="151"/>
      <c r="D74" s="144"/>
      <c r="E74" s="144"/>
      <c r="F74" s="148"/>
      <c r="G74" s="148"/>
      <c r="H74" s="144"/>
    </row>
    <row r="75" spans="1:8" ht="21" customHeight="1">
      <c r="A75" s="144"/>
      <c r="B75" s="149"/>
      <c r="D75" s="144"/>
      <c r="E75" s="144"/>
      <c r="F75" s="148"/>
      <c r="G75" s="148"/>
      <c r="H75" s="144"/>
    </row>
    <row r="76" spans="1:8" ht="21" customHeight="1">
      <c r="A76" s="144"/>
      <c r="D76" s="144"/>
      <c r="E76" s="150"/>
      <c r="F76" s="148"/>
      <c r="G76" s="148"/>
      <c r="H76" s="144"/>
    </row>
    <row r="77" spans="1:8" ht="21" customHeight="1">
      <c r="A77" s="144"/>
      <c r="D77" s="144"/>
      <c r="E77" s="150"/>
      <c r="F77" s="148"/>
      <c r="G77" s="148"/>
      <c r="H77" s="144"/>
    </row>
    <row r="78" spans="1:8" ht="21" customHeight="1">
      <c r="A78" s="144"/>
      <c r="D78" s="144"/>
      <c r="E78" s="144"/>
      <c r="F78" s="148"/>
      <c r="G78" s="152"/>
      <c r="H78" s="150"/>
    </row>
    <row r="79" spans="1:8" ht="21" customHeight="1">
      <c r="A79" s="144"/>
      <c r="C79" s="150"/>
      <c r="D79" s="150"/>
      <c r="E79" s="144"/>
      <c r="F79" s="152"/>
      <c r="G79" s="152"/>
      <c r="H79" s="151"/>
    </row>
    <row r="80" spans="1:8" ht="21" customHeight="1">
      <c r="A80" s="144"/>
      <c r="C80" s="150"/>
      <c r="D80" s="150"/>
      <c r="E80" s="144"/>
      <c r="F80" s="152"/>
      <c r="G80" s="148"/>
      <c r="H80" s="144"/>
    </row>
    <row r="81" spans="1:8" ht="21" customHeight="1">
      <c r="A81" s="144"/>
      <c r="D81" s="144"/>
      <c r="E81" s="144"/>
      <c r="F81" s="148"/>
      <c r="G81" s="148"/>
      <c r="H81" s="144"/>
    </row>
    <row r="82" spans="1:8" ht="21" customHeight="1">
      <c r="A82" s="144"/>
      <c r="C82" s="153"/>
      <c r="D82" s="144"/>
      <c r="E82" s="144"/>
      <c r="F82" s="148"/>
      <c r="G82" s="148"/>
      <c r="H82" s="144"/>
    </row>
    <row r="83" spans="1:8" ht="21" customHeight="1">
      <c r="A83" s="144"/>
      <c r="C83" s="153"/>
      <c r="D83" s="144"/>
      <c r="E83" s="144"/>
      <c r="F83" s="148"/>
      <c r="G83" s="148"/>
      <c r="H83" s="144"/>
    </row>
    <row r="84" spans="1:8" ht="21" customHeight="1">
      <c r="A84" s="144"/>
      <c r="C84" s="153"/>
      <c r="D84" s="144"/>
      <c r="E84" s="144"/>
      <c r="F84" s="148"/>
      <c r="G84" s="148"/>
      <c r="H84" s="144"/>
    </row>
    <row r="85" spans="1:8" ht="21" customHeight="1">
      <c r="A85" s="144"/>
      <c r="D85" s="144"/>
      <c r="E85" s="144"/>
      <c r="F85" s="148"/>
      <c r="G85" s="148"/>
      <c r="H85" s="144"/>
    </row>
    <row r="86" spans="1:8" ht="21" customHeight="1">
      <c r="A86" s="150"/>
      <c r="D86" s="144"/>
      <c r="E86" s="144"/>
      <c r="F86" s="148"/>
      <c r="G86" s="148"/>
      <c r="H86" s="144"/>
    </row>
    <row r="87" spans="1:8" ht="21" customHeight="1">
      <c r="A87" s="150"/>
      <c r="D87" s="144"/>
      <c r="E87" s="144"/>
      <c r="F87" s="148"/>
      <c r="G87" s="148"/>
      <c r="H87" s="144"/>
    </row>
    <row r="88" spans="1:8" ht="21" customHeight="1">
      <c r="A88" s="144"/>
      <c r="D88" s="144"/>
      <c r="E88" s="144"/>
      <c r="F88" s="148"/>
      <c r="G88" s="148"/>
      <c r="H88" s="144"/>
    </row>
    <row r="89" spans="1:8" ht="21" customHeight="1">
      <c r="A89" s="144"/>
      <c r="D89" s="144"/>
      <c r="E89" s="144"/>
      <c r="F89" s="148"/>
      <c r="G89" s="148"/>
      <c r="H89" s="144"/>
    </row>
    <row r="90" spans="1:8" ht="21" customHeight="1">
      <c r="A90" s="144"/>
      <c r="D90" s="144"/>
      <c r="E90" s="144"/>
      <c r="F90" s="148"/>
      <c r="G90" s="148"/>
      <c r="H90" s="144"/>
    </row>
    <row r="91" spans="1:8" ht="21" customHeight="1">
      <c r="A91" s="144"/>
      <c r="D91" s="144"/>
      <c r="E91" s="144"/>
      <c r="F91" s="148"/>
      <c r="G91" s="148"/>
      <c r="H91" s="144"/>
    </row>
    <row r="92" spans="1:8" ht="21" customHeight="1">
      <c r="A92" s="144"/>
      <c r="D92" s="144"/>
      <c r="E92" s="144"/>
      <c r="F92" s="148"/>
      <c r="G92" s="148"/>
      <c r="H92" s="144"/>
    </row>
    <row r="93" spans="1:8" ht="21" customHeight="1">
      <c r="A93" s="144"/>
      <c r="D93" s="144"/>
      <c r="E93" s="144"/>
      <c r="F93" s="148"/>
      <c r="G93" s="148"/>
      <c r="H93" s="144"/>
    </row>
    <row r="94" spans="1:8" ht="21" customHeight="1">
      <c r="A94" s="144"/>
      <c r="D94" s="144"/>
      <c r="E94" s="144"/>
      <c r="F94" s="148"/>
      <c r="G94" s="148"/>
      <c r="H94" s="144"/>
    </row>
    <row r="95" spans="1:8" ht="21" customHeight="1">
      <c r="A95" s="144"/>
      <c r="D95" s="144"/>
      <c r="E95" s="144"/>
      <c r="F95" s="148"/>
      <c r="G95" s="148"/>
      <c r="H95" s="144"/>
    </row>
    <row r="96" spans="1:8" ht="21" customHeight="1">
      <c r="A96" s="144"/>
      <c r="D96" s="144"/>
      <c r="E96" s="144"/>
      <c r="F96" s="148"/>
      <c r="G96" s="148"/>
      <c r="H96" s="144"/>
    </row>
    <row r="97" spans="1:8" ht="21" customHeight="1">
      <c r="A97" s="144"/>
      <c r="B97" s="151"/>
      <c r="D97" s="144"/>
      <c r="E97" s="144"/>
      <c r="F97" s="148"/>
      <c r="G97" s="148"/>
      <c r="H97" s="144"/>
    </row>
    <row r="98" spans="1:8" ht="21" customHeight="1">
      <c r="A98" s="144"/>
      <c r="B98" s="149"/>
      <c r="D98" s="144"/>
      <c r="E98" s="144"/>
      <c r="F98" s="148"/>
      <c r="G98" s="148"/>
      <c r="H98" s="144"/>
    </row>
    <row r="99" spans="1:8" ht="21" customHeight="1">
      <c r="A99" s="144"/>
      <c r="D99" s="144"/>
      <c r="E99" s="150"/>
      <c r="F99" s="148"/>
      <c r="G99" s="148"/>
      <c r="H99" s="144"/>
    </row>
    <row r="100" spans="1:8" ht="21" customHeight="1">
      <c r="A100" s="144"/>
      <c r="D100" s="144"/>
      <c r="E100" s="150"/>
      <c r="F100" s="148"/>
      <c r="G100" s="148"/>
      <c r="H100" s="144"/>
    </row>
    <row r="101" spans="1:8" ht="21" customHeight="1">
      <c r="A101" s="144"/>
      <c r="D101" s="144"/>
      <c r="E101" s="144"/>
      <c r="F101" s="148"/>
      <c r="G101" s="152"/>
      <c r="H101" s="150"/>
    </row>
    <row r="102" spans="1:8" ht="21" customHeight="1">
      <c r="A102" s="144"/>
      <c r="C102" s="150"/>
      <c r="D102" s="150"/>
      <c r="E102" s="144"/>
      <c r="F102" s="152"/>
      <c r="G102" s="152"/>
      <c r="H102" s="151"/>
    </row>
    <row r="103" spans="1:8" ht="21" customHeight="1">
      <c r="A103" s="144"/>
      <c r="C103" s="150"/>
      <c r="D103" s="150"/>
      <c r="E103" s="144"/>
      <c r="F103" s="152"/>
      <c r="G103" s="148"/>
      <c r="H103" s="144"/>
    </row>
    <row r="104" spans="1:8" ht="21" customHeight="1">
      <c r="A104" s="144"/>
      <c r="D104" s="144"/>
      <c r="E104" s="144"/>
      <c r="F104" s="148"/>
      <c r="G104" s="148"/>
      <c r="H104" s="144"/>
    </row>
    <row r="105" spans="1:8" ht="21" customHeight="1">
      <c r="A105" s="144"/>
      <c r="D105" s="144"/>
      <c r="E105" s="144"/>
      <c r="F105" s="148"/>
      <c r="G105" s="148"/>
      <c r="H105" s="144"/>
    </row>
    <row r="106" spans="1:8" ht="21" customHeight="1">
      <c r="A106" s="144"/>
      <c r="D106" s="144"/>
      <c r="E106" s="144"/>
      <c r="F106" s="148"/>
      <c r="G106" s="148"/>
      <c r="H106" s="144"/>
    </row>
    <row r="107" spans="1:8" ht="21" customHeight="1">
      <c r="A107" s="144"/>
      <c r="D107" s="144"/>
      <c r="E107" s="144"/>
      <c r="F107" s="148"/>
      <c r="G107" s="148"/>
      <c r="H107" s="144"/>
    </row>
    <row r="108" spans="1:8" ht="21" customHeight="1">
      <c r="A108" s="144"/>
      <c r="D108" s="144"/>
      <c r="E108" s="144"/>
      <c r="F108" s="148"/>
      <c r="G108" s="148"/>
      <c r="H108" s="144"/>
    </row>
    <row r="109" spans="1:8" ht="21" customHeight="1">
      <c r="A109" s="150"/>
      <c r="D109" s="144"/>
      <c r="E109" s="144"/>
      <c r="F109" s="148"/>
      <c r="G109" s="148"/>
      <c r="H109" s="144"/>
    </row>
    <row r="110" spans="1:8" ht="21" customHeight="1">
      <c r="A110" s="150"/>
      <c r="D110" s="144"/>
      <c r="E110" s="144"/>
      <c r="F110" s="148"/>
      <c r="G110" s="148"/>
      <c r="H110" s="144"/>
    </row>
    <row r="111" spans="1:8" ht="21" customHeight="1">
      <c r="A111" s="144"/>
      <c r="D111" s="144"/>
      <c r="E111" s="144"/>
      <c r="F111" s="148"/>
      <c r="G111" s="148"/>
      <c r="H111" s="144"/>
    </row>
    <row r="112" spans="1:8" ht="21" customHeight="1">
      <c r="A112" s="144"/>
      <c r="D112" s="144"/>
      <c r="E112" s="144"/>
      <c r="F112" s="148"/>
      <c r="G112" s="148"/>
      <c r="H112" s="144"/>
    </row>
    <row r="113" spans="1:8" ht="21" customHeight="1">
      <c r="A113" s="144"/>
      <c r="D113" s="144"/>
      <c r="E113" s="144"/>
      <c r="F113" s="148"/>
      <c r="G113" s="148"/>
      <c r="H113" s="144"/>
    </row>
    <row r="114" spans="1:8" ht="21" customHeight="1">
      <c r="A114" s="144"/>
      <c r="D114" s="144"/>
      <c r="E114" s="144"/>
      <c r="F114" s="148"/>
      <c r="G114" s="148"/>
      <c r="H114" s="144"/>
    </row>
    <row r="115" spans="1:8" ht="21" customHeight="1">
      <c r="A115" s="144"/>
      <c r="D115" s="144"/>
      <c r="E115" s="144"/>
      <c r="F115" s="148"/>
      <c r="G115" s="148"/>
      <c r="H115" s="144"/>
    </row>
    <row r="116" spans="1:8" ht="21" customHeight="1">
      <c r="A116" s="144"/>
      <c r="D116" s="144"/>
      <c r="E116" s="144"/>
      <c r="F116" s="148"/>
      <c r="G116" s="148"/>
      <c r="H116" s="144"/>
    </row>
    <row r="117" spans="1:8" ht="21" customHeight="1">
      <c r="A117" s="144"/>
      <c r="D117" s="144"/>
      <c r="E117" s="144"/>
      <c r="F117" s="148"/>
      <c r="G117" s="148"/>
      <c r="H117" s="144"/>
    </row>
    <row r="118" spans="1:8" ht="21" customHeight="1">
      <c r="A118" s="144"/>
      <c r="D118" s="144"/>
      <c r="E118" s="144"/>
      <c r="F118" s="148"/>
      <c r="G118" s="148"/>
      <c r="H118" s="144"/>
    </row>
    <row r="119" spans="1:8" ht="21" customHeight="1">
      <c r="A119" s="144"/>
      <c r="D119" s="144"/>
      <c r="E119" s="144"/>
      <c r="F119" s="148"/>
      <c r="G119" s="148"/>
      <c r="H119" s="144"/>
    </row>
    <row r="120" spans="1:8" ht="21" customHeight="1">
      <c r="A120" s="144"/>
      <c r="D120" s="144"/>
      <c r="E120" s="144"/>
      <c r="F120" s="148"/>
      <c r="G120" s="148"/>
      <c r="H120" s="144"/>
    </row>
    <row r="121" spans="1:8" ht="21" customHeight="1">
      <c r="A121" s="144"/>
      <c r="B121" s="151"/>
      <c r="D121" s="144"/>
      <c r="E121" s="144"/>
      <c r="F121" s="148"/>
      <c r="G121" s="148"/>
      <c r="H121" s="144"/>
    </row>
    <row r="122" spans="1:8" ht="21" customHeight="1">
      <c r="A122" s="144"/>
      <c r="B122" s="149"/>
      <c r="D122" s="144"/>
      <c r="E122" s="144"/>
      <c r="F122" s="148"/>
      <c r="G122" s="148"/>
      <c r="H122" s="144"/>
    </row>
    <row r="123" spans="1:8" ht="21" customHeight="1">
      <c r="A123" s="144"/>
      <c r="D123" s="144"/>
      <c r="E123" s="150"/>
      <c r="F123" s="148"/>
      <c r="G123" s="148"/>
      <c r="H123" s="144"/>
    </row>
    <row r="124" spans="1:8" ht="21" customHeight="1">
      <c r="A124" s="144"/>
      <c r="D124" s="144"/>
      <c r="E124" s="150"/>
      <c r="F124" s="148"/>
      <c r="G124" s="148"/>
      <c r="H124" s="144"/>
    </row>
    <row r="125" spans="1:8" ht="21" customHeight="1">
      <c r="A125" s="144"/>
      <c r="D125" s="144"/>
      <c r="E125" s="144"/>
      <c r="F125" s="148"/>
      <c r="G125" s="152"/>
      <c r="H125" s="150"/>
    </row>
    <row r="126" spans="1:8" ht="21" customHeight="1">
      <c r="A126" s="144"/>
      <c r="C126" s="150"/>
      <c r="D126" s="150"/>
      <c r="E126" s="144"/>
      <c r="F126" s="152"/>
      <c r="G126" s="152"/>
      <c r="H126" s="151"/>
    </row>
    <row r="127" spans="1:8" ht="21" customHeight="1">
      <c r="A127" s="144"/>
      <c r="C127" s="150"/>
      <c r="D127" s="150"/>
      <c r="E127" s="144"/>
      <c r="F127" s="152"/>
      <c r="G127" s="148"/>
      <c r="H127" s="144"/>
    </row>
    <row r="128" spans="1:8" ht="21" customHeight="1">
      <c r="A128" s="144"/>
      <c r="D128" s="144"/>
      <c r="E128" s="144"/>
      <c r="F128" s="148"/>
      <c r="G128" s="148"/>
      <c r="H128" s="144"/>
    </row>
    <row r="129" spans="1:8" ht="21" customHeight="1">
      <c r="A129" s="144"/>
      <c r="D129" s="144"/>
      <c r="E129" s="144"/>
      <c r="F129" s="148"/>
      <c r="G129" s="148"/>
      <c r="H129" s="144"/>
    </row>
    <row r="130" spans="1:8" ht="21" customHeight="1">
      <c r="A130" s="144"/>
      <c r="D130" s="144"/>
      <c r="E130" s="144"/>
      <c r="F130" s="148"/>
      <c r="G130" s="148"/>
      <c r="H130" s="144"/>
    </row>
    <row r="131" spans="1:8" ht="21" customHeight="1">
      <c r="A131" s="144"/>
      <c r="D131" s="144"/>
      <c r="E131" s="144"/>
      <c r="F131" s="148"/>
      <c r="G131" s="148"/>
      <c r="H131" s="144"/>
    </row>
    <row r="132" spans="1:8" ht="21" customHeight="1">
      <c r="A132" s="144"/>
      <c r="D132" s="144"/>
      <c r="E132" s="144"/>
      <c r="F132" s="148"/>
      <c r="G132" s="148"/>
      <c r="H132" s="144"/>
    </row>
    <row r="133" spans="1:8" ht="21" customHeight="1">
      <c r="A133" s="150"/>
      <c r="D133" s="144"/>
      <c r="E133" s="144"/>
      <c r="F133" s="148"/>
      <c r="G133" s="148"/>
      <c r="H133" s="144"/>
    </row>
    <row r="134" spans="1:8" ht="21" customHeight="1">
      <c r="A134" s="150"/>
      <c r="D134" s="144"/>
      <c r="E134" s="144"/>
      <c r="F134" s="148"/>
      <c r="G134" s="148"/>
      <c r="H134" s="144"/>
    </row>
    <row r="135" spans="1:8" ht="21" customHeight="1">
      <c r="A135" s="144"/>
      <c r="D135" s="144"/>
      <c r="E135" s="144"/>
      <c r="F135" s="148"/>
      <c r="G135" s="148"/>
      <c r="H135" s="144"/>
    </row>
    <row r="136" spans="1:8" ht="21" customHeight="1">
      <c r="A136" s="144"/>
      <c r="D136" s="144"/>
      <c r="E136" s="144"/>
      <c r="F136" s="148"/>
      <c r="G136" s="148"/>
      <c r="H136" s="144"/>
    </row>
    <row r="137" spans="1:8" ht="21" customHeight="1">
      <c r="A137" s="144"/>
      <c r="D137" s="144"/>
      <c r="E137" s="144"/>
      <c r="F137" s="148"/>
      <c r="G137" s="148"/>
      <c r="H137" s="144"/>
    </row>
    <row r="138" spans="1:8" ht="21" customHeight="1">
      <c r="A138" s="144"/>
      <c r="D138" s="144"/>
      <c r="E138" s="144"/>
      <c r="F138" s="148"/>
      <c r="G138" s="148"/>
      <c r="H138" s="144"/>
    </row>
    <row r="139" spans="1:8" ht="21" customHeight="1">
      <c r="A139" s="144"/>
      <c r="D139" s="144"/>
      <c r="E139" s="144"/>
      <c r="F139" s="148"/>
      <c r="G139" s="148"/>
      <c r="H139" s="144"/>
    </row>
    <row r="140" spans="1:8" ht="21" customHeight="1">
      <c r="A140" s="144"/>
      <c r="D140" s="144"/>
      <c r="E140" s="144"/>
      <c r="F140" s="148"/>
      <c r="G140" s="148"/>
      <c r="H140" s="144"/>
    </row>
    <row r="141" spans="1:8" ht="21" customHeight="1">
      <c r="A141" s="144"/>
      <c r="D141" s="144"/>
      <c r="E141" s="144"/>
      <c r="F141" s="148"/>
      <c r="G141" s="148"/>
      <c r="H141" s="144"/>
    </row>
    <row r="142" spans="1:8" ht="21" customHeight="1">
      <c r="A142" s="144"/>
      <c r="D142" s="144"/>
      <c r="E142" s="144"/>
      <c r="F142" s="148"/>
      <c r="G142" s="148"/>
      <c r="H142" s="144"/>
    </row>
    <row r="143" spans="1:8" ht="21" customHeight="1">
      <c r="A143" s="144"/>
      <c r="D143" s="144"/>
      <c r="E143" s="144"/>
      <c r="F143" s="148"/>
      <c r="G143" s="148"/>
      <c r="H143" s="144"/>
    </row>
    <row r="144" spans="1:8" ht="21" customHeight="1">
      <c r="A144" s="144"/>
      <c r="D144" s="144"/>
      <c r="E144" s="144"/>
      <c r="F144" s="148"/>
      <c r="G144" s="148"/>
      <c r="H144" s="144"/>
    </row>
    <row r="145" spans="1:8" ht="21" customHeight="1">
      <c r="A145" s="144"/>
      <c r="B145" s="151"/>
      <c r="D145" s="144"/>
      <c r="E145" s="144"/>
      <c r="F145" s="148"/>
      <c r="G145" s="148"/>
      <c r="H145" s="144"/>
    </row>
    <row r="146" spans="1:8" ht="21" customHeight="1">
      <c r="A146" s="144"/>
      <c r="B146" s="149"/>
      <c r="D146" s="144"/>
      <c r="E146" s="144"/>
      <c r="F146" s="148"/>
      <c r="G146" s="148"/>
      <c r="H146" s="144"/>
    </row>
    <row r="147" spans="1:8" ht="21" customHeight="1">
      <c r="A147" s="144"/>
      <c r="D147" s="144"/>
      <c r="E147" s="150"/>
      <c r="F147" s="148"/>
      <c r="G147" s="148"/>
      <c r="H147" s="144"/>
    </row>
    <row r="148" spans="1:8" ht="21" customHeight="1">
      <c r="A148" s="144"/>
      <c r="D148" s="144"/>
      <c r="E148" s="150"/>
      <c r="F148" s="148"/>
      <c r="G148" s="148"/>
      <c r="H148" s="144"/>
    </row>
    <row r="149" spans="1:8" ht="21" customHeight="1">
      <c r="A149" s="144"/>
      <c r="D149" s="144"/>
      <c r="E149" s="144"/>
      <c r="F149" s="148"/>
      <c r="G149" s="152"/>
      <c r="H149" s="150"/>
    </row>
    <row r="150" spans="1:8" ht="21" customHeight="1">
      <c r="A150" s="144"/>
      <c r="C150" s="150"/>
      <c r="D150" s="150"/>
      <c r="E150" s="144"/>
      <c r="F150" s="152"/>
      <c r="G150" s="152"/>
      <c r="H150" s="151"/>
    </row>
    <row r="151" spans="1:8" ht="21" customHeight="1">
      <c r="A151" s="144"/>
      <c r="C151" s="150"/>
      <c r="D151" s="150"/>
      <c r="E151" s="144"/>
      <c r="F151" s="152"/>
      <c r="G151" s="148"/>
      <c r="H151" s="144"/>
    </row>
    <row r="152" spans="1:8" ht="21" customHeight="1">
      <c r="A152" s="144"/>
      <c r="D152" s="144"/>
      <c r="E152" s="144"/>
      <c r="F152" s="148"/>
      <c r="G152" s="148"/>
      <c r="H152" s="144"/>
    </row>
    <row r="153" spans="1:8" ht="21" customHeight="1">
      <c r="A153" s="144"/>
      <c r="D153" s="144"/>
      <c r="E153" s="144"/>
      <c r="F153" s="148"/>
      <c r="G153" s="148"/>
      <c r="H153" s="144"/>
    </row>
    <row r="154" spans="1:8" ht="21" customHeight="1">
      <c r="A154" s="144"/>
      <c r="D154" s="144"/>
      <c r="E154" s="144"/>
      <c r="F154" s="148"/>
      <c r="G154" s="148"/>
      <c r="H154" s="144"/>
    </row>
    <row r="155" spans="1:8" ht="21" customHeight="1">
      <c r="A155" s="144"/>
      <c r="D155" s="144"/>
      <c r="E155" s="144"/>
      <c r="F155" s="148"/>
      <c r="G155" s="148"/>
      <c r="H155" s="144"/>
    </row>
    <row r="156" spans="1:8" ht="21" customHeight="1">
      <c r="A156" s="144"/>
      <c r="D156" s="144"/>
      <c r="E156" s="144"/>
      <c r="F156" s="148"/>
      <c r="G156" s="148"/>
      <c r="H156" s="144"/>
    </row>
    <row r="157" spans="1:8" ht="21" customHeight="1">
      <c r="A157" s="150"/>
      <c r="D157" s="144"/>
      <c r="E157" s="144"/>
      <c r="F157" s="148"/>
      <c r="G157" s="148"/>
      <c r="H157" s="144"/>
    </row>
    <row r="158" spans="1:8" ht="21" customHeight="1">
      <c r="A158" s="150"/>
      <c r="D158" s="144"/>
      <c r="E158" s="144"/>
      <c r="F158" s="148"/>
      <c r="G158" s="148"/>
      <c r="H158" s="144"/>
    </row>
    <row r="159" spans="1:8" ht="21" customHeight="1">
      <c r="A159" s="144"/>
      <c r="D159" s="144"/>
      <c r="E159" s="144"/>
      <c r="F159" s="148"/>
      <c r="G159" s="148"/>
      <c r="H159" s="144"/>
    </row>
    <row r="160" spans="1:8" ht="21" customHeight="1">
      <c r="A160" s="144"/>
      <c r="D160" s="144"/>
      <c r="E160" s="144"/>
      <c r="F160" s="148"/>
      <c r="G160" s="148"/>
      <c r="H160" s="144"/>
    </row>
    <row r="161" spans="1:8" ht="21" customHeight="1">
      <c r="A161" s="144"/>
      <c r="D161" s="144"/>
      <c r="E161" s="144"/>
      <c r="F161" s="148"/>
      <c r="G161" s="148"/>
      <c r="H161" s="144"/>
    </row>
    <row r="162" spans="1:8" ht="21" customHeight="1">
      <c r="A162" s="144"/>
      <c r="D162" s="144"/>
      <c r="E162" s="144"/>
      <c r="F162" s="148"/>
      <c r="G162" s="148"/>
      <c r="H162" s="144"/>
    </row>
    <row r="163" spans="1:8" ht="21" customHeight="1">
      <c r="A163" s="144"/>
      <c r="D163" s="144"/>
      <c r="E163" s="144"/>
      <c r="F163" s="148"/>
      <c r="G163" s="148"/>
      <c r="H163" s="144"/>
    </row>
    <row r="164" spans="1:8" ht="21" customHeight="1">
      <c r="A164" s="144"/>
      <c r="D164" s="144"/>
      <c r="E164" s="144"/>
      <c r="F164" s="148"/>
      <c r="G164" s="148"/>
      <c r="H164" s="144"/>
    </row>
    <row r="165" spans="1:8" ht="21" customHeight="1">
      <c r="A165" s="144"/>
      <c r="D165" s="144"/>
      <c r="E165" s="144"/>
      <c r="F165" s="148"/>
      <c r="G165" s="148"/>
      <c r="H165" s="144"/>
    </row>
    <row r="166" spans="1:8" ht="21" customHeight="1">
      <c r="A166" s="144"/>
      <c r="D166" s="144"/>
      <c r="E166" s="144"/>
      <c r="F166" s="148"/>
      <c r="G166" s="148"/>
      <c r="H166" s="144"/>
    </row>
    <row r="167" spans="1:8" ht="21" customHeight="1">
      <c r="A167" s="144"/>
      <c r="D167" s="144"/>
      <c r="E167" s="144"/>
      <c r="F167" s="148"/>
      <c r="G167" s="148"/>
      <c r="H167" s="144"/>
    </row>
    <row r="168" spans="1:8" ht="21" customHeight="1">
      <c r="A168" s="144"/>
      <c r="D168" s="144"/>
      <c r="E168" s="144"/>
      <c r="F168" s="148"/>
      <c r="G168" s="148"/>
      <c r="H168" s="144"/>
    </row>
    <row r="169" spans="1:8" ht="21" customHeight="1">
      <c r="A169" s="144"/>
      <c r="B169" s="151"/>
      <c r="D169" s="144"/>
      <c r="E169" s="144"/>
      <c r="F169" s="148"/>
      <c r="G169" s="148"/>
      <c r="H169" s="144"/>
    </row>
    <row r="170" spans="1:8" ht="21" customHeight="1">
      <c r="A170" s="144"/>
      <c r="B170" s="149"/>
      <c r="D170" s="144"/>
      <c r="E170" s="144"/>
      <c r="F170" s="148"/>
      <c r="G170" s="148"/>
      <c r="H170" s="144"/>
    </row>
    <row r="171" spans="1:8" ht="21" customHeight="1">
      <c r="A171" s="144"/>
      <c r="D171" s="144"/>
      <c r="E171" s="150"/>
      <c r="F171" s="148"/>
      <c r="G171" s="148"/>
      <c r="H171" s="144"/>
    </row>
    <row r="172" spans="1:8" ht="21" customHeight="1">
      <c r="A172" s="144"/>
      <c r="D172" s="144"/>
      <c r="E172" s="150"/>
      <c r="F172" s="148"/>
      <c r="G172" s="148"/>
      <c r="H172" s="144"/>
    </row>
    <row r="173" spans="1:8" ht="21" customHeight="1">
      <c r="A173" s="144"/>
      <c r="D173" s="144"/>
      <c r="E173" s="144"/>
      <c r="F173" s="148"/>
      <c r="G173" s="152"/>
      <c r="H173" s="150"/>
    </row>
    <row r="174" spans="1:8" ht="21" customHeight="1">
      <c r="A174" s="144"/>
      <c r="C174" s="150"/>
      <c r="D174" s="150"/>
      <c r="E174" s="144"/>
      <c r="F174" s="152"/>
      <c r="G174" s="152"/>
      <c r="H174" s="151"/>
    </row>
    <row r="175" spans="1:8" ht="21" customHeight="1">
      <c r="A175" s="144"/>
      <c r="C175" s="150"/>
      <c r="D175" s="150"/>
      <c r="E175" s="144"/>
      <c r="F175" s="152"/>
      <c r="G175" s="148"/>
      <c r="H175" s="144"/>
    </row>
    <row r="176" spans="1:8" ht="21" customHeight="1">
      <c r="A176" s="144"/>
      <c r="D176" s="144"/>
      <c r="E176" s="144"/>
      <c r="F176" s="148"/>
      <c r="G176" s="148"/>
      <c r="H176" s="144"/>
    </row>
    <row r="177" spans="1:8" ht="21" customHeight="1">
      <c r="A177" s="144"/>
      <c r="D177" s="144"/>
      <c r="E177" s="144"/>
      <c r="F177" s="148"/>
      <c r="G177" s="148"/>
      <c r="H177" s="144"/>
    </row>
    <row r="178" spans="1:8" ht="21" customHeight="1">
      <c r="A178" s="144"/>
      <c r="D178" s="144"/>
      <c r="E178" s="144"/>
      <c r="F178" s="148"/>
      <c r="G178" s="148"/>
      <c r="H178" s="144"/>
    </row>
    <row r="179" spans="1:8" ht="21" customHeight="1">
      <c r="A179" s="144"/>
      <c r="D179" s="144"/>
      <c r="E179" s="144"/>
      <c r="F179" s="148"/>
      <c r="G179" s="148"/>
      <c r="H179" s="144"/>
    </row>
    <row r="180" spans="1:8" ht="21" customHeight="1">
      <c r="A180" s="144"/>
      <c r="D180" s="144"/>
      <c r="E180" s="144"/>
      <c r="F180" s="148"/>
      <c r="G180" s="148"/>
      <c r="H180" s="144"/>
    </row>
    <row r="181" spans="1:8" ht="21" customHeight="1">
      <c r="A181" s="150"/>
      <c r="D181" s="144"/>
      <c r="E181" s="144"/>
      <c r="F181" s="148"/>
      <c r="G181" s="148"/>
      <c r="H181" s="144"/>
    </row>
    <row r="182" spans="1:8" ht="21" customHeight="1">
      <c r="A182" s="150"/>
      <c r="D182" s="144"/>
      <c r="E182" s="144"/>
      <c r="F182" s="148"/>
      <c r="G182" s="148"/>
      <c r="H182" s="144"/>
    </row>
    <row r="183" spans="1:8" ht="21" customHeight="1">
      <c r="A183" s="144"/>
      <c r="D183" s="144"/>
      <c r="E183" s="144"/>
      <c r="F183" s="148"/>
      <c r="G183" s="148"/>
      <c r="H183" s="144"/>
    </row>
    <row r="184" spans="1:8" ht="21" customHeight="1">
      <c r="A184" s="144"/>
      <c r="D184" s="144"/>
      <c r="E184" s="144"/>
      <c r="F184" s="148"/>
      <c r="G184" s="148"/>
      <c r="H184" s="144"/>
    </row>
    <row r="185" spans="1:8" ht="21" customHeight="1">
      <c r="A185" s="144"/>
      <c r="D185" s="144"/>
      <c r="E185" s="144"/>
      <c r="F185" s="148"/>
      <c r="G185" s="148"/>
      <c r="H185" s="144"/>
    </row>
    <row r="186" spans="1:8" ht="21" customHeight="1">
      <c r="A186" s="144"/>
      <c r="D186" s="144"/>
      <c r="E186" s="144"/>
      <c r="F186" s="148"/>
      <c r="G186" s="148"/>
      <c r="H186" s="144"/>
    </row>
    <row r="187" spans="1:8" ht="21" customHeight="1">
      <c r="A187" s="144"/>
      <c r="D187" s="144"/>
      <c r="E187" s="144"/>
      <c r="F187" s="148"/>
      <c r="G187" s="148"/>
      <c r="H187" s="144"/>
    </row>
    <row r="188" spans="1:8" ht="21" customHeight="1">
      <c r="A188" s="144"/>
      <c r="D188" s="144"/>
      <c r="E188" s="144"/>
      <c r="F188" s="148"/>
      <c r="G188" s="148"/>
      <c r="H188" s="144"/>
    </row>
    <row r="189" spans="1:8" ht="21" customHeight="1">
      <c r="A189" s="144"/>
      <c r="D189" s="144"/>
      <c r="E189" s="144"/>
      <c r="F189" s="148"/>
      <c r="G189" s="148"/>
      <c r="H189" s="144"/>
    </row>
    <row r="190" spans="1:8" ht="21" customHeight="1">
      <c r="A190" s="144"/>
      <c r="D190" s="144"/>
      <c r="E190" s="144"/>
      <c r="F190" s="148"/>
      <c r="G190" s="148"/>
      <c r="H190" s="144"/>
    </row>
    <row r="191" spans="1:8" ht="21" customHeight="1">
      <c r="A191" s="144"/>
      <c r="D191" s="144"/>
      <c r="E191" s="144"/>
      <c r="F191" s="148"/>
      <c r="G191" s="148"/>
      <c r="H191" s="144"/>
    </row>
    <row r="192" spans="1:8" ht="21" customHeight="1">
      <c r="A192" s="144"/>
      <c r="D192" s="144"/>
      <c r="E192" s="144"/>
      <c r="F192" s="148"/>
      <c r="G192" s="148"/>
      <c r="H192" s="144"/>
    </row>
    <row r="193" spans="1:8" ht="21" customHeight="1">
      <c r="A193" s="144"/>
      <c r="B193" s="151"/>
      <c r="D193" s="144"/>
      <c r="E193" s="144"/>
      <c r="F193" s="148"/>
      <c r="G193" s="148"/>
      <c r="H193" s="144"/>
    </row>
    <row r="194" spans="1:8" ht="21" customHeight="1">
      <c r="A194" s="144"/>
      <c r="B194" s="149"/>
      <c r="D194" s="144"/>
      <c r="E194" s="144"/>
      <c r="F194" s="148"/>
      <c r="G194" s="148"/>
      <c r="H194" s="144"/>
    </row>
    <row r="195" spans="1:8" ht="21" customHeight="1">
      <c r="A195" s="144"/>
      <c r="D195" s="144"/>
      <c r="E195" s="150"/>
      <c r="F195" s="148"/>
      <c r="G195" s="148"/>
      <c r="H195" s="144"/>
    </row>
    <row r="196" spans="1:8" ht="21" customHeight="1">
      <c r="A196" s="144"/>
      <c r="D196" s="144"/>
      <c r="E196" s="150"/>
      <c r="F196" s="148"/>
      <c r="G196" s="148"/>
      <c r="H196" s="144"/>
    </row>
    <row r="197" spans="1:8" ht="21" customHeight="1">
      <c r="A197" s="144"/>
      <c r="D197" s="144"/>
      <c r="E197" s="144"/>
      <c r="F197" s="148"/>
      <c r="G197" s="152"/>
      <c r="H197" s="150"/>
    </row>
    <row r="198" spans="1:8" ht="21" customHeight="1">
      <c r="A198" s="144"/>
      <c r="C198" s="150"/>
      <c r="D198" s="150"/>
      <c r="E198" s="144"/>
      <c r="F198" s="152"/>
      <c r="G198" s="152"/>
      <c r="H198" s="151"/>
    </row>
    <row r="199" spans="1:8" ht="21" customHeight="1">
      <c r="A199" s="144"/>
      <c r="C199" s="150"/>
      <c r="D199" s="150"/>
      <c r="E199" s="144"/>
      <c r="F199" s="152"/>
      <c r="G199" s="148"/>
      <c r="H199" s="144"/>
    </row>
    <row r="200" spans="1:8" ht="21" customHeight="1">
      <c r="A200" s="144"/>
      <c r="D200" s="144"/>
      <c r="E200" s="144"/>
      <c r="F200" s="148"/>
      <c r="G200" s="148"/>
      <c r="H200" s="144"/>
    </row>
    <row r="201" spans="1:8" ht="21" customHeight="1">
      <c r="A201" s="144"/>
      <c r="D201" s="144"/>
      <c r="E201" s="144"/>
      <c r="F201" s="148"/>
      <c r="G201" s="148"/>
      <c r="H201" s="144"/>
    </row>
    <row r="202" spans="1:8" ht="21" customHeight="1">
      <c r="A202" s="144"/>
      <c r="D202" s="144"/>
      <c r="E202" s="144"/>
      <c r="F202" s="148"/>
      <c r="G202" s="148"/>
      <c r="H202" s="144"/>
    </row>
    <row r="203" spans="1:8" ht="21" customHeight="1">
      <c r="A203" s="144"/>
      <c r="D203" s="144"/>
      <c r="E203" s="144"/>
      <c r="F203" s="148"/>
      <c r="G203" s="148"/>
      <c r="H203" s="144"/>
    </row>
    <row r="204" spans="1:8" ht="21" customHeight="1">
      <c r="A204" s="144"/>
      <c r="D204" s="144"/>
      <c r="E204" s="144"/>
      <c r="F204" s="148"/>
      <c r="G204" s="148"/>
      <c r="H204" s="144"/>
    </row>
    <row r="205" spans="1:8" ht="21" customHeight="1">
      <c r="A205" s="150"/>
      <c r="D205" s="144"/>
      <c r="E205" s="144"/>
      <c r="F205" s="148"/>
      <c r="G205" s="148"/>
      <c r="H205" s="144"/>
    </row>
    <row r="206" spans="1:8" ht="21" customHeight="1">
      <c r="A206" s="150"/>
      <c r="D206" s="144"/>
      <c r="E206" s="144"/>
      <c r="F206" s="148"/>
      <c r="G206" s="148"/>
      <c r="H206" s="144"/>
    </row>
    <row r="207" spans="1:8" ht="21" customHeight="1">
      <c r="A207" s="144"/>
      <c r="D207" s="144"/>
      <c r="E207" s="144"/>
      <c r="F207" s="148"/>
      <c r="G207" s="148"/>
      <c r="H207" s="144"/>
    </row>
    <row r="208" spans="1:8" ht="21" customHeight="1">
      <c r="A208" s="144"/>
      <c r="D208" s="144"/>
      <c r="E208" s="144"/>
      <c r="F208" s="148"/>
      <c r="G208" s="148"/>
      <c r="H208" s="144"/>
    </row>
    <row r="209" spans="1:8" ht="21" customHeight="1">
      <c r="A209" s="144"/>
      <c r="D209" s="144"/>
      <c r="E209" s="144"/>
      <c r="F209" s="148"/>
      <c r="G209" s="148"/>
      <c r="H209" s="144"/>
    </row>
    <row r="210" spans="1:8" ht="21" customHeight="1">
      <c r="A210" s="144"/>
      <c r="D210" s="144"/>
      <c r="E210" s="144"/>
      <c r="F210" s="148"/>
      <c r="G210" s="148"/>
      <c r="H210" s="144"/>
    </row>
    <row r="211" spans="1:8" ht="21" customHeight="1">
      <c r="A211" s="144"/>
      <c r="D211" s="144"/>
      <c r="E211" s="144"/>
      <c r="F211" s="148"/>
      <c r="G211" s="148"/>
      <c r="H211" s="144"/>
    </row>
    <row r="212" spans="1:8" ht="21" customHeight="1">
      <c r="A212" s="144"/>
      <c r="D212" s="144"/>
      <c r="E212" s="144"/>
      <c r="F212" s="148"/>
      <c r="G212" s="148"/>
      <c r="H212" s="144"/>
    </row>
    <row r="213" spans="1:8" ht="21" customHeight="1">
      <c r="A213" s="144"/>
      <c r="D213" s="144"/>
      <c r="E213" s="144"/>
      <c r="F213" s="148"/>
      <c r="G213" s="148"/>
      <c r="H213" s="144"/>
    </row>
    <row r="214" spans="1:8" ht="21" customHeight="1">
      <c r="A214" s="144"/>
      <c r="D214" s="144"/>
      <c r="E214" s="144"/>
      <c r="F214" s="148"/>
      <c r="G214" s="148"/>
      <c r="H214" s="144"/>
    </row>
    <row r="215" spans="1:8" ht="21" customHeight="1">
      <c r="A215" s="144"/>
      <c r="D215" s="144"/>
      <c r="E215" s="144"/>
      <c r="F215" s="148"/>
      <c r="G215" s="148"/>
      <c r="H215" s="144"/>
    </row>
    <row r="216" spans="1:8" ht="21" customHeight="1">
      <c r="A216" s="144"/>
      <c r="D216" s="144"/>
      <c r="E216" s="144"/>
      <c r="F216" s="148"/>
      <c r="G216" s="148"/>
      <c r="H216" s="144"/>
    </row>
    <row r="217" spans="1:8" ht="21" customHeight="1">
      <c r="A217" s="144"/>
      <c r="B217" s="151"/>
      <c r="D217" s="144"/>
      <c r="E217" s="144"/>
      <c r="F217" s="148"/>
      <c r="G217" s="148"/>
      <c r="H217" s="144"/>
    </row>
    <row r="218" spans="1:8" ht="21" customHeight="1">
      <c r="A218" s="144"/>
      <c r="B218" s="149"/>
      <c r="D218" s="144"/>
      <c r="E218" s="144"/>
      <c r="F218" s="148"/>
      <c r="G218" s="148"/>
      <c r="H218" s="144"/>
    </row>
    <row r="219" spans="1:8" ht="21" customHeight="1">
      <c r="A219" s="144"/>
      <c r="D219" s="144"/>
      <c r="E219" s="150"/>
      <c r="F219" s="148"/>
      <c r="G219" s="148"/>
      <c r="H219" s="144"/>
    </row>
    <row r="220" spans="1:8" ht="21" customHeight="1">
      <c r="A220" s="144"/>
      <c r="D220" s="144"/>
      <c r="E220" s="150"/>
      <c r="F220" s="148"/>
      <c r="G220" s="148"/>
      <c r="H220" s="144"/>
    </row>
    <row r="221" spans="1:8" ht="21" customHeight="1">
      <c r="A221" s="144"/>
      <c r="D221" s="144"/>
      <c r="E221" s="144"/>
      <c r="F221" s="148"/>
      <c r="G221" s="152"/>
      <c r="H221" s="150"/>
    </row>
    <row r="222" spans="1:8" ht="21" customHeight="1">
      <c r="A222" s="144"/>
      <c r="C222" s="150"/>
      <c r="D222" s="150"/>
      <c r="E222" s="144"/>
      <c r="F222" s="152"/>
      <c r="G222" s="152"/>
      <c r="H222" s="151"/>
    </row>
    <row r="223" spans="1:8" ht="21" customHeight="1">
      <c r="A223" s="144"/>
      <c r="C223" s="150"/>
      <c r="D223" s="150"/>
      <c r="E223" s="144"/>
      <c r="F223" s="152"/>
      <c r="G223" s="148"/>
      <c r="H223" s="144"/>
    </row>
    <row r="224" spans="1:8" ht="21" customHeight="1">
      <c r="A224" s="144"/>
      <c r="D224" s="144"/>
      <c r="E224" s="144"/>
      <c r="F224" s="148"/>
      <c r="G224" s="148"/>
      <c r="H224" s="144"/>
    </row>
    <row r="225" spans="1:8" ht="21" customHeight="1">
      <c r="A225" s="144"/>
      <c r="D225" s="144"/>
      <c r="E225" s="144"/>
      <c r="F225" s="148"/>
      <c r="G225" s="148"/>
      <c r="H225" s="144"/>
    </row>
    <row r="226" spans="1:8" ht="21" customHeight="1">
      <c r="A226" s="144"/>
      <c r="D226" s="144"/>
      <c r="E226" s="144"/>
      <c r="F226" s="148"/>
      <c r="G226" s="148"/>
      <c r="H226" s="144"/>
    </row>
    <row r="227" spans="1:8" ht="21" customHeight="1">
      <c r="A227" s="144"/>
      <c r="D227" s="144"/>
      <c r="E227" s="144"/>
      <c r="F227" s="148"/>
      <c r="G227" s="148"/>
      <c r="H227" s="144"/>
    </row>
    <row r="228" spans="1:8" ht="21" customHeight="1">
      <c r="A228" s="144"/>
      <c r="D228" s="144"/>
      <c r="E228" s="144"/>
      <c r="F228" s="148"/>
      <c r="G228" s="148"/>
      <c r="H228" s="144"/>
    </row>
    <row r="229" spans="1:8" ht="21" customHeight="1">
      <c r="A229" s="150"/>
      <c r="D229" s="144"/>
      <c r="E229" s="144"/>
      <c r="F229" s="148"/>
      <c r="G229" s="148"/>
      <c r="H229" s="144"/>
    </row>
    <row r="230" spans="1:8" ht="21" customHeight="1">
      <c r="A230" s="150"/>
      <c r="D230" s="144"/>
      <c r="E230" s="144"/>
      <c r="F230" s="148"/>
      <c r="G230" s="148"/>
      <c r="H230" s="144"/>
    </row>
    <row r="231" spans="1:8" ht="21" customHeight="1">
      <c r="A231" s="144"/>
      <c r="D231" s="144"/>
      <c r="E231" s="144"/>
      <c r="F231" s="148"/>
      <c r="G231" s="148"/>
      <c r="H231" s="144"/>
    </row>
    <row r="232" spans="1:8" ht="21" customHeight="1">
      <c r="A232" s="144"/>
      <c r="D232" s="144"/>
      <c r="E232" s="144"/>
      <c r="F232" s="148"/>
      <c r="G232" s="148"/>
      <c r="H232" s="144"/>
    </row>
    <row r="233" spans="1:8" ht="21" customHeight="1">
      <c r="A233" s="144"/>
      <c r="D233" s="144"/>
      <c r="E233" s="144"/>
      <c r="F233" s="148"/>
      <c r="G233" s="148"/>
      <c r="H233" s="144"/>
    </row>
    <row r="234" spans="1:8" ht="21" customHeight="1">
      <c r="A234" s="144"/>
      <c r="D234" s="144"/>
      <c r="E234" s="144"/>
      <c r="F234" s="148"/>
      <c r="G234" s="148"/>
      <c r="H234" s="144"/>
    </row>
    <row r="235" spans="1:8" ht="21" customHeight="1">
      <c r="A235" s="144"/>
      <c r="D235" s="144"/>
      <c r="E235" s="144"/>
      <c r="F235" s="148"/>
      <c r="G235" s="148"/>
      <c r="H235" s="144"/>
    </row>
    <row r="236" spans="1:8" ht="21" customHeight="1">
      <c r="A236" s="144"/>
      <c r="D236" s="144"/>
      <c r="E236" s="144"/>
      <c r="F236" s="148"/>
      <c r="G236" s="148"/>
      <c r="H236" s="144"/>
    </row>
    <row r="237" spans="1:8" ht="21" customHeight="1">
      <c r="A237" s="144"/>
      <c r="D237" s="144"/>
      <c r="E237" s="144"/>
      <c r="F237" s="148"/>
      <c r="G237" s="148"/>
      <c r="H237" s="144"/>
    </row>
    <row r="238" spans="1:8" ht="21" customHeight="1">
      <c r="A238" s="144"/>
      <c r="D238" s="144"/>
      <c r="E238" s="144"/>
      <c r="F238" s="148"/>
      <c r="G238" s="148"/>
      <c r="H238" s="144"/>
    </row>
    <row r="239" spans="1:8" ht="21" customHeight="1">
      <c r="A239" s="144"/>
      <c r="D239" s="144"/>
      <c r="E239" s="144"/>
      <c r="F239" s="148"/>
      <c r="G239" s="148"/>
      <c r="H239" s="144"/>
    </row>
    <row r="240" spans="1:8" ht="21" customHeight="1">
      <c r="A240" s="144"/>
      <c r="D240" s="144"/>
      <c r="E240" s="144"/>
      <c r="F240" s="148"/>
      <c r="G240" s="148"/>
      <c r="H240" s="144"/>
    </row>
    <row r="241" spans="1:8" ht="21" customHeight="1">
      <c r="A241" s="144"/>
      <c r="B241" s="151"/>
      <c r="D241" s="144"/>
      <c r="E241" s="144"/>
      <c r="F241" s="148"/>
      <c r="G241" s="148"/>
      <c r="H241" s="144"/>
    </row>
    <row r="242" spans="1:8" ht="21" customHeight="1">
      <c r="A242" s="144"/>
      <c r="B242" s="149"/>
      <c r="D242" s="144"/>
      <c r="E242" s="144"/>
      <c r="F242" s="148"/>
      <c r="G242" s="148"/>
      <c r="H242" s="144"/>
    </row>
    <row r="243" spans="1:8" ht="21" customHeight="1">
      <c r="A243" s="144"/>
      <c r="D243" s="144"/>
      <c r="E243" s="150"/>
      <c r="F243" s="148"/>
      <c r="G243" s="148"/>
      <c r="H243" s="144"/>
    </row>
    <row r="244" spans="1:8" ht="21" customHeight="1">
      <c r="A244" s="144"/>
      <c r="D244" s="144"/>
      <c r="E244" s="150"/>
      <c r="F244" s="148"/>
      <c r="G244" s="148"/>
      <c r="H244" s="144"/>
    </row>
    <row r="245" spans="1:8" ht="21" customHeight="1">
      <c r="A245" s="144"/>
      <c r="D245" s="144"/>
      <c r="E245" s="144"/>
      <c r="F245" s="148"/>
      <c r="G245" s="152"/>
      <c r="H245" s="150"/>
    </row>
    <row r="246" spans="1:8" ht="21" customHeight="1">
      <c r="A246" s="144"/>
      <c r="C246" s="150"/>
      <c r="D246" s="150"/>
      <c r="E246" s="144"/>
      <c r="F246" s="152"/>
      <c r="G246" s="152"/>
      <c r="H246" s="151"/>
    </row>
    <row r="247" spans="1:8" ht="21" customHeight="1">
      <c r="A247" s="144"/>
      <c r="C247" s="150"/>
      <c r="D247" s="150"/>
      <c r="E247" s="144"/>
      <c r="F247" s="152"/>
      <c r="G247" s="148"/>
      <c r="H247" s="144"/>
    </row>
    <row r="248" spans="1:8" ht="21" customHeight="1">
      <c r="A248" s="144"/>
      <c r="D248" s="144"/>
      <c r="E248" s="144"/>
      <c r="F248" s="148"/>
      <c r="G248" s="148"/>
      <c r="H248" s="144"/>
    </row>
    <row r="249" spans="1:8" ht="21" customHeight="1">
      <c r="A249" s="144"/>
      <c r="D249" s="144"/>
      <c r="E249" s="144"/>
      <c r="F249" s="148"/>
      <c r="G249" s="148"/>
      <c r="H249" s="144"/>
    </row>
    <row r="250" spans="1:8" ht="21" customHeight="1">
      <c r="A250" s="144"/>
      <c r="D250" s="144"/>
      <c r="E250" s="144"/>
      <c r="F250" s="148"/>
      <c r="G250" s="148"/>
      <c r="H250" s="144"/>
    </row>
    <row r="251" spans="1:8" ht="21" customHeight="1">
      <c r="A251" s="144"/>
      <c r="D251" s="144"/>
      <c r="E251" s="144"/>
      <c r="F251" s="148"/>
      <c r="G251" s="148"/>
      <c r="H251" s="144"/>
    </row>
    <row r="252" spans="1:8" ht="21" customHeight="1">
      <c r="A252" s="144"/>
      <c r="D252" s="144"/>
      <c r="E252" s="144"/>
      <c r="F252" s="148"/>
      <c r="G252" s="148"/>
      <c r="H252" s="144"/>
    </row>
    <row r="253" spans="1:8" ht="21" customHeight="1">
      <c r="A253" s="150"/>
      <c r="D253" s="144"/>
      <c r="E253" s="144"/>
      <c r="F253" s="148"/>
      <c r="G253" s="148"/>
      <c r="H253" s="144"/>
    </row>
    <row r="254" spans="1:8" ht="21" customHeight="1">
      <c r="A254" s="150"/>
      <c r="D254" s="144"/>
      <c r="E254" s="144"/>
      <c r="F254" s="148"/>
      <c r="G254" s="148"/>
      <c r="H254" s="144"/>
    </row>
    <row r="255" spans="1:8" ht="21" customHeight="1">
      <c r="A255" s="144"/>
      <c r="C255" s="154"/>
      <c r="D255" s="144"/>
      <c r="E255" s="144"/>
      <c r="F255" s="148"/>
      <c r="G255" s="148"/>
      <c r="H255" s="144"/>
    </row>
    <row r="256" spans="1:8" ht="21" customHeight="1">
      <c r="A256" s="144"/>
      <c r="D256" s="144"/>
      <c r="E256" s="144"/>
      <c r="F256" s="148"/>
      <c r="G256" s="148"/>
      <c r="H256" s="144"/>
    </row>
    <row r="257" spans="1:8" ht="21" customHeight="1">
      <c r="A257" s="144"/>
      <c r="D257" s="144"/>
      <c r="E257" s="144"/>
      <c r="F257" s="148"/>
      <c r="G257" s="148"/>
      <c r="H257" s="144"/>
    </row>
    <row r="258" spans="1:8" ht="21" customHeight="1">
      <c r="A258" s="144"/>
      <c r="D258" s="144"/>
      <c r="E258" s="144"/>
      <c r="F258" s="148"/>
      <c r="G258" s="148"/>
      <c r="H258" s="144"/>
    </row>
    <row r="259" spans="1:8" ht="21" customHeight="1">
      <c r="A259" s="144"/>
      <c r="D259" s="144"/>
      <c r="E259" s="144"/>
      <c r="F259" s="148"/>
      <c r="G259" s="148"/>
      <c r="H259" s="144"/>
    </row>
    <row r="260" spans="1:8" ht="21" customHeight="1">
      <c r="A260" s="144"/>
      <c r="D260" s="144"/>
      <c r="E260" s="144"/>
      <c r="F260" s="148"/>
      <c r="G260" s="148"/>
      <c r="H260" s="144"/>
    </row>
    <row r="261" spans="1:8" ht="21" customHeight="1">
      <c r="A261" s="144"/>
      <c r="D261" s="144"/>
      <c r="E261" s="144"/>
      <c r="F261" s="148"/>
      <c r="G261" s="148"/>
      <c r="H261" s="144"/>
    </row>
    <row r="262" spans="1:8" ht="21" customHeight="1">
      <c r="A262" s="144"/>
      <c r="D262" s="144"/>
      <c r="E262" s="144"/>
      <c r="F262" s="148"/>
      <c r="G262" s="148"/>
      <c r="H262" s="144"/>
    </row>
    <row r="263" spans="1:8" ht="21" customHeight="1">
      <c r="A263" s="144"/>
      <c r="D263" s="144"/>
      <c r="E263" s="144"/>
      <c r="F263" s="148"/>
      <c r="G263" s="148"/>
      <c r="H263" s="144"/>
    </row>
    <row r="264" spans="1:8" ht="21" customHeight="1">
      <c r="A264" s="144"/>
      <c r="D264" s="144"/>
      <c r="E264" s="144"/>
      <c r="F264" s="148"/>
      <c r="G264" s="148"/>
      <c r="H264" s="144"/>
    </row>
    <row r="265" spans="1:8" ht="21" customHeight="1">
      <c r="A265" s="144"/>
      <c r="B265" s="151"/>
      <c r="D265" s="144"/>
      <c r="E265" s="144"/>
      <c r="F265" s="148"/>
      <c r="G265" s="148"/>
      <c r="H265" s="144"/>
    </row>
    <row r="266" spans="1:8" ht="21" customHeight="1">
      <c r="A266" s="144"/>
      <c r="B266" s="149"/>
      <c r="D266" s="144"/>
      <c r="E266" s="144"/>
      <c r="F266" s="148"/>
      <c r="G266" s="148"/>
      <c r="H266" s="144"/>
    </row>
    <row r="267" spans="1:8" ht="21" customHeight="1">
      <c r="A267" s="144"/>
      <c r="D267" s="144"/>
      <c r="E267" s="150"/>
      <c r="F267" s="148"/>
      <c r="G267" s="148"/>
      <c r="H267" s="144"/>
    </row>
    <row r="268" spans="1:8" ht="21" customHeight="1">
      <c r="A268" s="144"/>
      <c r="D268" s="144"/>
      <c r="E268" s="150"/>
      <c r="F268" s="148"/>
      <c r="G268" s="148"/>
      <c r="H268" s="144"/>
    </row>
    <row r="269" spans="1:8" ht="21" customHeight="1">
      <c r="A269" s="144"/>
      <c r="D269" s="144"/>
      <c r="E269" s="144"/>
      <c r="F269" s="148"/>
      <c r="G269" s="152"/>
      <c r="H269" s="150"/>
    </row>
    <row r="270" spans="1:8" ht="21" customHeight="1">
      <c r="A270" s="144"/>
      <c r="C270" s="150"/>
      <c r="D270" s="150"/>
      <c r="E270" s="144"/>
      <c r="F270" s="152"/>
      <c r="G270" s="152"/>
      <c r="H270" s="151"/>
    </row>
    <row r="271" spans="1:8" ht="21" customHeight="1">
      <c r="A271" s="144"/>
      <c r="C271" s="150"/>
      <c r="D271" s="150"/>
      <c r="E271" s="144"/>
      <c r="F271" s="152"/>
      <c r="G271" s="148"/>
      <c r="H271" s="144"/>
    </row>
    <row r="272" spans="1:8" ht="21" customHeight="1">
      <c r="A272" s="144"/>
      <c r="D272" s="144"/>
      <c r="E272" s="144"/>
      <c r="F272" s="148"/>
      <c r="G272" s="148"/>
      <c r="H272" s="144"/>
    </row>
    <row r="273" spans="1:8" ht="21" customHeight="1">
      <c r="A273" s="144"/>
      <c r="D273" s="144"/>
      <c r="E273" s="144"/>
      <c r="F273" s="148"/>
      <c r="G273" s="148"/>
      <c r="H273" s="144"/>
    </row>
    <row r="274" spans="1:8" ht="21" customHeight="1">
      <c r="A274" s="144"/>
      <c r="D274" s="144"/>
      <c r="E274" s="144"/>
      <c r="F274" s="148"/>
      <c r="G274" s="148"/>
      <c r="H274" s="144"/>
    </row>
    <row r="275" spans="1:8" ht="21" customHeight="1">
      <c r="A275" s="144"/>
      <c r="D275" s="144"/>
      <c r="E275" s="144"/>
      <c r="F275" s="148"/>
      <c r="G275" s="148"/>
      <c r="H275" s="144"/>
    </row>
    <row r="276" spans="1:8" ht="21" customHeight="1">
      <c r="A276" s="144"/>
      <c r="D276" s="144"/>
      <c r="E276" s="144"/>
      <c r="F276" s="148"/>
      <c r="G276" s="148"/>
      <c r="H276" s="144"/>
    </row>
    <row r="277" spans="1:8" ht="21" customHeight="1">
      <c r="A277" s="150"/>
      <c r="D277" s="144"/>
      <c r="E277" s="144"/>
      <c r="F277" s="148"/>
      <c r="G277" s="148"/>
      <c r="H277" s="144"/>
    </row>
    <row r="278" spans="1:8" ht="21" customHeight="1">
      <c r="A278" s="150"/>
      <c r="D278" s="144"/>
      <c r="E278" s="144"/>
      <c r="F278" s="148"/>
      <c r="G278" s="148"/>
      <c r="H278" s="144"/>
    </row>
    <row r="279" spans="1:8" ht="21" customHeight="1">
      <c r="A279" s="144"/>
      <c r="D279" s="144"/>
      <c r="E279" s="144"/>
      <c r="F279" s="148"/>
      <c r="G279" s="148"/>
      <c r="H279" s="144"/>
    </row>
    <row r="280" spans="1:8" ht="21" customHeight="1">
      <c r="A280" s="144"/>
      <c r="D280" s="144"/>
      <c r="E280" s="144"/>
      <c r="F280" s="148"/>
      <c r="G280" s="148"/>
      <c r="H280" s="144"/>
    </row>
    <row r="281" spans="1:8" ht="21" customHeight="1">
      <c r="A281" s="144"/>
      <c r="D281" s="144"/>
      <c r="E281" s="144"/>
      <c r="F281" s="148"/>
      <c r="G281" s="148"/>
      <c r="H281" s="144"/>
    </row>
    <row r="282" spans="1:8" ht="21" customHeight="1">
      <c r="A282" s="144"/>
      <c r="D282" s="144"/>
      <c r="E282" s="144"/>
      <c r="F282" s="148"/>
      <c r="G282" s="148"/>
      <c r="H282" s="144"/>
    </row>
    <row r="283" spans="1:8" ht="21" customHeight="1">
      <c r="A283" s="144"/>
      <c r="D283" s="144"/>
      <c r="E283" s="144"/>
      <c r="F283" s="148"/>
      <c r="G283" s="148"/>
      <c r="H283" s="144"/>
    </row>
    <row r="284" spans="1:8" ht="21" customHeight="1">
      <c r="A284" s="144"/>
      <c r="D284" s="144"/>
      <c r="E284" s="144"/>
      <c r="F284" s="148"/>
      <c r="G284" s="148"/>
      <c r="H284" s="144"/>
    </row>
    <row r="285" spans="1:8" ht="21" customHeight="1">
      <c r="A285" s="144"/>
      <c r="D285" s="144"/>
      <c r="E285" s="144"/>
      <c r="F285" s="148"/>
      <c r="G285" s="148"/>
      <c r="H285" s="144"/>
    </row>
    <row r="286" spans="1:8" ht="21" customHeight="1">
      <c r="A286" s="144"/>
      <c r="D286" s="144"/>
      <c r="E286" s="144"/>
      <c r="F286" s="148"/>
      <c r="G286" s="148"/>
      <c r="H286" s="144"/>
    </row>
    <row r="287" spans="1:8" ht="21" customHeight="1">
      <c r="A287" s="144"/>
      <c r="D287" s="144"/>
      <c r="E287" s="144"/>
      <c r="F287" s="148"/>
      <c r="G287" s="148"/>
      <c r="H287" s="144"/>
    </row>
    <row r="288" spans="1:8" ht="21" customHeight="1">
      <c r="A288" s="144"/>
      <c r="D288" s="144"/>
      <c r="E288" s="144"/>
      <c r="F288" s="148"/>
      <c r="G288" s="148"/>
      <c r="H288" s="144"/>
    </row>
    <row r="289" spans="1:8" ht="21" customHeight="1">
      <c r="A289" s="144"/>
      <c r="B289" s="151"/>
      <c r="D289" s="144"/>
      <c r="E289" s="144"/>
      <c r="F289" s="148"/>
      <c r="G289" s="148"/>
      <c r="H289" s="144"/>
    </row>
    <row r="290" spans="1:8" ht="21" customHeight="1">
      <c r="A290" s="144"/>
      <c r="B290" s="149"/>
      <c r="D290" s="144"/>
      <c r="E290" s="144"/>
      <c r="F290" s="148"/>
      <c r="G290" s="148"/>
      <c r="H290" s="144"/>
    </row>
    <row r="291" spans="1:8" ht="21" customHeight="1">
      <c r="A291" s="144"/>
      <c r="D291" s="144"/>
      <c r="E291" s="150"/>
      <c r="F291" s="148"/>
      <c r="G291" s="148"/>
      <c r="H291" s="144"/>
    </row>
    <row r="292" spans="1:8" ht="21" customHeight="1">
      <c r="A292" s="144"/>
      <c r="D292" s="144"/>
      <c r="E292" s="150"/>
      <c r="F292" s="148"/>
      <c r="G292" s="148"/>
      <c r="H292" s="144"/>
    </row>
    <row r="293" spans="1:8" ht="21" customHeight="1">
      <c r="A293" s="144"/>
      <c r="D293" s="144"/>
      <c r="E293" s="144"/>
      <c r="F293" s="148"/>
      <c r="G293" s="152"/>
      <c r="H293" s="150"/>
    </row>
    <row r="294" spans="1:8" ht="21" customHeight="1">
      <c r="A294" s="144"/>
      <c r="C294" s="150"/>
      <c r="D294" s="150"/>
      <c r="E294" s="144"/>
      <c r="F294" s="152"/>
      <c r="G294" s="152"/>
      <c r="H294" s="151"/>
    </row>
    <row r="295" spans="1:8" ht="21" customHeight="1">
      <c r="A295" s="144"/>
      <c r="C295" s="150"/>
      <c r="D295" s="150"/>
      <c r="E295" s="144"/>
      <c r="F295" s="152"/>
      <c r="G295" s="148"/>
      <c r="H295" s="144"/>
    </row>
    <row r="296" spans="1:8" ht="21" customHeight="1">
      <c r="A296" s="144"/>
      <c r="D296" s="144"/>
      <c r="E296" s="144"/>
      <c r="F296" s="148"/>
      <c r="G296" s="148"/>
      <c r="H296" s="144"/>
    </row>
    <row r="297" spans="1:8" ht="21" customHeight="1">
      <c r="A297" s="144"/>
      <c r="D297" s="144"/>
      <c r="E297" s="144"/>
      <c r="F297" s="148"/>
      <c r="G297" s="148"/>
      <c r="H297" s="144"/>
    </row>
    <row r="298" spans="1:8" ht="21" customHeight="1">
      <c r="A298" s="144"/>
      <c r="D298" s="144"/>
      <c r="E298" s="144"/>
      <c r="F298" s="148"/>
      <c r="G298" s="148"/>
      <c r="H298" s="144"/>
    </row>
    <row r="299" spans="1:8" ht="21" customHeight="1">
      <c r="A299" s="144"/>
      <c r="D299" s="144"/>
      <c r="E299" s="144"/>
      <c r="F299" s="148"/>
      <c r="G299" s="148"/>
      <c r="H299" s="144"/>
    </row>
    <row r="300" spans="1:8" ht="21" customHeight="1">
      <c r="A300" s="144"/>
      <c r="D300" s="144"/>
      <c r="E300" s="144"/>
      <c r="F300" s="148"/>
      <c r="G300" s="148"/>
      <c r="H300" s="144"/>
    </row>
    <row r="301" spans="1:8" ht="21" customHeight="1">
      <c r="A301" s="150"/>
      <c r="D301" s="144"/>
      <c r="E301" s="144"/>
      <c r="F301" s="148"/>
      <c r="G301" s="148"/>
      <c r="H301" s="144"/>
    </row>
    <row r="302" spans="1:8" ht="21" customHeight="1">
      <c r="A302" s="150"/>
      <c r="D302" s="144"/>
      <c r="E302" s="144"/>
      <c r="F302" s="148"/>
      <c r="G302" s="148"/>
      <c r="H302" s="144"/>
    </row>
    <row r="303" spans="1:8" ht="21" customHeight="1">
      <c r="A303" s="144"/>
      <c r="D303" s="144"/>
      <c r="E303" s="144"/>
      <c r="F303" s="148"/>
      <c r="G303" s="148"/>
      <c r="H303" s="144"/>
    </row>
    <row r="304" spans="1:8" ht="21" customHeight="1">
      <c r="A304" s="144"/>
      <c r="D304" s="144"/>
      <c r="E304" s="144"/>
      <c r="F304" s="148"/>
      <c r="G304" s="148"/>
      <c r="H304" s="144"/>
    </row>
    <row r="305" spans="1:8" ht="21" customHeight="1">
      <c r="A305" s="144"/>
      <c r="D305" s="144"/>
      <c r="E305" s="144"/>
      <c r="F305" s="148"/>
      <c r="G305" s="148"/>
      <c r="H305" s="144"/>
    </row>
    <row r="306" spans="1:8" ht="21" customHeight="1">
      <c r="A306" s="144"/>
      <c r="D306" s="144"/>
      <c r="E306" s="144"/>
      <c r="F306" s="148"/>
      <c r="G306" s="148"/>
      <c r="H306" s="144"/>
    </row>
    <row r="307" spans="1:8" ht="21" customHeight="1">
      <c r="A307" s="144"/>
      <c r="D307" s="144"/>
      <c r="E307" s="144"/>
      <c r="F307" s="148"/>
      <c r="G307" s="148"/>
      <c r="H307" s="144"/>
    </row>
    <row r="308" spans="1:8" ht="21" customHeight="1">
      <c r="A308" s="144"/>
      <c r="D308" s="144"/>
      <c r="E308" s="144"/>
      <c r="F308" s="148"/>
      <c r="G308" s="148"/>
      <c r="H308" s="144"/>
    </row>
    <row r="309" spans="1:8" ht="21" customHeight="1">
      <c r="A309" s="144"/>
      <c r="D309" s="144"/>
      <c r="E309" s="144"/>
      <c r="F309" s="148"/>
      <c r="G309" s="148"/>
      <c r="H309" s="144"/>
    </row>
    <row r="310" spans="1:8" ht="21" customHeight="1">
      <c r="A310" s="144"/>
      <c r="D310" s="144"/>
      <c r="E310" s="144"/>
      <c r="F310" s="148"/>
      <c r="G310" s="148"/>
      <c r="H310" s="144"/>
    </row>
    <row r="311" spans="1:8" ht="21" customHeight="1">
      <c r="A311" s="144"/>
      <c r="D311" s="144"/>
      <c r="E311" s="144"/>
      <c r="F311" s="148"/>
      <c r="G311" s="148"/>
      <c r="H311" s="144"/>
    </row>
    <row r="312" spans="1:8" ht="21" customHeight="1">
      <c r="A312" s="144"/>
      <c r="D312" s="144"/>
      <c r="E312" s="144"/>
      <c r="F312" s="148"/>
      <c r="G312" s="148"/>
      <c r="H312" s="144"/>
    </row>
    <row r="313" spans="1:8" ht="21" customHeight="1">
      <c r="A313" s="144"/>
      <c r="B313" s="151"/>
      <c r="D313" s="144"/>
      <c r="E313" s="144"/>
      <c r="F313" s="148"/>
      <c r="G313" s="148"/>
      <c r="H313" s="144"/>
    </row>
    <row r="314" spans="1:8" ht="21" customHeight="1">
      <c r="A314" s="144"/>
      <c r="B314" s="149"/>
      <c r="D314" s="144"/>
      <c r="E314" s="144"/>
      <c r="F314" s="148"/>
      <c r="G314" s="148"/>
      <c r="H314" s="144"/>
    </row>
    <row r="315" spans="1:8" ht="21" customHeight="1">
      <c r="A315" s="144"/>
      <c r="D315" s="144"/>
      <c r="E315" s="150"/>
      <c r="F315" s="148"/>
      <c r="G315" s="148"/>
      <c r="H315" s="144"/>
    </row>
    <row r="316" spans="1:8" ht="21" customHeight="1">
      <c r="A316" s="144"/>
      <c r="D316" s="144"/>
      <c r="E316" s="150"/>
      <c r="F316" s="148"/>
      <c r="G316" s="148"/>
      <c r="H316" s="144"/>
    </row>
    <row r="317" spans="1:8" ht="21" customHeight="1">
      <c r="A317" s="144"/>
      <c r="D317" s="144"/>
      <c r="E317" s="144"/>
      <c r="F317" s="148"/>
      <c r="G317" s="152"/>
      <c r="H317" s="150"/>
    </row>
    <row r="318" spans="1:8" ht="21" customHeight="1">
      <c r="A318" s="144"/>
      <c r="C318" s="150"/>
      <c r="D318" s="150"/>
      <c r="E318" s="144"/>
      <c r="F318" s="152"/>
      <c r="G318" s="152"/>
      <c r="H318" s="151"/>
    </row>
    <row r="319" spans="1:8" ht="21" customHeight="1">
      <c r="A319" s="144"/>
      <c r="C319" s="150"/>
      <c r="D319" s="150"/>
      <c r="E319" s="144"/>
      <c r="F319" s="152"/>
      <c r="G319" s="148"/>
      <c r="H319" s="144"/>
    </row>
    <row r="320" spans="1:8" ht="21" customHeight="1">
      <c r="A320" s="144"/>
      <c r="D320" s="144"/>
      <c r="E320" s="144"/>
      <c r="F320" s="148"/>
      <c r="G320" s="148"/>
      <c r="H320" s="144"/>
    </row>
    <row r="321" spans="1:8" ht="21" customHeight="1">
      <c r="A321" s="144"/>
      <c r="D321" s="144"/>
      <c r="E321" s="144"/>
      <c r="F321" s="148"/>
      <c r="G321" s="148"/>
      <c r="H321" s="144"/>
    </row>
    <row r="322" spans="1:8" ht="21" customHeight="1">
      <c r="A322" s="144"/>
      <c r="D322" s="144"/>
      <c r="E322" s="144"/>
      <c r="F322" s="148"/>
      <c r="G322" s="148"/>
      <c r="H322" s="144"/>
    </row>
    <row r="323" spans="1:8" ht="21" customHeight="1">
      <c r="A323" s="144"/>
      <c r="D323" s="144"/>
      <c r="E323" s="144"/>
      <c r="F323" s="148"/>
      <c r="G323" s="148"/>
      <c r="H323" s="144"/>
    </row>
    <row r="324" spans="1:8" ht="21" customHeight="1">
      <c r="A324" s="144"/>
      <c r="D324" s="144"/>
      <c r="E324" s="144"/>
      <c r="F324" s="148"/>
      <c r="G324" s="148"/>
      <c r="H324" s="144"/>
    </row>
    <row r="325" spans="1:8" ht="21" customHeight="1">
      <c r="A325" s="150"/>
      <c r="D325" s="144"/>
      <c r="E325" s="144"/>
      <c r="F325" s="148"/>
      <c r="G325" s="148"/>
      <c r="H325" s="144"/>
    </row>
    <row r="326" spans="1:8" ht="21" customHeight="1">
      <c r="A326" s="150"/>
      <c r="D326" s="144"/>
      <c r="E326" s="144"/>
      <c r="F326" s="148"/>
      <c r="G326" s="148"/>
      <c r="H326" s="144"/>
    </row>
    <row r="327" spans="1:8" ht="21" customHeight="1">
      <c r="A327" s="144"/>
      <c r="D327" s="144"/>
      <c r="E327" s="144"/>
      <c r="F327" s="148"/>
      <c r="G327" s="148"/>
      <c r="H327" s="144"/>
    </row>
    <row r="328" spans="1:8" ht="21" customHeight="1">
      <c r="A328" s="144"/>
      <c r="D328" s="144"/>
      <c r="E328" s="144"/>
      <c r="F328" s="148"/>
      <c r="G328" s="148"/>
      <c r="H328" s="144"/>
    </row>
    <row r="329" spans="1:8" ht="21" customHeight="1">
      <c r="A329" s="144"/>
      <c r="D329" s="144"/>
      <c r="E329" s="144"/>
      <c r="F329" s="148"/>
      <c r="G329" s="148"/>
      <c r="H329" s="144"/>
    </row>
    <row r="330" spans="1:8" ht="21" customHeight="1">
      <c r="A330" s="144"/>
      <c r="D330" s="144"/>
      <c r="E330" s="144"/>
      <c r="F330" s="148"/>
      <c r="G330" s="148"/>
      <c r="H330" s="144"/>
    </row>
    <row r="331" spans="1:8" ht="21" customHeight="1">
      <c r="A331" s="144"/>
      <c r="D331" s="144"/>
      <c r="E331" s="144"/>
      <c r="F331" s="148"/>
      <c r="G331" s="148"/>
      <c r="H331" s="144"/>
    </row>
    <row r="332" spans="1:8" ht="21" customHeight="1">
      <c r="A332" s="144"/>
      <c r="D332" s="144"/>
      <c r="E332" s="144"/>
      <c r="F332" s="148"/>
      <c r="G332" s="148"/>
      <c r="H332" s="144"/>
    </row>
    <row r="333" spans="1:8" ht="21" customHeight="1">
      <c r="A333" s="144"/>
      <c r="C333" s="153"/>
      <c r="D333" s="144"/>
      <c r="E333" s="144"/>
      <c r="F333" s="148"/>
      <c r="G333" s="148"/>
      <c r="H333" s="144"/>
    </row>
    <row r="334" spans="1:8" ht="21" customHeight="1">
      <c r="A334" s="144"/>
      <c r="C334" s="153"/>
      <c r="D334" s="144"/>
      <c r="E334" s="144"/>
      <c r="F334" s="148"/>
      <c r="G334" s="148"/>
      <c r="H334" s="144"/>
    </row>
    <row r="335" spans="1:8" ht="21" customHeight="1">
      <c r="A335" s="144"/>
      <c r="C335" s="153"/>
      <c r="D335" s="144"/>
      <c r="E335" s="144"/>
      <c r="F335" s="148"/>
      <c r="G335" s="148"/>
      <c r="H335" s="144"/>
    </row>
    <row r="336" spans="1:8" ht="21" customHeight="1">
      <c r="A336" s="144"/>
      <c r="D336" s="144"/>
      <c r="E336" s="144"/>
      <c r="F336" s="148"/>
      <c r="G336" s="148"/>
      <c r="H336" s="144"/>
    </row>
    <row r="337" spans="1:8" ht="21" customHeight="1">
      <c r="A337" s="144"/>
      <c r="B337" s="151"/>
      <c r="D337" s="144"/>
      <c r="E337" s="144"/>
      <c r="F337" s="148"/>
      <c r="G337" s="148"/>
      <c r="H337" s="144"/>
    </row>
    <row r="338" spans="1:8" ht="21" customHeight="1">
      <c r="A338" s="144"/>
      <c r="B338" s="149"/>
      <c r="D338" s="144"/>
      <c r="E338" s="144"/>
      <c r="F338" s="148"/>
      <c r="G338" s="148"/>
      <c r="H338" s="144"/>
    </row>
    <row r="339" spans="1:8" ht="21" customHeight="1">
      <c r="A339" s="144"/>
      <c r="D339" s="144"/>
      <c r="E339" s="150"/>
      <c r="F339" s="148"/>
      <c r="G339" s="148"/>
      <c r="H339" s="144"/>
    </row>
    <row r="340" spans="1:8" ht="21" customHeight="1">
      <c r="A340" s="144"/>
      <c r="D340" s="144"/>
      <c r="E340" s="150"/>
      <c r="F340" s="148"/>
      <c r="G340" s="148"/>
      <c r="H340" s="144"/>
    </row>
    <row r="341" spans="1:8" ht="21" customHeight="1">
      <c r="A341" s="144"/>
      <c r="D341" s="144"/>
      <c r="E341" s="144"/>
      <c r="F341" s="148"/>
      <c r="G341" s="152"/>
      <c r="H341" s="150"/>
    </row>
    <row r="342" spans="1:8" ht="21" customHeight="1">
      <c r="A342" s="144"/>
      <c r="C342" s="150"/>
      <c r="D342" s="150"/>
      <c r="E342" s="144"/>
      <c r="F342" s="152"/>
      <c r="G342" s="152"/>
      <c r="H342" s="151"/>
    </row>
    <row r="343" spans="1:8" ht="21" customHeight="1">
      <c r="A343" s="144"/>
      <c r="C343" s="150"/>
      <c r="D343" s="150"/>
      <c r="E343" s="144"/>
      <c r="F343" s="152"/>
      <c r="G343" s="148"/>
      <c r="H343" s="144"/>
    </row>
    <row r="344" spans="1:8" ht="21" customHeight="1">
      <c r="A344" s="144"/>
      <c r="D344" s="144"/>
      <c r="E344" s="144"/>
      <c r="F344" s="148"/>
      <c r="G344" s="148"/>
      <c r="H344" s="144"/>
    </row>
    <row r="345" spans="1:8" ht="21" customHeight="1">
      <c r="A345" s="144"/>
      <c r="D345" s="144"/>
      <c r="E345" s="144"/>
      <c r="F345" s="148"/>
      <c r="G345" s="148"/>
      <c r="H345" s="144"/>
    </row>
    <row r="346" spans="1:8" ht="21" customHeight="1">
      <c r="A346" s="144"/>
      <c r="D346" s="144"/>
      <c r="E346" s="144"/>
      <c r="F346" s="148"/>
      <c r="G346" s="148"/>
      <c r="H346" s="144"/>
    </row>
    <row r="347" spans="1:8" ht="21" customHeight="1">
      <c r="A347" s="144"/>
      <c r="D347" s="144"/>
      <c r="E347" s="144"/>
      <c r="F347" s="148"/>
      <c r="G347" s="148"/>
      <c r="H347" s="144"/>
    </row>
    <row r="348" spans="1:8" ht="21" customHeight="1">
      <c r="A348" s="144"/>
      <c r="D348" s="144"/>
      <c r="E348" s="144"/>
      <c r="F348" s="148"/>
      <c r="G348" s="148"/>
      <c r="H348" s="144"/>
    </row>
    <row r="349" spans="1:8" ht="21" customHeight="1">
      <c r="A349" s="150"/>
      <c r="D349" s="144"/>
      <c r="E349" s="144"/>
      <c r="F349" s="148"/>
      <c r="G349" s="148"/>
      <c r="H349" s="144"/>
    </row>
    <row r="350" spans="1:8" ht="21" customHeight="1">
      <c r="A350" s="150"/>
      <c r="D350" s="144"/>
      <c r="E350" s="144"/>
      <c r="F350" s="148"/>
      <c r="G350" s="148"/>
      <c r="H350" s="144"/>
    </row>
    <row r="351" spans="1:8" ht="21" customHeight="1">
      <c r="A351" s="144"/>
      <c r="D351" s="144"/>
      <c r="E351" s="144"/>
      <c r="F351" s="148"/>
      <c r="G351" s="148"/>
      <c r="H351" s="144"/>
    </row>
    <row r="352" spans="1:8" ht="21" customHeight="1">
      <c r="A352" s="144"/>
      <c r="D352" s="144"/>
      <c r="E352" s="144"/>
      <c r="F352" s="148"/>
      <c r="G352" s="148"/>
      <c r="H352" s="144"/>
    </row>
    <row r="353" spans="1:8" ht="21" customHeight="1">
      <c r="A353" s="144"/>
      <c r="D353" s="144"/>
      <c r="E353" s="144"/>
      <c r="F353" s="148"/>
      <c r="G353" s="148"/>
      <c r="H353" s="144"/>
    </row>
    <row r="354" spans="1:8" ht="21" customHeight="1">
      <c r="A354" s="144"/>
      <c r="D354" s="144"/>
      <c r="E354" s="144"/>
      <c r="F354" s="148"/>
      <c r="G354" s="148"/>
      <c r="H354" s="144"/>
    </row>
    <row r="355" spans="1:8" ht="21" customHeight="1">
      <c r="A355" s="144"/>
      <c r="D355" s="144"/>
      <c r="E355" s="144"/>
      <c r="F355" s="148"/>
      <c r="G355" s="148"/>
      <c r="H355" s="144"/>
    </row>
    <row r="356" spans="1:8" ht="21" customHeight="1">
      <c r="A356" s="144"/>
      <c r="D356" s="144"/>
      <c r="E356" s="144"/>
      <c r="F356" s="148"/>
      <c r="G356" s="148"/>
      <c r="H356" s="144"/>
    </row>
    <row r="357" spans="1:8" ht="21" customHeight="1">
      <c r="A357" s="144"/>
      <c r="D357" s="144"/>
      <c r="E357" s="144"/>
      <c r="F357" s="148"/>
      <c r="G357" s="148"/>
      <c r="H357" s="144"/>
    </row>
    <row r="358" spans="1:8" ht="21" customHeight="1">
      <c r="A358" s="144"/>
      <c r="D358" s="144"/>
      <c r="E358" s="144"/>
      <c r="F358" s="148"/>
      <c r="G358" s="148"/>
      <c r="H358" s="144"/>
    </row>
    <row r="359" spans="1:8" ht="21" customHeight="1">
      <c r="A359" s="144"/>
      <c r="D359" s="144"/>
      <c r="E359" s="144"/>
      <c r="F359" s="148"/>
      <c r="G359" s="148"/>
      <c r="H359" s="144"/>
    </row>
    <row r="360" spans="1:8" ht="21" customHeight="1">
      <c r="A360" s="144"/>
      <c r="D360" s="144"/>
      <c r="E360" s="144"/>
      <c r="F360" s="148"/>
      <c r="G360" s="148"/>
      <c r="H360" s="144"/>
    </row>
    <row r="361" spans="1:8" ht="21" customHeight="1">
      <c r="A361" s="144"/>
      <c r="B361" s="151"/>
      <c r="D361" s="144"/>
      <c r="E361" s="144"/>
      <c r="F361" s="148"/>
      <c r="G361" s="148"/>
      <c r="H361" s="144"/>
    </row>
    <row r="362" spans="1:8" ht="21" customHeight="1">
      <c r="A362" s="144"/>
      <c r="B362" s="149"/>
      <c r="D362" s="144"/>
      <c r="E362" s="144"/>
      <c r="F362" s="148"/>
      <c r="G362" s="148"/>
      <c r="H362" s="144"/>
    </row>
    <row r="363" spans="1:8" ht="21" customHeight="1">
      <c r="A363" s="144"/>
      <c r="D363" s="144"/>
      <c r="E363" s="150"/>
      <c r="F363" s="148"/>
      <c r="G363" s="148"/>
      <c r="H363" s="144"/>
    </row>
    <row r="364" spans="1:8" ht="21" customHeight="1">
      <c r="A364" s="144"/>
      <c r="D364" s="144"/>
      <c r="E364" s="150"/>
      <c r="F364" s="148"/>
      <c r="G364" s="148"/>
      <c r="H364" s="144"/>
    </row>
    <row r="365" spans="1:8" ht="21" customHeight="1">
      <c r="A365" s="144"/>
      <c r="D365" s="144"/>
      <c r="E365" s="144"/>
      <c r="F365" s="148"/>
      <c r="G365" s="152"/>
      <c r="H365" s="150"/>
    </row>
    <row r="366" spans="1:8" ht="21" customHeight="1">
      <c r="A366" s="144"/>
      <c r="C366" s="150"/>
      <c r="D366" s="150"/>
      <c r="E366" s="144"/>
      <c r="F366" s="152"/>
      <c r="G366" s="152"/>
      <c r="H366" s="151"/>
    </row>
    <row r="367" spans="1:8" ht="21" customHeight="1">
      <c r="A367" s="144"/>
      <c r="C367" s="150"/>
      <c r="D367" s="150"/>
      <c r="E367" s="144"/>
      <c r="F367" s="152"/>
      <c r="G367" s="148"/>
      <c r="H367" s="144"/>
    </row>
    <row r="368" spans="1:8" ht="21" customHeight="1">
      <c r="A368" s="144"/>
      <c r="D368" s="144"/>
      <c r="E368" s="144"/>
      <c r="F368" s="148"/>
      <c r="G368" s="148"/>
      <c r="H368" s="144"/>
    </row>
    <row r="369" spans="1:8" ht="21" customHeight="1">
      <c r="A369" s="144"/>
      <c r="D369" s="144"/>
      <c r="E369" s="144"/>
      <c r="F369" s="148"/>
      <c r="G369" s="148"/>
      <c r="H369" s="144"/>
    </row>
    <row r="370" spans="1:8" ht="21" customHeight="1">
      <c r="A370" s="144"/>
      <c r="C370" s="154"/>
      <c r="D370" s="144"/>
      <c r="E370" s="144"/>
      <c r="F370" s="148"/>
      <c r="G370" s="148"/>
      <c r="H370" s="144"/>
    </row>
    <row r="371" spans="1:8" ht="21" customHeight="1">
      <c r="A371" s="144"/>
      <c r="D371" s="144"/>
      <c r="E371" s="144"/>
      <c r="F371" s="148"/>
      <c r="G371" s="148"/>
      <c r="H371" s="144"/>
    </row>
    <row r="372" spans="1:8" ht="21" customHeight="1">
      <c r="A372" s="144"/>
      <c r="D372" s="144"/>
      <c r="E372" s="144"/>
      <c r="F372" s="148"/>
      <c r="G372" s="148"/>
      <c r="H372" s="144"/>
    </row>
    <row r="373" spans="1:8" ht="21" customHeight="1">
      <c r="A373" s="150"/>
      <c r="D373" s="144"/>
      <c r="E373" s="144"/>
      <c r="F373" s="148"/>
      <c r="G373" s="148"/>
      <c r="H373" s="144"/>
    </row>
    <row r="374" spans="1:8" ht="21" customHeight="1">
      <c r="A374" s="150"/>
      <c r="D374" s="144"/>
      <c r="E374" s="144"/>
      <c r="F374" s="148"/>
      <c r="G374" s="148"/>
      <c r="H374" s="144"/>
    </row>
    <row r="375" spans="1:8" ht="21" customHeight="1">
      <c r="A375" s="144"/>
      <c r="D375" s="144"/>
      <c r="E375" s="144"/>
      <c r="F375" s="148"/>
      <c r="G375" s="148"/>
      <c r="H375" s="144"/>
    </row>
    <row r="376" spans="1:8" ht="21" customHeight="1">
      <c r="A376" s="144"/>
      <c r="D376" s="144"/>
      <c r="E376" s="144"/>
      <c r="F376" s="148"/>
      <c r="G376" s="148"/>
      <c r="H376" s="144"/>
    </row>
    <row r="377" spans="1:8" ht="21" customHeight="1">
      <c r="A377" s="144"/>
      <c r="D377" s="144"/>
      <c r="E377" s="144"/>
      <c r="F377" s="148"/>
      <c r="G377" s="148"/>
      <c r="H377" s="144"/>
    </row>
    <row r="378" spans="1:8" ht="21" customHeight="1">
      <c r="A378" s="144"/>
      <c r="D378" s="144"/>
      <c r="E378" s="144"/>
      <c r="F378" s="148"/>
      <c r="G378" s="148"/>
      <c r="H378" s="144"/>
    </row>
    <row r="379" spans="1:8" ht="21" customHeight="1">
      <c r="A379" s="144"/>
      <c r="D379" s="144"/>
      <c r="E379" s="144"/>
      <c r="F379" s="148"/>
      <c r="G379" s="148"/>
      <c r="H379" s="144"/>
    </row>
    <row r="380" spans="1:8" ht="21" customHeight="1">
      <c r="A380" s="144"/>
      <c r="D380" s="144"/>
      <c r="E380" s="144"/>
      <c r="F380" s="148"/>
      <c r="G380" s="148"/>
      <c r="H380" s="144"/>
    </row>
    <row r="381" spans="1:8" ht="21" customHeight="1">
      <c r="A381" s="144"/>
      <c r="D381" s="144"/>
      <c r="E381" s="144"/>
      <c r="F381" s="148"/>
      <c r="G381" s="148"/>
      <c r="H381" s="144"/>
    </row>
    <row r="382" spans="1:8" ht="21" customHeight="1">
      <c r="A382" s="144"/>
      <c r="D382" s="144"/>
      <c r="E382" s="144"/>
      <c r="F382" s="148"/>
      <c r="G382" s="148"/>
      <c r="H382" s="144"/>
    </row>
    <row r="383" spans="1:8" ht="21" customHeight="1">
      <c r="A383" s="144"/>
      <c r="D383" s="144"/>
      <c r="E383" s="144"/>
      <c r="F383" s="148"/>
      <c r="G383" s="148"/>
      <c r="H383" s="144"/>
    </row>
    <row r="384" spans="1:8" ht="21" customHeight="1">
      <c r="A384" s="144"/>
      <c r="D384" s="144"/>
      <c r="E384" s="144"/>
      <c r="F384" s="148"/>
      <c r="G384" s="148"/>
      <c r="H384" s="144"/>
    </row>
    <row r="385" spans="1:8" ht="21" customHeight="1">
      <c r="A385" s="144"/>
      <c r="B385" s="151"/>
      <c r="D385" s="144"/>
      <c r="E385" s="144"/>
      <c r="F385" s="148"/>
      <c r="G385" s="148"/>
      <c r="H385" s="144"/>
    </row>
    <row r="386" spans="1:8" ht="21" customHeight="1">
      <c r="A386" s="144"/>
      <c r="B386" s="149"/>
      <c r="D386" s="144"/>
      <c r="E386" s="144"/>
      <c r="F386" s="148"/>
      <c r="G386" s="148"/>
      <c r="H386" s="144"/>
    </row>
    <row r="387" spans="1:8" ht="21" customHeight="1">
      <c r="A387" s="144"/>
      <c r="D387" s="144"/>
      <c r="E387" s="150"/>
      <c r="F387" s="148"/>
      <c r="G387" s="148"/>
      <c r="H387" s="144"/>
    </row>
    <row r="388" spans="1:8" ht="21" customHeight="1">
      <c r="A388" s="144"/>
      <c r="D388" s="144"/>
      <c r="E388" s="150"/>
      <c r="F388" s="148"/>
      <c r="G388" s="148"/>
      <c r="H388" s="144"/>
    </row>
    <row r="389" spans="1:8" ht="21" customHeight="1">
      <c r="A389" s="144"/>
      <c r="D389" s="144"/>
      <c r="E389" s="144"/>
      <c r="F389" s="148"/>
      <c r="G389" s="152"/>
      <c r="H389" s="150"/>
    </row>
    <row r="390" spans="1:8" ht="21" customHeight="1">
      <c r="A390" s="144"/>
      <c r="C390" s="150"/>
      <c r="D390" s="150"/>
      <c r="E390" s="144"/>
      <c r="F390" s="152"/>
      <c r="G390" s="152"/>
      <c r="H390" s="151"/>
    </row>
    <row r="391" spans="1:8" ht="21" customHeight="1">
      <c r="A391" s="144"/>
      <c r="C391" s="150"/>
      <c r="D391" s="150"/>
      <c r="E391" s="144"/>
      <c r="F391" s="152"/>
      <c r="G391" s="148"/>
      <c r="H391" s="144"/>
    </row>
    <row r="392" spans="1:8" ht="21" customHeight="1">
      <c r="A392" s="144"/>
      <c r="D392" s="144"/>
      <c r="E392" s="144"/>
      <c r="F392" s="148"/>
      <c r="G392" s="148"/>
      <c r="H392" s="144"/>
    </row>
    <row r="393" spans="1:8" ht="21" customHeight="1">
      <c r="A393" s="144"/>
      <c r="D393" s="144"/>
      <c r="E393" s="144"/>
      <c r="F393" s="148"/>
      <c r="G393" s="148"/>
      <c r="H393" s="144"/>
    </row>
    <row r="394" spans="1:8" ht="21" customHeight="1">
      <c r="A394" s="144"/>
      <c r="D394" s="144"/>
      <c r="E394" s="144"/>
      <c r="F394" s="148"/>
      <c r="G394" s="148"/>
      <c r="H394" s="144"/>
    </row>
    <row r="395" spans="1:8" ht="21" customHeight="1">
      <c r="A395" s="144"/>
      <c r="D395" s="144"/>
      <c r="E395" s="144"/>
      <c r="F395" s="148"/>
      <c r="G395" s="148"/>
      <c r="H395" s="144"/>
    </row>
    <row r="396" spans="1:8" ht="21" customHeight="1">
      <c r="A396" s="144"/>
      <c r="D396" s="144"/>
      <c r="E396" s="144"/>
      <c r="F396" s="148"/>
      <c r="G396" s="148"/>
      <c r="H396" s="144"/>
    </row>
    <row r="397" spans="1:8" ht="21" customHeight="1">
      <c r="A397" s="150"/>
      <c r="D397" s="144"/>
      <c r="E397" s="144"/>
      <c r="F397" s="148"/>
      <c r="G397" s="148"/>
      <c r="H397" s="144"/>
    </row>
    <row r="398" spans="1:8" ht="21" customHeight="1">
      <c r="A398" s="150"/>
      <c r="D398" s="144"/>
      <c r="E398" s="144"/>
      <c r="F398" s="148"/>
      <c r="G398" s="148"/>
      <c r="H398" s="144"/>
    </row>
    <row r="399" spans="1:8" ht="21" customHeight="1">
      <c r="A399" s="144"/>
      <c r="D399" s="144"/>
      <c r="E399" s="144"/>
      <c r="F399" s="148"/>
      <c r="G399" s="148"/>
      <c r="H399" s="144"/>
    </row>
    <row r="400" spans="1:8" ht="21" customHeight="1">
      <c r="A400" s="144"/>
      <c r="D400" s="144"/>
      <c r="E400" s="144"/>
      <c r="F400" s="148"/>
      <c r="G400" s="148"/>
      <c r="H400" s="144"/>
    </row>
    <row r="401" spans="1:8" ht="21" customHeight="1">
      <c r="A401" s="144"/>
      <c r="D401" s="144"/>
      <c r="E401" s="144"/>
      <c r="F401" s="148"/>
      <c r="G401" s="148"/>
      <c r="H401" s="144"/>
    </row>
    <row r="402" spans="1:8" ht="21" customHeight="1">
      <c r="A402" s="144"/>
      <c r="D402" s="144"/>
      <c r="E402" s="144"/>
      <c r="F402" s="148"/>
      <c r="G402" s="148"/>
      <c r="H402" s="144"/>
    </row>
    <row r="403" spans="1:8" ht="21" customHeight="1">
      <c r="A403" s="144"/>
      <c r="D403" s="144"/>
      <c r="E403" s="144"/>
      <c r="F403" s="148"/>
      <c r="G403" s="148"/>
      <c r="H403" s="144"/>
    </row>
    <row r="404" spans="1:8" ht="21" customHeight="1">
      <c r="A404" s="144"/>
      <c r="D404" s="144"/>
      <c r="E404" s="144"/>
      <c r="F404" s="148"/>
      <c r="G404" s="148"/>
      <c r="H404" s="144"/>
    </row>
    <row r="405" spans="1:8" ht="21" customHeight="1">
      <c r="A405" s="144"/>
      <c r="D405" s="144"/>
      <c r="E405" s="144"/>
      <c r="F405" s="148"/>
      <c r="G405" s="148"/>
      <c r="H405" s="144"/>
    </row>
    <row r="406" spans="1:8" ht="21" customHeight="1">
      <c r="A406" s="144"/>
      <c r="D406" s="144"/>
      <c r="E406" s="144"/>
      <c r="F406" s="148"/>
      <c r="G406" s="148"/>
      <c r="H406" s="144"/>
    </row>
    <row r="407" spans="1:8" ht="21" customHeight="1">
      <c r="A407" s="144"/>
      <c r="D407" s="144"/>
      <c r="E407" s="144"/>
      <c r="F407" s="148"/>
      <c r="G407" s="148"/>
      <c r="H407" s="144"/>
    </row>
    <row r="408" spans="1:8" ht="21" customHeight="1">
      <c r="A408" s="144"/>
      <c r="D408" s="144"/>
      <c r="E408" s="144"/>
      <c r="F408" s="148"/>
      <c r="G408" s="148"/>
      <c r="H408" s="144"/>
    </row>
    <row r="409" spans="1:8" ht="21" customHeight="1">
      <c r="A409" s="144"/>
      <c r="B409" s="151"/>
      <c r="D409" s="144"/>
      <c r="E409" s="144"/>
      <c r="F409" s="148"/>
      <c r="G409" s="148"/>
      <c r="H409" s="144"/>
    </row>
    <row r="410" spans="1:8" ht="21" customHeight="1">
      <c r="A410" s="144"/>
      <c r="B410" s="149"/>
      <c r="D410" s="144"/>
      <c r="E410" s="144"/>
      <c r="F410" s="148"/>
      <c r="G410" s="148"/>
      <c r="H410" s="144"/>
    </row>
    <row r="411" spans="1:8" ht="21" customHeight="1">
      <c r="A411" s="144"/>
      <c r="D411" s="144"/>
      <c r="E411" s="150"/>
      <c r="F411" s="148"/>
      <c r="G411" s="148"/>
      <c r="H411" s="144"/>
    </row>
    <row r="412" spans="1:8" ht="21" customHeight="1">
      <c r="A412" s="144"/>
      <c r="D412" s="144"/>
      <c r="E412" s="150"/>
      <c r="F412" s="148"/>
      <c r="G412" s="148"/>
      <c r="H412" s="144"/>
    </row>
    <row r="413" spans="1:8" ht="21" customHeight="1">
      <c r="A413" s="144"/>
      <c r="D413" s="144"/>
      <c r="E413" s="144"/>
      <c r="F413" s="148"/>
      <c r="G413" s="152"/>
      <c r="H413" s="150"/>
    </row>
    <row r="414" spans="1:8" ht="21" customHeight="1">
      <c r="A414" s="144"/>
      <c r="C414" s="150"/>
      <c r="D414" s="150"/>
      <c r="E414" s="144"/>
      <c r="F414" s="152"/>
      <c r="G414" s="152"/>
      <c r="H414" s="151"/>
    </row>
    <row r="415" spans="1:8" ht="21" customHeight="1">
      <c r="A415" s="144"/>
      <c r="C415" s="150"/>
      <c r="D415" s="150"/>
      <c r="E415" s="144"/>
      <c r="F415" s="152"/>
      <c r="G415" s="148"/>
      <c r="H415" s="144"/>
    </row>
    <row r="416" spans="1:8" ht="21" customHeight="1">
      <c r="A416" s="144"/>
      <c r="D416" s="144"/>
      <c r="E416" s="144"/>
      <c r="F416" s="148"/>
      <c r="G416" s="148"/>
      <c r="H416" s="144"/>
    </row>
    <row r="417" spans="1:8" ht="21" customHeight="1">
      <c r="A417" s="144"/>
      <c r="D417" s="144"/>
      <c r="E417" s="144"/>
      <c r="F417" s="148"/>
      <c r="G417" s="148"/>
      <c r="H417" s="144"/>
    </row>
    <row r="418" spans="1:8" ht="21" customHeight="1">
      <c r="A418" s="144"/>
      <c r="D418" s="144"/>
      <c r="E418" s="144"/>
      <c r="F418" s="148"/>
      <c r="G418" s="148"/>
      <c r="H418" s="144"/>
    </row>
    <row r="419" spans="1:8" ht="21" customHeight="1">
      <c r="A419" s="144"/>
      <c r="D419" s="144"/>
      <c r="E419" s="144"/>
      <c r="F419" s="148"/>
      <c r="G419" s="148"/>
      <c r="H419" s="144"/>
    </row>
    <row r="420" spans="1:8" ht="21" customHeight="1">
      <c r="A420" s="144"/>
      <c r="D420" s="144"/>
      <c r="E420" s="144"/>
      <c r="F420" s="148"/>
      <c r="G420" s="148"/>
      <c r="H420" s="144"/>
    </row>
    <row r="421" spans="1:8" ht="21" customHeight="1">
      <c r="A421" s="150"/>
      <c r="D421" s="144"/>
      <c r="E421" s="144"/>
      <c r="F421" s="148"/>
      <c r="G421" s="148"/>
      <c r="H421" s="144"/>
    </row>
    <row r="422" spans="1:8" ht="21" customHeight="1">
      <c r="A422" s="150"/>
      <c r="D422" s="144"/>
      <c r="E422" s="144"/>
      <c r="F422" s="148"/>
      <c r="G422" s="148"/>
      <c r="H422" s="144"/>
    </row>
    <row r="423" spans="1:8" ht="21" customHeight="1">
      <c r="A423" s="144"/>
      <c r="D423" s="144"/>
      <c r="E423" s="144"/>
      <c r="F423" s="148"/>
      <c r="G423" s="148"/>
      <c r="H423" s="144"/>
    </row>
    <row r="424" spans="1:8" ht="21" customHeight="1">
      <c r="A424" s="144"/>
      <c r="D424" s="144"/>
      <c r="E424" s="144"/>
      <c r="F424" s="148"/>
      <c r="G424" s="148"/>
      <c r="H424" s="144"/>
    </row>
    <row r="425" spans="1:8" ht="21" customHeight="1">
      <c r="A425" s="144"/>
      <c r="D425" s="144"/>
      <c r="E425" s="144"/>
      <c r="F425" s="148"/>
      <c r="G425" s="148"/>
      <c r="H425" s="144"/>
    </row>
    <row r="426" spans="1:8" ht="21" customHeight="1">
      <c r="A426" s="144"/>
      <c r="D426" s="144"/>
      <c r="E426" s="144"/>
      <c r="F426" s="148"/>
      <c r="G426" s="148"/>
      <c r="H426" s="144"/>
    </row>
    <row r="427" spans="1:8" ht="21" customHeight="1">
      <c r="A427" s="144"/>
      <c r="D427" s="144"/>
      <c r="E427" s="144"/>
      <c r="F427" s="148"/>
      <c r="G427" s="148"/>
      <c r="H427" s="144"/>
    </row>
    <row r="428" spans="1:8" ht="21" customHeight="1">
      <c r="A428" s="144"/>
      <c r="D428" s="144"/>
      <c r="E428" s="144"/>
      <c r="F428" s="148"/>
      <c r="G428" s="148"/>
      <c r="H428" s="144"/>
    </row>
    <row r="429" spans="1:8" ht="21" customHeight="1">
      <c r="A429" s="144"/>
      <c r="D429" s="144"/>
      <c r="E429" s="144"/>
      <c r="F429" s="148"/>
      <c r="G429" s="148"/>
      <c r="H429" s="144"/>
    </row>
    <row r="430" spans="1:8" ht="21" customHeight="1">
      <c r="A430" s="144"/>
      <c r="D430" s="144"/>
      <c r="E430" s="144"/>
      <c r="F430" s="148"/>
      <c r="G430" s="148"/>
      <c r="H430" s="144"/>
    </row>
    <row r="431" spans="1:8" ht="21" customHeight="1">
      <c r="A431" s="144"/>
      <c r="D431" s="144"/>
      <c r="E431" s="144"/>
      <c r="F431" s="148"/>
      <c r="G431" s="148"/>
      <c r="H431" s="144"/>
    </row>
    <row r="432" spans="1:8" ht="21" customHeight="1">
      <c r="A432" s="144"/>
      <c r="D432" s="144"/>
      <c r="E432" s="144"/>
      <c r="F432" s="148"/>
      <c r="G432" s="148"/>
      <c r="H432" s="144"/>
    </row>
    <row r="433" spans="1:8" ht="21" customHeight="1">
      <c r="A433" s="144"/>
      <c r="B433" s="151"/>
      <c r="D433" s="144"/>
      <c r="E433" s="144"/>
      <c r="F433" s="148"/>
      <c r="G433" s="148"/>
      <c r="H433" s="144"/>
    </row>
    <row r="434" spans="1:8" ht="21" customHeight="1">
      <c r="A434" s="144"/>
      <c r="B434" s="149"/>
      <c r="D434" s="144"/>
      <c r="E434" s="144"/>
      <c r="F434" s="148"/>
      <c r="G434" s="148"/>
      <c r="H434" s="144"/>
    </row>
    <row r="435" spans="1:8" ht="21" customHeight="1">
      <c r="A435" s="144"/>
      <c r="D435" s="144"/>
      <c r="E435" s="150"/>
      <c r="F435" s="148"/>
      <c r="G435" s="148"/>
      <c r="H435" s="144"/>
    </row>
    <row r="436" spans="1:8" ht="21" customHeight="1">
      <c r="A436" s="144"/>
      <c r="D436" s="144"/>
      <c r="E436" s="150"/>
      <c r="F436" s="148"/>
      <c r="G436" s="148"/>
      <c r="H436" s="144"/>
    </row>
    <row r="437" spans="1:8" ht="21" customHeight="1">
      <c r="A437" s="144"/>
      <c r="D437" s="144"/>
      <c r="E437" s="144"/>
      <c r="F437" s="148"/>
      <c r="G437" s="152"/>
      <c r="H437" s="150"/>
    </row>
    <row r="438" spans="1:8" ht="21" customHeight="1">
      <c r="A438" s="144"/>
      <c r="C438" s="150"/>
      <c r="D438" s="150"/>
      <c r="E438" s="144"/>
      <c r="F438" s="152"/>
      <c r="G438" s="152"/>
      <c r="H438" s="151"/>
    </row>
    <row r="439" spans="1:8" ht="21" customHeight="1">
      <c r="A439" s="144"/>
      <c r="C439" s="150"/>
      <c r="D439" s="150"/>
      <c r="E439" s="144"/>
      <c r="F439" s="152"/>
      <c r="G439" s="148"/>
      <c r="H439" s="144"/>
    </row>
    <row r="440" spans="1:8" ht="21" customHeight="1">
      <c r="A440" s="144"/>
      <c r="D440" s="144"/>
      <c r="E440" s="144"/>
      <c r="F440" s="148"/>
      <c r="G440" s="148"/>
      <c r="H440" s="144"/>
    </row>
    <row r="441" spans="1:8" ht="21" customHeight="1">
      <c r="A441" s="144"/>
      <c r="D441" s="144"/>
      <c r="E441" s="144"/>
      <c r="F441" s="148"/>
      <c r="G441" s="148"/>
      <c r="H441" s="144"/>
    </row>
    <row r="442" spans="1:8" ht="21" customHeight="1">
      <c r="A442" s="144"/>
      <c r="D442" s="144"/>
      <c r="E442" s="144"/>
      <c r="F442" s="148"/>
      <c r="G442" s="148"/>
      <c r="H442" s="144"/>
    </row>
    <row r="443" spans="1:8" ht="21" customHeight="1">
      <c r="A443" s="144"/>
      <c r="D443" s="144"/>
      <c r="E443" s="144"/>
      <c r="F443" s="148"/>
      <c r="G443" s="148"/>
      <c r="H443" s="144"/>
    </row>
    <row r="444" spans="1:8" ht="21" customHeight="1">
      <c r="A444" s="144"/>
      <c r="D444" s="144"/>
      <c r="E444" s="144"/>
      <c r="F444" s="148"/>
      <c r="G444" s="148"/>
      <c r="H444" s="144"/>
    </row>
    <row r="445" spans="1:8" ht="21" customHeight="1">
      <c r="A445" s="150"/>
      <c r="D445" s="144"/>
      <c r="E445" s="144"/>
      <c r="F445" s="148"/>
      <c r="G445" s="148"/>
      <c r="H445" s="144"/>
    </row>
    <row r="446" spans="1:8" ht="21" customHeight="1">
      <c r="A446" s="150"/>
      <c r="D446" s="144"/>
      <c r="E446" s="144"/>
      <c r="F446" s="148"/>
      <c r="G446" s="148"/>
      <c r="H446" s="144"/>
    </row>
    <row r="447" spans="1:8" ht="21" customHeight="1">
      <c r="A447" s="144"/>
      <c r="D447" s="144"/>
      <c r="E447" s="144"/>
      <c r="F447" s="148"/>
      <c r="G447" s="148"/>
      <c r="H447" s="144"/>
    </row>
    <row r="448" spans="1:8" ht="21" customHeight="1">
      <c r="A448" s="144"/>
      <c r="D448" s="144"/>
      <c r="E448" s="144"/>
      <c r="F448" s="148"/>
      <c r="G448" s="148"/>
      <c r="H448" s="144"/>
    </row>
    <row r="449" spans="1:8" ht="21" customHeight="1">
      <c r="A449" s="144"/>
      <c r="D449" s="144"/>
      <c r="E449" s="144"/>
      <c r="F449" s="148"/>
      <c r="G449" s="148"/>
      <c r="H449" s="144"/>
    </row>
    <row r="450" spans="1:8" ht="21" customHeight="1">
      <c r="A450" s="144"/>
      <c r="D450" s="144"/>
      <c r="E450" s="144"/>
      <c r="F450" s="148"/>
      <c r="G450" s="148"/>
      <c r="H450" s="144"/>
    </row>
    <row r="451" spans="1:8" ht="21" customHeight="1">
      <c r="A451" s="144"/>
      <c r="D451" s="144"/>
      <c r="E451" s="144"/>
      <c r="F451" s="148"/>
      <c r="G451" s="148"/>
      <c r="H451" s="144"/>
    </row>
    <row r="452" spans="1:8" ht="21" customHeight="1">
      <c r="A452" s="144"/>
      <c r="D452" s="144"/>
      <c r="E452" s="144"/>
      <c r="F452" s="148"/>
      <c r="G452" s="148"/>
      <c r="H452" s="144"/>
    </row>
    <row r="453" spans="1:8" ht="21" customHeight="1">
      <c r="A453" s="144"/>
      <c r="D453" s="144"/>
      <c r="E453" s="144"/>
      <c r="F453" s="148"/>
      <c r="G453" s="148"/>
      <c r="H453" s="144"/>
    </row>
    <row r="454" spans="1:8" ht="21" customHeight="1">
      <c r="A454" s="144"/>
      <c r="D454" s="144"/>
      <c r="E454" s="144"/>
      <c r="F454" s="148"/>
      <c r="G454" s="148"/>
      <c r="H454" s="144"/>
    </row>
    <row r="455" spans="1:8" ht="21" customHeight="1">
      <c r="A455" s="144"/>
      <c r="D455" s="144"/>
      <c r="E455" s="144"/>
      <c r="F455" s="148"/>
      <c r="G455" s="148"/>
      <c r="H455" s="144"/>
    </row>
    <row r="456" spans="1:8" ht="21" customHeight="1">
      <c r="A456" s="144"/>
      <c r="D456" s="144"/>
      <c r="E456" s="144"/>
      <c r="F456" s="148"/>
      <c r="G456" s="148"/>
      <c r="H456" s="144"/>
    </row>
    <row r="457" spans="1:8" ht="21" customHeight="1">
      <c r="A457" s="144"/>
      <c r="B457" s="151"/>
      <c r="D457" s="144"/>
      <c r="E457" s="144"/>
      <c r="F457" s="148"/>
      <c r="G457" s="148"/>
      <c r="H457" s="144"/>
    </row>
    <row r="458" spans="1:8" ht="21" customHeight="1">
      <c r="A458" s="144"/>
      <c r="B458" s="149"/>
      <c r="D458" s="144"/>
      <c r="E458" s="144"/>
      <c r="F458" s="148"/>
      <c r="G458" s="148"/>
      <c r="H458" s="144"/>
    </row>
    <row r="459" spans="1:8" ht="21" customHeight="1">
      <c r="A459" s="144"/>
      <c r="D459" s="144"/>
      <c r="E459" s="150"/>
      <c r="F459" s="148"/>
      <c r="G459" s="148"/>
      <c r="H459" s="144"/>
    </row>
    <row r="460" spans="1:8" ht="21" customHeight="1">
      <c r="A460" s="144"/>
      <c r="D460" s="144"/>
      <c r="E460" s="150"/>
      <c r="F460" s="148"/>
      <c r="G460" s="148"/>
      <c r="H460" s="144"/>
    </row>
    <row r="461" spans="1:8" ht="21" customHeight="1">
      <c r="A461" s="144"/>
      <c r="D461" s="144"/>
      <c r="E461" s="144"/>
      <c r="F461" s="148"/>
      <c r="G461" s="152"/>
      <c r="H461" s="150"/>
    </row>
    <row r="462" spans="1:8" ht="21" customHeight="1">
      <c r="A462" s="144"/>
      <c r="C462" s="150"/>
      <c r="D462" s="150"/>
      <c r="E462" s="144"/>
      <c r="F462" s="152"/>
      <c r="G462" s="152"/>
      <c r="H462" s="151"/>
    </row>
    <row r="463" spans="1:8" ht="21" customHeight="1">
      <c r="A463" s="144"/>
      <c r="C463" s="150"/>
      <c r="D463" s="150"/>
      <c r="E463" s="144"/>
      <c r="F463" s="152"/>
      <c r="G463" s="148"/>
      <c r="H463" s="144"/>
    </row>
    <row r="464" spans="1:8" ht="21" customHeight="1">
      <c r="A464" s="144"/>
      <c r="D464" s="144"/>
      <c r="E464" s="144"/>
      <c r="F464" s="148"/>
      <c r="G464" s="148"/>
      <c r="H464" s="144"/>
    </row>
    <row r="465" spans="1:8" ht="21" customHeight="1">
      <c r="A465" s="144"/>
      <c r="D465" s="144"/>
      <c r="E465" s="144"/>
      <c r="F465" s="148"/>
      <c r="G465" s="148"/>
      <c r="H465" s="144"/>
    </row>
    <row r="466" spans="1:8" ht="21" customHeight="1">
      <c r="A466" s="144"/>
      <c r="D466" s="144"/>
      <c r="E466" s="144"/>
      <c r="F466" s="148"/>
      <c r="G466" s="148"/>
      <c r="H466" s="144"/>
    </row>
    <row r="467" spans="1:8" ht="21" customHeight="1">
      <c r="A467" s="144"/>
      <c r="D467" s="144"/>
      <c r="E467" s="144"/>
      <c r="F467" s="148"/>
      <c r="G467" s="148"/>
      <c r="H467" s="144"/>
    </row>
    <row r="468" spans="1:8" ht="21" customHeight="1">
      <c r="A468" s="144"/>
      <c r="D468" s="144"/>
      <c r="E468" s="144"/>
      <c r="F468" s="148"/>
      <c r="G468" s="148"/>
      <c r="H468" s="144"/>
    </row>
    <row r="469" spans="1:8" ht="21" customHeight="1">
      <c r="A469" s="150"/>
      <c r="D469" s="144"/>
      <c r="E469" s="144"/>
      <c r="F469" s="148"/>
      <c r="G469" s="148"/>
      <c r="H469" s="144"/>
    </row>
    <row r="470" spans="1:8" ht="21" customHeight="1">
      <c r="A470" s="150"/>
      <c r="D470" s="144"/>
      <c r="E470" s="144"/>
      <c r="F470" s="148"/>
      <c r="G470" s="148"/>
      <c r="H470" s="144"/>
    </row>
    <row r="471" spans="1:8" ht="21" customHeight="1">
      <c r="A471" s="144"/>
      <c r="D471" s="144"/>
      <c r="E471" s="144"/>
      <c r="F471" s="148"/>
      <c r="G471" s="148"/>
      <c r="H471" s="144"/>
    </row>
    <row r="472" spans="1:8" ht="21" customHeight="1">
      <c r="A472" s="144"/>
      <c r="D472" s="144"/>
      <c r="E472" s="144"/>
      <c r="F472" s="148"/>
      <c r="G472" s="148"/>
      <c r="H472" s="144"/>
    </row>
    <row r="473" spans="1:8" ht="21" customHeight="1">
      <c r="A473" s="144"/>
      <c r="D473" s="144"/>
      <c r="E473" s="144"/>
      <c r="F473" s="148"/>
      <c r="G473" s="148"/>
      <c r="H473" s="144"/>
    </row>
    <row r="474" spans="1:8" ht="21" customHeight="1">
      <c r="A474" s="144"/>
      <c r="D474" s="144"/>
      <c r="E474" s="144"/>
      <c r="F474" s="148"/>
      <c r="G474" s="148"/>
      <c r="H474" s="144"/>
    </row>
    <row r="475" spans="1:8" ht="21" customHeight="1">
      <c r="A475" s="144"/>
      <c r="D475" s="144"/>
      <c r="E475" s="144"/>
      <c r="F475" s="148"/>
      <c r="G475" s="148"/>
      <c r="H475" s="144"/>
    </row>
    <row r="476" spans="1:8" ht="21" customHeight="1">
      <c r="A476" s="144"/>
      <c r="D476" s="144"/>
      <c r="E476" s="144"/>
      <c r="F476" s="148"/>
      <c r="G476" s="148"/>
      <c r="H476" s="144"/>
    </row>
    <row r="477" spans="1:8" ht="21" customHeight="1">
      <c r="A477" s="144"/>
      <c r="D477" s="144"/>
      <c r="E477" s="144"/>
      <c r="F477" s="148"/>
      <c r="G477" s="148"/>
      <c r="H477" s="144"/>
    </row>
    <row r="478" spans="1:8" ht="21" customHeight="1">
      <c r="A478" s="144"/>
      <c r="D478" s="144"/>
      <c r="E478" s="144"/>
      <c r="F478" s="148"/>
      <c r="G478" s="148"/>
      <c r="H478" s="144"/>
    </row>
    <row r="479" spans="1:8" ht="21" customHeight="1">
      <c r="A479" s="144"/>
      <c r="D479" s="144"/>
      <c r="E479" s="144"/>
      <c r="F479" s="148"/>
      <c r="G479" s="148"/>
      <c r="H479" s="144"/>
    </row>
    <row r="480" spans="1:8" ht="21" customHeight="1">
      <c r="A480" s="144"/>
      <c r="D480" s="144"/>
      <c r="E480" s="144"/>
      <c r="F480" s="148"/>
      <c r="G480" s="148"/>
      <c r="H480" s="144"/>
    </row>
    <row r="481" spans="1:8" ht="21" customHeight="1">
      <c r="A481" s="144"/>
      <c r="B481" s="151"/>
      <c r="D481" s="144"/>
      <c r="E481" s="144"/>
      <c r="F481" s="148"/>
      <c r="G481" s="148"/>
      <c r="H481" s="144"/>
    </row>
    <row r="482" spans="1:8" ht="21" customHeight="1">
      <c r="A482" s="144"/>
      <c r="B482" s="149"/>
      <c r="D482" s="144"/>
      <c r="E482" s="144"/>
      <c r="F482" s="148"/>
      <c r="G482" s="148"/>
      <c r="H482" s="144"/>
    </row>
    <row r="483" spans="1:8" ht="21" customHeight="1">
      <c r="A483" s="144"/>
      <c r="D483" s="144"/>
      <c r="E483" s="150"/>
      <c r="F483" s="148"/>
      <c r="G483" s="148"/>
      <c r="H483" s="144"/>
    </row>
    <row r="484" spans="1:8" ht="21" customHeight="1">
      <c r="A484" s="144"/>
      <c r="D484" s="144"/>
      <c r="E484" s="150"/>
      <c r="F484" s="148"/>
      <c r="G484" s="148"/>
      <c r="H484" s="144"/>
    </row>
    <row r="485" spans="1:8" ht="21" customHeight="1">
      <c r="A485" s="144"/>
      <c r="D485" s="144"/>
      <c r="E485" s="144"/>
      <c r="F485" s="148"/>
      <c r="G485" s="152"/>
      <c r="H485" s="150"/>
    </row>
    <row r="486" spans="1:8" ht="21" customHeight="1">
      <c r="A486" s="144"/>
      <c r="C486" s="150"/>
      <c r="D486" s="150"/>
      <c r="E486" s="144"/>
      <c r="F486" s="152"/>
      <c r="G486" s="152"/>
      <c r="H486" s="151"/>
    </row>
    <row r="487" spans="1:8" ht="21" customHeight="1">
      <c r="A487" s="144"/>
      <c r="C487" s="150"/>
      <c r="D487" s="150"/>
      <c r="E487" s="144"/>
      <c r="F487" s="152"/>
      <c r="G487" s="148"/>
      <c r="H487" s="144"/>
    </row>
    <row r="488" spans="1:8" ht="21" customHeight="1">
      <c r="A488" s="144"/>
      <c r="D488" s="144"/>
      <c r="E488" s="144"/>
      <c r="F488" s="148"/>
      <c r="G488" s="148"/>
      <c r="H488" s="144"/>
    </row>
    <row r="489" spans="1:8" ht="21" customHeight="1">
      <c r="A489" s="144"/>
      <c r="D489" s="144"/>
      <c r="E489" s="144"/>
      <c r="F489" s="148"/>
      <c r="G489" s="148"/>
      <c r="H489" s="144"/>
    </row>
    <row r="490" spans="1:8" ht="21" customHeight="1">
      <c r="A490" s="144"/>
      <c r="D490" s="144"/>
      <c r="E490" s="144"/>
      <c r="F490" s="148"/>
      <c r="G490" s="148"/>
      <c r="H490" s="144"/>
    </row>
    <row r="491" spans="1:8" ht="21" customHeight="1">
      <c r="A491" s="144"/>
      <c r="D491" s="144"/>
      <c r="E491" s="144"/>
      <c r="F491" s="148"/>
      <c r="G491" s="148"/>
      <c r="H491" s="144"/>
    </row>
    <row r="492" spans="1:8" ht="21" customHeight="1">
      <c r="A492" s="144"/>
      <c r="D492" s="144"/>
      <c r="E492" s="144"/>
      <c r="F492" s="148"/>
      <c r="G492" s="148"/>
      <c r="H492" s="144"/>
    </row>
    <row r="493" spans="1:8" ht="21" customHeight="1">
      <c r="A493" s="150"/>
      <c r="D493" s="144"/>
      <c r="E493" s="144"/>
      <c r="F493" s="148"/>
      <c r="G493" s="148"/>
      <c r="H493" s="144"/>
    </row>
    <row r="494" spans="1:8" ht="21" customHeight="1">
      <c r="A494" s="150"/>
      <c r="D494" s="144"/>
      <c r="E494" s="144"/>
      <c r="F494" s="148"/>
      <c r="G494" s="148"/>
      <c r="H494" s="144"/>
    </row>
    <row r="495" spans="1:8" ht="21" customHeight="1">
      <c r="A495" s="144"/>
      <c r="D495" s="144"/>
      <c r="E495" s="144"/>
      <c r="F495" s="148"/>
      <c r="G495" s="148"/>
      <c r="H495" s="144"/>
    </row>
    <row r="496" spans="1:8" ht="21" customHeight="1">
      <c r="A496" s="144"/>
      <c r="D496" s="144"/>
      <c r="E496" s="144"/>
      <c r="F496" s="148"/>
      <c r="G496" s="148"/>
      <c r="H496" s="144"/>
    </row>
    <row r="497" spans="1:8" ht="21" customHeight="1">
      <c r="A497" s="144"/>
      <c r="D497" s="144"/>
      <c r="E497" s="144"/>
      <c r="F497" s="148"/>
      <c r="G497" s="148"/>
      <c r="H497" s="144"/>
    </row>
    <row r="498" spans="1:8" ht="21" customHeight="1">
      <c r="A498" s="144"/>
      <c r="D498" s="144"/>
      <c r="E498" s="144"/>
      <c r="F498" s="148"/>
      <c r="G498" s="148"/>
      <c r="H498" s="144"/>
    </row>
    <row r="499" spans="1:8" ht="21" customHeight="1">
      <c r="A499" s="144"/>
      <c r="D499" s="144"/>
      <c r="E499" s="144"/>
      <c r="F499" s="148"/>
      <c r="G499" s="148"/>
      <c r="H499" s="144"/>
    </row>
    <row r="500" spans="1:8" ht="21" customHeight="1">
      <c r="A500" s="144"/>
      <c r="D500" s="144"/>
      <c r="E500" s="144"/>
      <c r="F500" s="148"/>
      <c r="G500" s="148"/>
      <c r="H500" s="144"/>
    </row>
    <row r="501" spans="1:8" ht="21" customHeight="1">
      <c r="A501" s="144"/>
      <c r="D501" s="144"/>
      <c r="E501" s="144"/>
      <c r="F501" s="148"/>
      <c r="G501" s="148"/>
      <c r="H501" s="144"/>
    </row>
    <row r="502" spans="1:8" ht="21" customHeight="1">
      <c r="A502" s="144"/>
      <c r="D502" s="144"/>
      <c r="E502" s="144"/>
      <c r="F502" s="148"/>
      <c r="G502" s="148"/>
      <c r="H502" s="144"/>
    </row>
    <row r="503" spans="1:8" ht="21" customHeight="1">
      <c r="A503" s="144"/>
      <c r="D503" s="144"/>
      <c r="E503" s="144"/>
      <c r="F503" s="148"/>
      <c r="G503" s="148"/>
      <c r="H503" s="144"/>
    </row>
    <row r="504" spans="1:8" ht="21" customHeight="1">
      <c r="A504" s="144"/>
      <c r="D504" s="144"/>
      <c r="E504" s="144"/>
      <c r="F504" s="148"/>
      <c r="G504" s="148"/>
      <c r="H504" s="144"/>
    </row>
    <row r="505" spans="1:8" ht="21" customHeight="1">
      <c r="A505" s="144"/>
      <c r="B505" s="151"/>
      <c r="D505" s="144"/>
      <c r="E505" s="144"/>
      <c r="F505" s="148"/>
      <c r="G505" s="148"/>
      <c r="H505" s="144"/>
    </row>
    <row r="506" spans="1:8" ht="21" customHeight="1">
      <c r="A506" s="144"/>
      <c r="B506" s="149"/>
      <c r="D506" s="144"/>
      <c r="E506" s="144"/>
      <c r="F506" s="148"/>
      <c r="G506" s="148"/>
      <c r="H506" s="144"/>
    </row>
    <row r="507" spans="1:8" ht="21" customHeight="1">
      <c r="A507" s="144"/>
      <c r="D507" s="144"/>
      <c r="E507" s="150"/>
      <c r="F507" s="148"/>
      <c r="G507" s="148"/>
      <c r="H507" s="144"/>
    </row>
    <row r="508" spans="1:8" ht="21" customHeight="1">
      <c r="A508" s="144"/>
      <c r="D508" s="144"/>
      <c r="E508" s="150"/>
      <c r="F508" s="148"/>
      <c r="G508" s="148"/>
      <c r="H508" s="144"/>
    </row>
    <row r="509" spans="1:8" ht="21" customHeight="1">
      <c r="A509" s="144"/>
      <c r="D509" s="144"/>
      <c r="E509" s="144"/>
      <c r="F509" s="148"/>
      <c r="G509" s="152"/>
      <c r="H509" s="150"/>
    </row>
    <row r="510" spans="1:8" ht="21" customHeight="1">
      <c r="A510" s="144"/>
      <c r="C510" s="150"/>
      <c r="D510" s="150"/>
      <c r="E510" s="144"/>
      <c r="F510" s="152"/>
      <c r="G510" s="152"/>
      <c r="H510" s="151"/>
    </row>
    <row r="511" spans="1:8" ht="21" customHeight="1">
      <c r="A511" s="144"/>
      <c r="C511" s="150"/>
      <c r="D511" s="150"/>
      <c r="E511" s="144"/>
      <c r="F511" s="152"/>
      <c r="G511" s="148"/>
      <c r="H511" s="144"/>
    </row>
    <row r="512" spans="1:8" ht="21" customHeight="1">
      <c r="A512" s="144"/>
      <c r="D512" s="144"/>
      <c r="E512" s="144"/>
      <c r="F512" s="148"/>
      <c r="G512" s="148"/>
      <c r="H512" s="144"/>
    </row>
    <row r="513" spans="1:8" ht="21" customHeight="1">
      <c r="A513" s="144"/>
      <c r="D513" s="144"/>
      <c r="E513" s="144"/>
      <c r="F513" s="148"/>
      <c r="G513" s="148"/>
      <c r="H513" s="144"/>
    </row>
    <row r="514" spans="1:8" ht="21" customHeight="1">
      <c r="A514" s="144"/>
      <c r="D514" s="144"/>
      <c r="E514" s="144"/>
      <c r="F514" s="148"/>
      <c r="G514" s="148"/>
      <c r="H514" s="144"/>
    </row>
    <row r="515" spans="1:8" ht="21" customHeight="1">
      <c r="A515" s="144"/>
      <c r="D515" s="144"/>
      <c r="E515" s="144"/>
      <c r="F515" s="148"/>
      <c r="G515" s="148"/>
      <c r="H515" s="144"/>
    </row>
    <row r="516" spans="1:8" ht="21" customHeight="1">
      <c r="A516" s="144"/>
      <c r="D516" s="144"/>
      <c r="E516" s="144"/>
      <c r="F516" s="148"/>
      <c r="G516" s="148"/>
      <c r="H516" s="144"/>
    </row>
    <row r="517" spans="1:8" ht="21" customHeight="1">
      <c r="A517" s="150"/>
      <c r="D517" s="144"/>
      <c r="E517" s="144"/>
      <c r="F517" s="148"/>
      <c r="G517" s="148"/>
      <c r="H517" s="144"/>
    </row>
    <row r="518" spans="1:8" ht="21" customHeight="1">
      <c r="A518" s="150"/>
      <c r="D518" s="144"/>
      <c r="E518" s="144"/>
      <c r="F518" s="148"/>
      <c r="G518" s="148"/>
      <c r="H518" s="144"/>
    </row>
    <row r="519" spans="1:8" ht="21" customHeight="1">
      <c r="A519" s="144"/>
      <c r="D519" s="144"/>
      <c r="E519" s="144"/>
      <c r="F519" s="148"/>
      <c r="G519" s="148"/>
      <c r="H519" s="144"/>
    </row>
    <row r="520" spans="1:8" ht="21" customHeight="1">
      <c r="A520" s="144"/>
      <c r="D520" s="144"/>
      <c r="E520" s="144"/>
      <c r="F520" s="148"/>
      <c r="G520" s="148"/>
      <c r="H520" s="144"/>
    </row>
    <row r="521" spans="1:8" ht="21" customHeight="1">
      <c r="A521" s="144"/>
      <c r="D521" s="144"/>
      <c r="E521" s="144"/>
      <c r="F521" s="148"/>
      <c r="G521" s="148"/>
      <c r="H521" s="144"/>
    </row>
    <row r="522" spans="1:8" ht="21" customHeight="1">
      <c r="A522" s="144"/>
      <c r="D522" s="144"/>
      <c r="E522" s="144"/>
      <c r="F522" s="148"/>
      <c r="G522" s="148"/>
      <c r="H522" s="144"/>
    </row>
    <row r="523" spans="1:8" ht="21" customHeight="1">
      <c r="A523" s="144"/>
      <c r="D523" s="144"/>
      <c r="E523" s="144"/>
      <c r="F523" s="148"/>
      <c r="G523" s="148"/>
      <c r="H523" s="144"/>
    </row>
    <row r="524" spans="1:8" ht="21" customHeight="1">
      <c r="A524" s="144"/>
      <c r="D524" s="144"/>
      <c r="E524" s="144"/>
      <c r="F524" s="148"/>
      <c r="G524" s="148"/>
      <c r="H524" s="144"/>
    </row>
    <row r="525" spans="1:8" ht="21" customHeight="1">
      <c r="A525" s="144"/>
      <c r="D525" s="144"/>
      <c r="E525" s="144"/>
      <c r="F525" s="148"/>
      <c r="G525" s="148"/>
      <c r="H525" s="144"/>
    </row>
    <row r="526" spans="1:8" ht="21" customHeight="1">
      <c r="A526" s="144"/>
      <c r="D526" s="144"/>
      <c r="E526" s="144"/>
      <c r="F526" s="148"/>
      <c r="G526" s="148"/>
      <c r="H526" s="144"/>
    </row>
    <row r="527" spans="1:8" ht="21" customHeight="1">
      <c r="A527" s="144"/>
      <c r="C527" s="153"/>
      <c r="D527" s="144"/>
      <c r="E527" s="144"/>
      <c r="F527" s="148"/>
      <c r="G527" s="148"/>
      <c r="H527" s="144"/>
    </row>
    <row r="528" spans="1:8" ht="21" customHeight="1">
      <c r="A528" s="144"/>
      <c r="C528" s="153"/>
      <c r="D528" s="144"/>
      <c r="E528" s="144"/>
      <c r="F528" s="148"/>
      <c r="G528" s="148"/>
      <c r="H528" s="144"/>
    </row>
    <row r="529" spans="1:8" ht="21" customHeight="1">
      <c r="A529" s="144"/>
      <c r="B529" s="151"/>
      <c r="C529" s="153"/>
      <c r="D529" s="144"/>
      <c r="E529" s="144"/>
      <c r="F529" s="148"/>
      <c r="G529" s="148"/>
      <c r="H529" s="144"/>
    </row>
    <row r="530" spans="1:8" ht="21" customHeight="1">
      <c r="A530" s="144"/>
      <c r="B530" s="149"/>
      <c r="C530" s="153"/>
      <c r="D530" s="144"/>
      <c r="E530" s="144"/>
      <c r="F530" s="148"/>
      <c r="G530" s="148"/>
      <c r="H530" s="144"/>
    </row>
    <row r="531" spans="1:8" ht="21" customHeight="1">
      <c r="A531" s="144"/>
      <c r="C531" s="153"/>
      <c r="D531" s="144"/>
      <c r="E531" s="150"/>
      <c r="F531" s="148"/>
      <c r="G531" s="148"/>
      <c r="H531" s="144"/>
    </row>
    <row r="532" spans="1:8" ht="21" customHeight="1">
      <c r="A532" s="144"/>
      <c r="C532" s="153"/>
      <c r="D532" s="144"/>
      <c r="E532" s="150"/>
      <c r="F532" s="148"/>
      <c r="G532" s="148"/>
      <c r="H532" s="144"/>
    </row>
    <row r="533" spans="1:8" ht="21" customHeight="1">
      <c r="A533" s="144"/>
      <c r="C533" s="153"/>
      <c r="D533" s="144"/>
      <c r="E533" s="144"/>
      <c r="F533" s="148"/>
      <c r="G533" s="152"/>
      <c r="H533" s="150"/>
    </row>
    <row r="534" spans="1:8" ht="21" customHeight="1">
      <c r="A534" s="144"/>
      <c r="C534" s="150"/>
      <c r="D534" s="150"/>
      <c r="E534" s="144"/>
      <c r="F534" s="152"/>
      <c r="G534" s="152"/>
      <c r="H534" s="151"/>
    </row>
    <row r="535" spans="1:8" ht="21" customHeight="1">
      <c r="A535" s="144"/>
      <c r="C535" s="150"/>
      <c r="D535" s="150"/>
      <c r="E535" s="144"/>
      <c r="F535" s="152"/>
      <c r="G535" s="148"/>
      <c r="H535" s="144"/>
    </row>
    <row r="536" spans="1:8" ht="21" customHeight="1">
      <c r="A536" s="144"/>
      <c r="D536" s="144"/>
      <c r="E536" s="144"/>
      <c r="F536" s="148"/>
      <c r="G536" s="148"/>
      <c r="H536" s="144"/>
    </row>
    <row r="537" spans="1:8" ht="21" customHeight="1">
      <c r="A537" s="144"/>
      <c r="D537" s="144"/>
      <c r="E537" s="144"/>
      <c r="F537" s="148"/>
      <c r="G537" s="148"/>
      <c r="H537" s="144"/>
    </row>
    <row r="538" spans="1:8" ht="21" customHeight="1">
      <c r="A538" s="144"/>
      <c r="D538" s="144"/>
      <c r="E538" s="144"/>
      <c r="F538" s="148"/>
      <c r="G538" s="148"/>
      <c r="H538" s="144"/>
    </row>
    <row r="539" spans="1:8" ht="21" customHeight="1">
      <c r="A539" s="144"/>
      <c r="C539" s="154"/>
      <c r="D539" s="144"/>
      <c r="E539" s="144"/>
      <c r="F539" s="148"/>
      <c r="G539" s="148"/>
      <c r="H539" s="144"/>
    </row>
    <row r="540" spans="1:8" ht="21" customHeight="1">
      <c r="A540" s="144"/>
      <c r="D540" s="144"/>
      <c r="E540" s="144"/>
      <c r="F540" s="148"/>
      <c r="G540" s="148"/>
      <c r="H540" s="144"/>
    </row>
    <row r="541" spans="1:8" ht="21" customHeight="1">
      <c r="A541" s="150"/>
      <c r="D541" s="144"/>
      <c r="E541" s="144"/>
      <c r="F541" s="148"/>
      <c r="G541" s="148"/>
      <c r="H541" s="144"/>
    </row>
    <row r="542" spans="1:8" ht="21" customHeight="1">
      <c r="A542" s="150"/>
      <c r="D542" s="144"/>
      <c r="E542" s="144"/>
      <c r="F542" s="148"/>
      <c r="G542" s="148"/>
      <c r="H542" s="144"/>
    </row>
    <row r="543" spans="1:8" ht="21" customHeight="1">
      <c r="A543" s="144"/>
      <c r="D543" s="144"/>
      <c r="E543" s="144"/>
      <c r="F543" s="148"/>
      <c r="G543" s="148"/>
      <c r="H543" s="144"/>
    </row>
    <row r="544" spans="1:8" ht="21" customHeight="1">
      <c r="A544" s="144"/>
      <c r="D544" s="144"/>
      <c r="E544" s="144"/>
      <c r="F544" s="148"/>
      <c r="G544" s="148"/>
      <c r="H544" s="144"/>
    </row>
    <row r="545" spans="1:8" ht="21" customHeight="1">
      <c r="A545" s="144"/>
      <c r="D545" s="144"/>
      <c r="E545" s="144"/>
      <c r="F545" s="148"/>
      <c r="G545" s="148"/>
      <c r="H545" s="144"/>
    </row>
    <row r="546" spans="1:8" ht="21" customHeight="1">
      <c r="A546" s="144"/>
      <c r="D546" s="144"/>
      <c r="E546" s="144"/>
      <c r="F546" s="148"/>
      <c r="G546" s="148"/>
      <c r="H546" s="144"/>
    </row>
    <row r="547" spans="1:8" ht="21" customHeight="1">
      <c r="A547" s="144"/>
      <c r="D547" s="144"/>
      <c r="E547" s="144"/>
      <c r="F547" s="148"/>
      <c r="G547" s="148"/>
      <c r="H547" s="144"/>
    </row>
    <row r="548" spans="1:8" ht="21" customHeight="1">
      <c r="A548" s="144"/>
      <c r="D548" s="144"/>
      <c r="E548" s="144"/>
      <c r="F548" s="148"/>
      <c r="G548" s="148"/>
      <c r="H548" s="144"/>
    </row>
    <row r="549" spans="1:8" ht="21" customHeight="1">
      <c r="A549" s="144"/>
      <c r="D549" s="144"/>
      <c r="E549" s="144"/>
      <c r="F549" s="148"/>
      <c r="G549" s="148"/>
      <c r="H549" s="144"/>
    </row>
    <row r="550" spans="1:8" ht="21" customHeight="1">
      <c r="A550" s="144"/>
      <c r="D550" s="144"/>
      <c r="E550" s="144"/>
      <c r="F550" s="148"/>
      <c r="G550" s="148"/>
      <c r="H550" s="144"/>
    </row>
    <row r="551" spans="1:8" ht="21" customHeight="1">
      <c r="A551" s="144"/>
      <c r="D551" s="144"/>
      <c r="E551" s="144"/>
      <c r="F551" s="148"/>
      <c r="G551" s="148"/>
      <c r="H551" s="144"/>
    </row>
    <row r="552" spans="1:8" ht="21" customHeight="1">
      <c r="A552" s="144"/>
      <c r="D552" s="144"/>
      <c r="E552" s="144"/>
      <c r="F552" s="148"/>
      <c r="G552" s="148"/>
      <c r="H552" s="144"/>
    </row>
    <row r="553" spans="1:8" ht="21" customHeight="1">
      <c r="A553" s="144"/>
      <c r="B553" s="151"/>
      <c r="D553" s="144"/>
      <c r="E553" s="144"/>
      <c r="F553" s="148"/>
      <c r="G553" s="148"/>
      <c r="H553" s="144"/>
    </row>
    <row r="554" spans="1:8" ht="21" customHeight="1">
      <c r="A554" s="144"/>
      <c r="B554" s="149"/>
      <c r="D554" s="144"/>
      <c r="E554" s="144"/>
      <c r="F554" s="148"/>
      <c r="G554" s="148"/>
      <c r="H554" s="144"/>
    </row>
    <row r="555" spans="1:8" ht="21" customHeight="1">
      <c r="A555" s="144"/>
      <c r="D555" s="144"/>
      <c r="E555" s="150"/>
      <c r="F555" s="148"/>
      <c r="G555" s="148"/>
      <c r="H555" s="144"/>
    </row>
    <row r="556" spans="1:8" ht="21" customHeight="1">
      <c r="A556" s="144"/>
      <c r="D556" s="144"/>
      <c r="E556" s="150"/>
      <c r="F556" s="148"/>
      <c r="G556" s="148"/>
      <c r="H556" s="144"/>
    </row>
    <row r="557" spans="1:8" ht="21" customHeight="1">
      <c r="A557" s="144"/>
      <c r="D557" s="144"/>
      <c r="E557" s="144"/>
      <c r="F557" s="148"/>
      <c r="G557" s="152"/>
      <c r="H557" s="150"/>
    </row>
    <row r="558" spans="1:8" ht="21" customHeight="1">
      <c r="A558" s="144"/>
      <c r="C558" s="150"/>
      <c r="D558" s="150"/>
      <c r="E558" s="144"/>
      <c r="F558" s="152"/>
      <c r="G558" s="152"/>
      <c r="H558" s="151"/>
    </row>
    <row r="559" spans="1:8" ht="21" customHeight="1">
      <c r="A559" s="144"/>
      <c r="C559" s="150"/>
      <c r="D559" s="150"/>
      <c r="E559" s="144"/>
      <c r="F559" s="152"/>
      <c r="G559" s="148"/>
      <c r="H559" s="144"/>
    </row>
    <row r="560" spans="1:8" ht="21" customHeight="1">
      <c r="A560" s="144"/>
      <c r="D560" s="144"/>
      <c r="E560" s="144"/>
      <c r="F560" s="148"/>
      <c r="G560" s="148"/>
      <c r="H560" s="144"/>
    </row>
    <row r="561" spans="1:8" ht="21" customHeight="1">
      <c r="A561" s="144"/>
      <c r="D561" s="144"/>
      <c r="E561" s="144"/>
      <c r="F561" s="148"/>
      <c r="G561" s="148"/>
      <c r="H561" s="144"/>
    </row>
    <row r="562" spans="1:8" ht="21" customHeight="1">
      <c r="A562" s="144"/>
      <c r="D562" s="144"/>
      <c r="E562" s="144"/>
      <c r="F562" s="148"/>
      <c r="G562" s="148"/>
      <c r="H562" s="144"/>
    </row>
    <row r="563" spans="1:8" ht="21" customHeight="1">
      <c r="A563" s="144"/>
      <c r="D563" s="144"/>
      <c r="E563" s="144"/>
      <c r="F563" s="148"/>
      <c r="G563" s="148"/>
      <c r="H563" s="144"/>
    </row>
    <row r="564" spans="1:8" ht="21" customHeight="1">
      <c r="A564" s="144"/>
      <c r="D564" s="144"/>
      <c r="E564" s="144"/>
      <c r="F564" s="148"/>
      <c r="G564" s="148"/>
      <c r="H564" s="144"/>
    </row>
    <row r="565" spans="1:8" ht="21" customHeight="1">
      <c r="A565" s="150"/>
      <c r="D565" s="144"/>
      <c r="E565" s="144"/>
      <c r="F565" s="148"/>
      <c r="G565" s="148"/>
      <c r="H565" s="144"/>
    </row>
    <row r="566" spans="1:8" ht="21" customHeight="1">
      <c r="A566" s="150"/>
      <c r="D566" s="144"/>
      <c r="E566" s="144"/>
      <c r="F566" s="148"/>
      <c r="G566" s="148"/>
      <c r="H566" s="144"/>
    </row>
    <row r="567" spans="1:8" ht="21" customHeight="1">
      <c r="A567" s="144"/>
      <c r="D567" s="144"/>
      <c r="E567" s="144"/>
      <c r="F567" s="148"/>
      <c r="G567" s="148"/>
      <c r="H567" s="144"/>
    </row>
    <row r="568" spans="1:8" ht="21" customHeight="1">
      <c r="A568" s="144"/>
      <c r="D568" s="144"/>
      <c r="E568" s="144"/>
      <c r="F568" s="148"/>
      <c r="G568" s="148"/>
      <c r="H568" s="144"/>
    </row>
    <row r="569" spans="1:8" ht="21" customHeight="1">
      <c r="A569" s="144"/>
      <c r="D569" s="144"/>
      <c r="E569" s="144"/>
      <c r="F569" s="148"/>
      <c r="G569" s="148"/>
      <c r="H569" s="144"/>
    </row>
    <row r="570" spans="1:8" ht="21" customHeight="1">
      <c r="A570" s="144"/>
      <c r="D570" s="144"/>
      <c r="E570" s="144"/>
      <c r="F570" s="148"/>
      <c r="G570" s="148"/>
      <c r="H570" s="144"/>
    </row>
    <row r="571" spans="1:8" ht="21" customHeight="1">
      <c r="A571" s="144"/>
      <c r="D571" s="144"/>
      <c r="E571" s="144"/>
      <c r="F571" s="148"/>
      <c r="G571" s="148"/>
      <c r="H571" s="144"/>
    </row>
    <row r="572" spans="1:8" ht="21" customHeight="1">
      <c r="A572" s="144"/>
      <c r="D572" s="144"/>
      <c r="E572" s="144"/>
      <c r="F572" s="148"/>
      <c r="G572" s="148"/>
      <c r="H572" s="144"/>
    </row>
    <row r="573" spans="1:8" ht="21" customHeight="1">
      <c r="A573" s="144"/>
      <c r="D573" s="144"/>
      <c r="E573" s="144"/>
      <c r="F573" s="148"/>
      <c r="G573" s="148"/>
      <c r="H573" s="144"/>
    </row>
    <row r="574" spans="1:8" ht="21" customHeight="1">
      <c r="A574" s="144"/>
      <c r="D574" s="144"/>
      <c r="E574" s="144"/>
      <c r="F574" s="148"/>
      <c r="G574" s="148"/>
      <c r="H574" s="144"/>
    </row>
    <row r="575" spans="1:8" ht="21" customHeight="1">
      <c r="A575" s="144"/>
      <c r="D575" s="144"/>
      <c r="E575" s="144"/>
      <c r="F575" s="148"/>
      <c r="G575" s="148"/>
      <c r="H575" s="144"/>
    </row>
    <row r="576" spans="1:8" ht="21" customHeight="1">
      <c r="A576" s="144"/>
      <c r="D576" s="144"/>
      <c r="E576" s="144"/>
      <c r="F576" s="148"/>
      <c r="G576" s="148"/>
      <c r="H576" s="144"/>
    </row>
    <row r="577" spans="1:8" ht="21" customHeight="1">
      <c r="A577" s="144"/>
      <c r="B577" s="151"/>
      <c r="D577" s="144"/>
      <c r="E577" s="144"/>
      <c r="F577" s="148"/>
      <c r="G577" s="148"/>
      <c r="H577" s="144"/>
    </row>
    <row r="578" spans="1:8" ht="21" customHeight="1">
      <c r="A578" s="144"/>
      <c r="B578" s="149"/>
      <c r="D578" s="144"/>
      <c r="E578" s="144"/>
      <c r="F578" s="148"/>
      <c r="G578" s="148"/>
      <c r="H578" s="144"/>
    </row>
    <row r="579" spans="1:8" ht="21" customHeight="1">
      <c r="A579" s="144"/>
      <c r="D579" s="144"/>
      <c r="E579" s="150"/>
      <c r="F579" s="148"/>
      <c r="G579" s="148"/>
      <c r="H579" s="144"/>
    </row>
    <row r="580" spans="1:8" ht="21" customHeight="1">
      <c r="A580" s="144"/>
      <c r="D580" s="144"/>
      <c r="E580" s="150"/>
      <c r="F580" s="148"/>
      <c r="G580" s="148"/>
      <c r="H580" s="144"/>
    </row>
    <row r="581" spans="1:8" ht="21" customHeight="1">
      <c r="A581" s="144"/>
      <c r="D581" s="144"/>
      <c r="E581" s="144"/>
      <c r="F581" s="148"/>
      <c r="G581" s="152"/>
      <c r="H581" s="150"/>
    </row>
    <row r="582" spans="1:8" ht="21" customHeight="1">
      <c r="A582" s="144"/>
      <c r="C582" s="150"/>
      <c r="D582" s="150"/>
      <c r="E582" s="144"/>
      <c r="F582" s="152"/>
      <c r="G582" s="152"/>
      <c r="H582" s="151"/>
    </row>
    <row r="583" spans="1:8" ht="21" customHeight="1">
      <c r="A583" s="144"/>
      <c r="C583" s="150"/>
      <c r="D583" s="150"/>
      <c r="E583" s="144"/>
      <c r="F583" s="152"/>
      <c r="G583" s="148"/>
      <c r="H583" s="144"/>
    </row>
    <row r="584" spans="1:8" ht="21" customHeight="1">
      <c r="A584" s="144"/>
      <c r="D584" s="144"/>
      <c r="E584" s="144"/>
      <c r="F584" s="148"/>
      <c r="G584" s="148"/>
      <c r="H584" s="144"/>
    </row>
    <row r="585" spans="1:8" ht="21" customHeight="1">
      <c r="A585" s="144"/>
      <c r="D585" s="144"/>
      <c r="E585" s="144"/>
      <c r="F585" s="148"/>
      <c r="G585" s="148"/>
      <c r="H585" s="144"/>
    </row>
    <row r="586" spans="1:8" ht="21" customHeight="1">
      <c r="A586" s="144"/>
      <c r="D586" s="144"/>
      <c r="E586" s="144"/>
      <c r="F586" s="148"/>
      <c r="G586" s="148"/>
      <c r="H586" s="144"/>
    </row>
    <row r="587" spans="1:8" ht="21" customHeight="1">
      <c r="A587" s="144"/>
      <c r="D587" s="144"/>
      <c r="E587" s="144"/>
      <c r="F587" s="148"/>
      <c r="G587" s="148"/>
      <c r="H587" s="144"/>
    </row>
    <row r="588" spans="1:8" ht="21" customHeight="1">
      <c r="A588" s="144"/>
      <c r="D588" s="144"/>
      <c r="E588" s="144"/>
      <c r="F588" s="148"/>
      <c r="G588" s="148"/>
      <c r="H588" s="144"/>
    </row>
    <row r="589" spans="1:8" ht="21" customHeight="1">
      <c r="A589" s="150"/>
      <c r="D589" s="144"/>
      <c r="E589" s="144"/>
      <c r="F589" s="148"/>
      <c r="G589" s="148"/>
      <c r="H589" s="144"/>
    </row>
    <row r="590" spans="1:8" ht="21" customHeight="1">
      <c r="A590" s="150"/>
      <c r="D590" s="144"/>
      <c r="E590" s="144"/>
      <c r="F590" s="148"/>
      <c r="G590" s="148"/>
      <c r="H590" s="144"/>
    </row>
    <row r="591" spans="1:8" ht="21" customHeight="1">
      <c r="A591" s="144"/>
      <c r="D591" s="144"/>
      <c r="E591" s="144"/>
      <c r="F591" s="148"/>
      <c r="G591" s="148"/>
      <c r="H591" s="144"/>
    </row>
    <row r="592" spans="1:8" ht="21" customHeight="1">
      <c r="A592" s="144"/>
      <c r="D592" s="144"/>
      <c r="E592" s="144"/>
      <c r="F592" s="148"/>
      <c r="G592" s="148"/>
      <c r="H592" s="144"/>
    </row>
    <row r="593" spans="1:8" ht="21" customHeight="1">
      <c r="A593" s="144"/>
      <c r="D593" s="144"/>
      <c r="E593" s="144"/>
      <c r="F593" s="148"/>
      <c r="G593" s="148"/>
      <c r="H593" s="144"/>
    </row>
    <row r="594" spans="1:8" ht="21" customHeight="1">
      <c r="A594" s="144"/>
      <c r="D594" s="144"/>
      <c r="E594" s="144"/>
      <c r="F594" s="148"/>
      <c r="G594" s="148"/>
      <c r="H594" s="144"/>
    </row>
    <row r="595" spans="1:8" ht="21" customHeight="1">
      <c r="A595" s="144"/>
      <c r="D595" s="144"/>
      <c r="E595" s="144"/>
      <c r="F595" s="148"/>
      <c r="G595" s="148"/>
      <c r="H595" s="144"/>
    </row>
    <row r="596" spans="1:8" ht="21" customHeight="1">
      <c r="A596" s="144"/>
      <c r="D596" s="144"/>
      <c r="E596" s="144"/>
      <c r="F596" s="148"/>
      <c r="G596" s="148"/>
      <c r="H596" s="144"/>
    </row>
    <row r="597" spans="1:8" ht="21" customHeight="1">
      <c r="A597" s="144"/>
      <c r="D597" s="144"/>
      <c r="E597" s="144"/>
      <c r="F597" s="148"/>
      <c r="G597" s="148"/>
      <c r="H597" s="144"/>
    </row>
    <row r="598" spans="1:8" ht="21" customHeight="1">
      <c r="A598" s="144"/>
      <c r="D598" s="144"/>
      <c r="E598" s="144"/>
      <c r="F598" s="148"/>
      <c r="G598" s="148"/>
      <c r="H598" s="144"/>
    </row>
    <row r="599" spans="1:8" ht="21" customHeight="1">
      <c r="A599" s="144"/>
      <c r="D599" s="144"/>
      <c r="E599" s="144"/>
      <c r="F599" s="148"/>
      <c r="G599" s="148"/>
      <c r="H599" s="144"/>
    </row>
    <row r="600" spans="1:8" ht="21" customHeight="1">
      <c r="A600" s="144"/>
      <c r="D600" s="144"/>
      <c r="E600" s="144"/>
      <c r="F600" s="148"/>
      <c r="G600" s="148"/>
      <c r="H600" s="144"/>
    </row>
    <row r="601" spans="1:8" ht="21" customHeight="1">
      <c r="A601" s="144"/>
      <c r="B601" s="151"/>
      <c r="D601" s="144"/>
      <c r="E601" s="144"/>
      <c r="F601" s="148"/>
      <c r="G601" s="148"/>
      <c r="H601" s="144"/>
    </row>
    <row r="602" spans="1:8" ht="21" customHeight="1">
      <c r="A602" s="144"/>
      <c r="B602" s="149"/>
      <c r="D602" s="144"/>
      <c r="E602" s="144"/>
      <c r="F602" s="148"/>
      <c r="G602" s="148"/>
      <c r="H602" s="144"/>
    </row>
    <row r="603" spans="1:8" ht="21" customHeight="1">
      <c r="A603" s="144"/>
      <c r="D603" s="144"/>
      <c r="E603" s="150"/>
      <c r="F603" s="148"/>
      <c r="G603" s="148"/>
      <c r="H603" s="144"/>
    </row>
    <row r="604" spans="1:8" ht="21" customHeight="1">
      <c r="A604" s="144"/>
      <c r="D604" s="144"/>
      <c r="E604" s="150"/>
      <c r="F604" s="148"/>
      <c r="G604" s="148"/>
      <c r="H604" s="144"/>
    </row>
    <row r="605" spans="1:8" ht="21" customHeight="1">
      <c r="A605" s="144"/>
      <c r="D605" s="144"/>
      <c r="E605" s="144"/>
      <c r="F605" s="148"/>
      <c r="G605" s="152"/>
      <c r="H605" s="150"/>
    </row>
    <row r="606" spans="1:8" ht="21" customHeight="1">
      <c r="A606" s="144"/>
      <c r="C606" s="150"/>
      <c r="D606" s="150"/>
      <c r="E606" s="144"/>
      <c r="F606" s="152"/>
      <c r="G606" s="152"/>
      <c r="H606" s="151"/>
    </row>
    <row r="607" spans="1:8" ht="21" customHeight="1">
      <c r="A607" s="144"/>
      <c r="C607" s="150"/>
      <c r="D607" s="150"/>
      <c r="E607" s="144"/>
      <c r="F607" s="152"/>
      <c r="G607" s="148"/>
      <c r="H607" s="144"/>
    </row>
    <row r="608" spans="1:8" ht="21" customHeight="1">
      <c r="A608" s="144"/>
      <c r="D608" s="144"/>
      <c r="E608" s="144"/>
      <c r="F608" s="148"/>
      <c r="G608" s="148"/>
      <c r="H608" s="144"/>
    </row>
    <row r="609" spans="1:8" ht="21" customHeight="1">
      <c r="A609" s="144"/>
      <c r="D609" s="144"/>
      <c r="E609" s="144"/>
      <c r="F609" s="148"/>
      <c r="G609" s="148"/>
      <c r="H609" s="144"/>
    </row>
    <row r="610" spans="1:8" ht="21" customHeight="1">
      <c r="A610" s="144"/>
      <c r="D610" s="144"/>
      <c r="E610" s="144"/>
      <c r="F610" s="148"/>
      <c r="G610" s="148"/>
      <c r="H610" s="144"/>
    </row>
    <row r="611" spans="1:8" ht="21" customHeight="1">
      <c r="A611" s="144"/>
      <c r="D611" s="144"/>
      <c r="E611" s="144"/>
      <c r="F611" s="148"/>
      <c r="G611" s="148"/>
      <c r="H611" s="144"/>
    </row>
    <row r="612" spans="1:8" ht="21" customHeight="1">
      <c r="A612" s="144"/>
      <c r="D612" s="144"/>
      <c r="E612" s="144"/>
      <c r="F612" s="148"/>
      <c r="G612" s="148"/>
      <c r="H612" s="144"/>
    </row>
    <row r="613" spans="1:8" ht="21" customHeight="1">
      <c r="A613" s="150"/>
      <c r="D613" s="144"/>
      <c r="E613" s="144"/>
      <c r="F613" s="148"/>
      <c r="G613" s="148"/>
      <c r="H613" s="144"/>
    </row>
    <row r="614" spans="1:8" ht="21" customHeight="1">
      <c r="A614" s="150"/>
      <c r="D614" s="144"/>
      <c r="E614" s="144"/>
      <c r="F614" s="148"/>
      <c r="G614" s="148"/>
      <c r="H614" s="144"/>
    </row>
    <row r="615" spans="1:8" ht="21" customHeight="1">
      <c r="A615" s="144"/>
      <c r="D615" s="144"/>
      <c r="E615" s="144"/>
      <c r="F615" s="148"/>
      <c r="G615" s="148"/>
      <c r="H615" s="144"/>
    </row>
    <row r="616" spans="1:8" ht="21" customHeight="1">
      <c r="A616" s="144"/>
      <c r="D616" s="144"/>
      <c r="E616" s="144"/>
      <c r="F616" s="148"/>
      <c r="G616" s="148"/>
      <c r="H616" s="144"/>
    </row>
    <row r="617" spans="1:8" ht="21" customHeight="1">
      <c r="A617" s="144"/>
      <c r="D617" s="144"/>
      <c r="E617" s="144"/>
      <c r="F617" s="148"/>
      <c r="G617" s="148"/>
      <c r="H617" s="144"/>
    </row>
    <row r="618" spans="1:8" ht="21" customHeight="1">
      <c r="A618" s="144"/>
      <c r="D618" s="144"/>
      <c r="E618" s="144"/>
      <c r="F618" s="148"/>
      <c r="G618" s="148"/>
      <c r="H618" s="144"/>
    </row>
    <row r="619" spans="1:8" ht="21" customHeight="1">
      <c r="A619" s="144"/>
      <c r="D619" s="144"/>
      <c r="E619" s="144"/>
      <c r="F619" s="148"/>
      <c r="G619" s="148"/>
      <c r="H619" s="144"/>
    </row>
    <row r="620" spans="1:8" ht="21" customHeight="1">
      <c r="A620" s="144"/>
      <c r="D620" s="144"/>
      <c r="E620" s="144"/>
      <c r="F620" s="148"/>
      <c r="G620" s="148"/>
      <c r="H620" s="144"/>
    </row>
    <row r="621" spans="1:8" ht="21" customHeight="1">
      <c r="A621" s="144"/>
      <c r="D621" s="144"/>
      <c r="E621" s="144"/>
      <c r="F621" s="148"/>
      <c r="G621" s="148"/>
      <c r="H621" s="144"/>
    </row>
    <row r="622" spans="1:8" ht="21" customHeight="1">
      <c r="A622" s="144"/>
      <c r="D622" s="144"/>
      <c r="E622" s="144"/>
      <c r="F622" s="148"/>
      <c r="G622" s="148"/>
      <c r="H622" s="144"/>
    </row>
    <row r="623" spans="1:8" ht="21" customHeight="1">
      <c r="A623" s="144"/>
      <c r="D623" s="144"/>
      <c r="E623" s="144"/>
      <c r="F623" s="148"/>
      <c r="G623" s="148"/>
      <c r="H623" s="144"/>
    </row>
    <row r="624" spans="1:8" ht="21" customHeight="1">
      <c r="A624" s="144"/>
      <c r="D624" s="144"/>
      <c r="E624" s="144"/>
      <c r="F624" s="148"/>
      <c r="G624" s="148"/>
      <c r="H624" s="144"/>
    </row>
    <row r="625" spans="1:8" ht="21" customHeight="1">
      <c r="A625" s="144"/>
      <c r="B625" s="151"/>
      <c r="D625" s="144"/>
      <c r="E625" s="144"/>
      <c r="F625" s="148"/>
      <c r="G625" s="148"/>
      <c r="H625" s="144"/>
    </row>
    <row r="626" spans="1:8" ht="21" customHeight="1">
      <c r="A626" s="144"/>
      <c r="B626" s="149"/>
      <c r="D626" s="144"/>
      <c r="E626" s="144"/>
      <c r="F626" s="148"/>
      <c r="G626" s="148"/>
      <c r="H626" s="144"/>
    </row>
    <row r="627" spans="1:8" ht="21" customHeight="1">
      <c r="A627" s="144"/>
      <c r="D627" s="144"/>
      <c r="E627" s="150"/>
      <c r="F627" s="148"/>
      <c r="G627" s="148"/>
      <c r="H627" s="144"/>
    </row>
    <row r="628" spans="1:8" ht="21" customHeight="1">
      <c r="A628" s="144"/>
      <c r="D628" s="144"/>
      <c r="E628" s="150"/>
      <c r="F628" s="148"/>
      <c r="G628" s="148"/>
      <c r="H628" s="144"/>
    </row>
    <row r="629" spans="1:8" ht="21" customHeight="1">
      <c r="A629" s="144"/>
      <c r="D629" s="144"/>
      <c r="E629" s="144"/>
      <c r="F629" s="148"/>
      <c r="G629" s="152"/>
      <c r="H629" s="150"/>
    </row>
    <row r="630" spans="1:8" ht="21" customHeight="1">
      <c r="A630" s="144"/>
      <c r="C630" s="150"/>
      <c r="D630" s="150"/>
      <c r="E630" s="144"/>
      <c r="F630" s="152"/>
      <c r="G630" s="152"/>
      <c r="H630" s="151"/>
    </row>
    <row r="631" spans="1:8" ht="21" customHeight="1">
      <c r="A631" s="144"/>
      <c r="C631" s="150"/>
      <c r="D631" s="150"/>
      <c r="E631" s="144"/>
      <c r="F631" s="152"/>
      <c r="G631" s="148"/>
      <c r="H631" s="144"/>
    </row>
    <row r="632" spans="1:8" ht="21" customHeight="1">
      <c r="A632" s="144"/>
      <c r="D632" s="144"/>
      <c r="E632" s="144"/>
      <c r="F632" s="148"/>
      <c r="G632" s="148"/>
      <c r="H632" s="144"/>
    </row>
    <row r="633" spans="1:8" ht="21" customHeight="1">
      <c r="A633" s="144"/>
      <c r="D633" s="144"/>
      <c r="E633" s="144"/>
      <c r="F633" s="148"/>
      <c r="G633" s="148"/>
      <c r="H633" s="144"/>
    </row>
    <row r="634" spans="1:8" ht="21" customHeight="1">
      <c r="A634" s="144"/>
      <c r="D634" s="144"/>
      <c r="E634" s="144"/>
      <c r="F634" s="148"/>
      <c r="G634" s="148"/>
      <c r="H634" s="144"/>
    </row>
    <row r="635" spans="1:8" ht="21" customHeight="1">
      <c r="A635" s="144"/>
      <c r="D635" s="144"/>
      <c r="E635" s="144"/>
      <c r="F635" s="148"/>
      <c r="G635" s="148"/>
      <c r="H635" s="144"/>
    </row>
    <row r="636" spans="1:8" ht="21" customHeight="1">
      <c r="A636" s="144"/>
      <c r="D636" s="144"/>
      <c r="E636" s="144"/>
      <c r="F636" s="148"/>
      <c r="G636" s="148"/>
      <c r="H636" s="144"/>
    </row>
    <row r="637" spans="1:8" ht="21" customHeight="1">
      <c r="A637" s="150"/>
      <c r="D637" s="144"/>
      <c r="E637" s="144"/>
      <c r="F637" s="148"/>
      <c r="G637" s="148"/>
      <c r="H637" s="144"/>
    </row>
    <row r="638" spans="1:8" ht="21" customHeight="1">
      <c r="A638" s="150"/>
      <c r="D638" s="144"/>
      <c r="E638" s="144"/>
      <c r="F638" s="148"/>
      <c r="G638" s="148"/>
      <c r="H638" s="144"/>
    </row>
    <row r="639" spans="1:8" ht="21" customHeight="1">
      <c r="A639" s="144"/>
      <c r="D639" s="144"/>
      <c r="E639" s="144"/>
      <c r="F639" s="148"/>
      <c r="G639" s="148"/>
      <c r="H639" s="144"/>
    </row>
    <row r="640" spans="1:8" ht="21" customHeight="1">
      <c r="A640" s="144"/>
      <c r="D640" s="144"/>
      <c r="E640" s="144"/>
      <c r="F640" s="148"/>
      <c r="G640" s="148"/>
      <c r="H640" s="144"/>
    </row>
    <row r="641" spans="1:8" ht="21" customHeight="1">
      <c r="A641" s="144"/>
      <c r="D641" s="144"/>
      <c r="E641" s="144"/>
      <c r="F641" s="148"/>
      <c r="G641" s="148"/>
      <c r="H641" s="144"/>
    </row>
    <row r="642" spans="1:8" ht="21" customHeight="1">
      <c r="A642" s="144"/>
      <c r="D642" s="144"/>
      <c r="E642" s="144"/>
      <c r="F642" s="148"/>
      <c r="G642" s="148"/>
      <c r="H642" s="144"/>
    </row>
    <row r="643" spans="1:8" ht="21" customHeight="1">
      <c r="A643" s="144"/>
      <c r="D643" s="144"/>
      <c r="E643" s="144"/>
      <c r="F643" s="148"/>
      <c r="G643" s="148"/>
      <c r="H643" s="144"/>
    </row>
    <row r="644" spans="1:8" ht="21" customHeight="1">
      <c r="A644" s="144"/>
      <c r="D644" s="144"/>
      <c r="E644" s="144"/>
      <c r="F644" s="148"/>
      <c r="G644" s="148"/>
      <c r="H644" s="144"/>
    </row>
    <row r="645" spans="1:8" ht="21" customHeight="1">
      <c r="A645" s="144"/>
      <c r="D645" s="144"/>
      <c r="E645" s="144"/>
      <c r="F645" s="148"/>
      <c r="G645" s="148"/>
      <c r="H645" s="144"/>
    </row>
    <row r="646" spans="1:8" ht="21" customHeight="1">
      <c r="A646" s="144"/>
      <c r="D646" s="144"/>
      <c r="E646" s="144"/>
      <c r="F646" s="148"/>
      <c r="G646" s="148"/>
      <c r="H646" s="144"/>
    </row>
    <row r="647" spans="1:8" ht="21" customHeight="1">
      <c r="A647" s="144"/>
      <c r="D647" s="144"/>
      <c r="E647" s="144"/>
      <c r="F647" s="148"/>
      <c r="G647" s="148"/>
      <c r="H647" s="144"/>
    </row>
    <row r="648" spans="1:8" ht="21" customHeight="1">
      <c r="A648" s="144"/>
      <c r="D648" s="144"/>
      <c r="E648" s="144"/>
      <c r="F648" s="148"/>
      <c r="G648" s="148"/>
      <c r="H648" s="144"/>
    </row>
    <row r="649" spans="1:8" ht="21" customHeight="1">
      <c r="A649" s="144"/>
      <c r="B649" s="151"/>
      <c r="D649" s="144"/>
      <c r="E649" s="144"/>
      <c r="F649" s="148"/>
      <c r="G649" s="148"/>
      <c r="H649" s="144"/>
    </row>
    <row r="650" spans="1:8" ht="21" customHeight="1">
      <c r="A650" s="144"/>
      <c r="B650" s="149"/>
      <c r="D650" s="144"/>
      <c r="E650" s="144"/>
      <c r="F650" s="148"/>
      <c r="G650" s="148"/>
      <c r="H650" s="144"/>
    </row>
    <row r="651" spans="1:8" ht="21" customHeight="1">
      <c r="A651" s="144"/>
      <c r="D651" s="144"/>
      <c r="E651" s="150"/>
      <c r="F651" s="148"/>
      <c r="G651" s="148"/>
      <c r="H651" s="144"/>
    </row>
    <row r="652" spans="1:8" ht="21" customHeight="1">
      <c r="A652" s="144"/>
      <c r="D652" s="144"/>
      <c r="E652" s="150"/>
      <c r="F652" s="148"/>
      <c r="G652" s="148"/>
      <c r="H652" s="144"/>
    </row>
    <row r="653" spans="1:8" ht="21" customHeight="1">
      <c r="A653" s="144"/>
      <c r="D653" s="144"/>
      <c r="E653" s="144"/>
      <c r="F653" s="148"/>
      <c r="G653" s="152"/>
      <c r="H653" s="150"/>
    </row>
    <row r="654" spans="1:8" ht="21" customHeight="1">
      <c r="A654" s="144"/>
      <c r="C654" s="150"/>
      <c r="D654" s="150"/>
      <c r="E654" s="144"/>
      <c r="F654" s="152"/>
      <c r="G654" s="152"/>
      <c r="H654" s="151"/>
    </row>
    <row r="655" spans="1:8" ht="21" customHeight="1">
      <c r="A655" s="144"/>
      <c r="C655" s="150"/>
      <c r="D655" s="150"/>
      <c r="E655" s="144"/>
      <c r="F655" s="152"/>
      <c r="G655" s="148"/>
      <c r="H655" s="144"/>
    </row>
    <row r="656" spans="1:8" ht="21" customHeight="1">
      <c r="A656" s="144"/>
      <c r="D656" s="144"/>
      <c r="E656" s="144"/>
      <c r="F656" s="148"/>
      <c r="G656" s="148"/>
      <c r="H656" s="144"/>
    </row>
    <row r="657" spans="1:8" ht="21" customHeight="1">
      <c r="A657" s="144"/>
      <c r="D657" s="144"/>
      <c r="E657" s="144"/>
      <c r="F657" s="148"/>
      <c r="G657" s="148"/>
      <c r="H657" s="144"/>
    </row>
    <row r="658" spans="1:8" ht="21" customHeight="1">
      <c r="A658" s="144"/>
      <c r="D658" s="144"/>
      <c r="E658" s="144"/>
      <c r="F658" s="148"/>
      <c r="G658" s="148"/>
      <c r="H658" s="144"/>
    </row>
    <row r="659" spans="1:8" ht="21" customHeight="1">
      <c r="A659" s="144"/>
      <c r="D659" s="144"/>
      <c r="E659" s="144"/>
      <c r="F659" s="148"/>
      <c r="G659" s="148"/>
      <c r="H659" s="144"/>
    </row>
    <row r="660" spans="1:8" ht="21" customHeight="1">
      <c r="A660" s="144"/>
      <c r="D660" s="144"/>
      <c r="E660" s="144"/>
      <c r="F660" s="148"/>
      <c r="G660" s="148"/>
      <c r="H660" s="144"/>
    </row>
    <row r="661" spans="1:8" ht="21" customHeight="1">
      <c r="A661" s="150"/>
      <c r="D661" s="144"/>
      <c r="E661" s="144"/>
      <c r="F661" s="148"/>
      <c r="G661" s="148"/>
      <c r="H661" s="144"/>
    </row>
    <row r="662" spans="1:8" ht="21" customHeight="1">
      <c r="A662" s="150"/>
      <c r="D662" s="144"/>
      <c r="E662" s="144"/>
      <c r="F662" s="148"/>
      <c r="G662" s="148"/>
      <c r="H662" s="144"/>
    </row>
    <row r="663" spans="1:8" ht="21" customHeight="1">
      <c r="A663" s="144"/>
      <c r="D663" s="144"/>
      <c r="E663" s="144"/>
      <c r="F663" s="148"/>
      <c r="G663" s="148"/>
      <c r="H663" s="144"/>
    </row>
    <row r="664" spans="1:8" ht="21" customHeight="1">
      <c r="A664" s="144"/>
      <c r="D664" s="144"/>
      <c r="E664" s="144"/>
      <c r="F664" s="148"/>
      <c r="G664" s="148"/>
      <c r="H664" s="144"/>
    </row>
    <row r="665" spans="1:8" ht="21" customHeight="1">
      <c r="A665" s="144"/>
      <c r="D665" s="144"/>
      <c r="E665" s="144"/>
      <c r="F665" s="148"/>
      <c r="G665" s="148"/>
      <c r="H665" s="144"/>
    </row>
    <row r="666" spans="1:8" ht="21" customHeight="1">
      <c r="A666" s="144"/>
      <c r="D666" s="144"/>
      <c r="E666" s="144"/>
      <c r="F666" s="148"/>
      <c r="G666" s="148"/>
      <c r="H666" s="144"/>
    </row>
    <row r="667" spans="1:8" ht="21" customHeight="1">
      <c r="A667" s="144"/>
      <c r="D667" s="144"/>
      <c r="E667" s="144"/>
      <c r="F667" s="148"/>
      <c r="G667" s="148"/>
      <c r="H667" s="144"/>
    </row>
    <row r="668" spans="1:8" ht="21" customHeight="1">
      <c r="A668" s="144"/>
      <c r="D668" s="144"/>
      <c r="E668" s="144"/>
      <c r="F668" s="148"/>
      <c r="G668" s="148"/>
      <c r="H668" s="144"/>
    </row>
    <row r="669" spans="1:8" ht="21" customHeight="1">
      <c r="A669" s="144"/>
      <c r="D669" s="144"/>
      <c r="E669" s="144"/>
      <c r="F669" s="148"/>
      <c r="G669" s="148"/>
      <c r="H669" s="144"/>
    </row>
    <row r="670" spans="1:8" ht="21" customHeight="1">
      <c r="A670" s="144"/>
      <c r="D670" s="144"/>
      <c r="E670" s="144"/>
      <c r="F670" s="148"/>
      <c r="G670" s="148"/>
      <c r="H670" s="144"/>
    </row>
    <row r="671" spans="1:8" ht="21" customHeight="1">
      <c r="A671" s="144"/>
      <c r="D671" s="144"/>
      <c r="E671" s="144"/>
      <c r="F671" s="148"/>
      <c r="G671" s="148"/>
      <c r="H671" s="144"/>
    </row>
    <row r="672" spans="1:8" ht="21" customHeight="1">
      <c r="A672" s="144"/>
      <c r="D672" s="144"/>
      <c r="E672" s="144"/>
      <c r="F672" s="148"/>
      <c r="G672" s="148"/>
      <c r="H672" s="144"/>
    </row>
    <row r="673" spans="1:8" ht="21" customHeight="1">
      <c r="A673" s="144"/>
      <c r="B673" s="151"/>
      <c r="D673" s="144"/>
      <c r="E673" s="144"/>
      <c r="F673" s="148"/>
      <c r="G673" s="148"/>
      <c r="H673" s="144"/>
    </row>
    <row r="674" spans="1:8" ht="21" customHeight="1">
      <c r="A674" s="144"/>
      <c r="B674" s="149"/>
      <c r="D674" s="144"/>
      <c r="E674" s="144"/>
      <c r="F674" s="148"/>
      <c r="G674" s="148"/>
      <c r="H674" s="144"/>
    </row>
    <row r="675" spans="1:8" ht="21" customHeight="1">
      <c r="A675" s="144"/>
      <c r="D675" s="144"/>
      <c r="E675" s="150"/>
      <c r="F675" s="148"/>
      <c r="G675" s="148"/>
      <c r="H675" s="144"/>
    </row>
    <row r="676" spans="1:8" ht="21" customHeight="1">
      <c r="A676" s="144"/>
      <c r="D676" s="144"/>
      <c r="E676" s="150"/>
      <c r="F676" s="148"/>
      <c r="G676" s="148"/>
      <c r="H676" s="144"/>
    </row>
    <row r="677" spans="1:8" ht="21" customHeight="1">
      <c r="A677" s="144"/>
      <c r="D677" s="144"/>
      <c r="E677" s="144"/>
      <c r="F677" s="148"/>
      <c r="G677" s="152"/>
      <c r="H677" s="150"/>
    </row>
    <row r="678" spans="1:8" ht="21" customHeight="1">
      <c r="A678" s="144"/>
      <c r="C678" s="150"/>
      <c r="D678" s="150"/>
      <c r="E678" s="144"/>
      <c r="F678" s="152"/>
      <c r="G678" s="152"/>
      <c r="H678" s="151"/>
    </row>
    <row r="679" spans="1:8" ht="21" customHeight="1">
      <c r="A679" s="144"/>
      <c r="C679" s="150"/>
      <c r="D679" s="150"/>
      <c r="E679" s="144"/>
      <c r="F679" s="152"/>
      <c r="G679" s="148"/>
      <c r="H679" s="144"/>
    </row>
    <row r="680" spans="1:8" ht="21" customHeight="1">
      <c r="A680" s="144"/>
      <c r="D680" s="144"/>
      <c r="E680" s="144"/>
      <c r="F680" s="148"/>
      <c r="G680" s="148"/>
      <c r="H680" s="144"/>
    </row>
    <row r="681" spans="1:8" ht="21" customHeight="1">
      <c r="A681" s="144"/>
      <c r="D681" s="144"/>
      <c r="E681" s="144"/>
      <c r="F681" s="148"/>
      <c r="G681" s="148"/>
      <c r="H681" s="144"/>
    </row>
    <row r="682" spans="1:8" ht="21" customHeight="1">
      <c r="A682" s="144"/>
      <c r="D682" s="144"/>
      <c r="E682" s="144"/>
      <c r="F682" s="148"/>
      <c r="G682" s="148"/>
      <c r="H682" s="144"/>
    </row>
    <row r="683" spans="1:8" ht="21" customHeight="1">
      <c r="A683" s="144"/>
      <c r="D683" s="144"/>
      <c r="E683" s="144"/>
      <c r="F683" s="148"/>
      <c r="G683" s="148"/>
      <c r="H683" s="144"/>
    </row>
    <row r="684" spans="1:8" ht="21" customHeight="1">
      <c r="A684" s="144"/>
      <c r="D684" s="144"/>
      <c r="E684" s="144"/>
      <c r="F684" s="148"/>
      <c r="G684" s="148"/>
      <c r="H684" s="144"/>
    </row>
    <row r="685" spans="1:8" ht="21" customHeight="1">
      <c r="A685" s="150"/>
      <c r="D685" s="144"/>
      <c r="E685" s="144"/>
      <c r="F685" s="148"/>
      <c r="G685" s="148"/>
      <c r="H685" s="144"/>
    </row>
    <row r="686" spans="1:8" ht="21" customHeight="1">
      <c r="A686" s="150"/>
      <c r="D686" s="144"/>
      <c r="E686" s="144"/>
      <c r="F686" s="148"/>
      <c r="G686" s="148"/>
      <c r="H686" s="144"/>
    </row>
    <row r="687" spans="1:8" ht="21" customHeight="1">
      <c r="A687" s="144"/>
      <c r="C687" s="154"/>
      <c r="D687" s="144"/>
      <c r="E687" s="144"/>
      <c r="F687" s="148"/>
      <c r="G687" s="148"/>
      <c r="H687" s="144"/>
    </row>
    <row r="688" spans="1:8" ht="21" customHeight="1">
      <c r="A688" s="144"/>
      <c r="C688" s="154"/>
      <c r="D688" s="144"/>
      <c r="E688" s="144"/>
      <c r="F688" s="148"/>
      <c r="G688" s="148"/>
      <c r="H688" s="144"/>
    </row>
    <row r="689" spans="1:8" ht="21" customHeight="1">
      <c r="A689" s="144"/>
      <c r="C689" s="154"/>
      <c r="D689" s="144"/>
      <c r="E689" s="144"/>
      <c r="F689" s="148"/>
      <c r="G689" s="148"/>
      <c r="H689" s="144"/>
    </row>
    <row r="690" spans="1:8" ht="21" customHeight="1">
      <c r="A690" s="144"/>
      <c r="C690" s="154"/>
      <c r="D690" s="144"/>
      <c r="E690" s="144"/>
      <c r="F690" s="148"/>
      <c r="G690" s="148"/>
      <c r="H690" s="144"/>
    </row>
    <row r="691" spans="1:8" ht="21" customHeight="1">
      <c r="A691" s="144"/>
      <c r="C691" s="154"/>
      <c r="D691" s="144"/>
      <c r="E691" s="144"/>
      <c r="F691" s="148"/>
      <c r="G691" s="148"/>
      <c r="H691" s="144"/>
    </row>
    <row r="692" spans="1:8" ht="21" customHeight="1">
      <c r="A692" s="144"/>
      <c r="C692" s="154"/>
      <c r="D692" s="144"/>
      <c r="E692" s="144"/>
      <c r="F692" s="148"/>
      <c r="G692" s="148"/>
      <c r="H692" s="144"/>
    </row>
    <row r="693" spans="1:8" ht="21" customHeight="1">
      <c r="A693" s="144"/>
      <c r="C693" s="154"/>
      <c r="D693" s="144"/>
      <c r="E693" s="144"/>
      <c r="F693" s="148"/>
      <c r="G693" s="148"/>
      <c r="H693" s="144"/>
    </row>
    <row r="694" spans="1:8" ht="21" customHeight="1">
      <c r="A694" s="144"/>
      <c r="C694" s="154"/>
      <c r="D694" s="144"/>
      <c r="E694" s="144"/>
      <c r="F694" s="148"/>
      <c r="G694" s="148"/>
      <c r="H694" s="144"/>
    </row>
    <row r="695" spans="1:8" ht="21" customHeight="1">
      <c r="A695" s="144"/>
      <c r="C695" s="154"/>
      <c r="D695" s="144"/>
      <c r="E695" s="144"/>
      <c r="F695" s="148"/>
      <c r="G695" s="148"/>
      <c r="H695" s="144"/>
    </row>
    <row r="696" spans="1:8" ht="21" customHeight="1">
      <c r="A696" s="144"/>
      <c r="C696" s="154"/>
      <c r="D696" s="144"/>
      <c r="E696" s="144"/>
      <c r="F696" s="148"/>
      <c r="G696" s="148"/>
      <c r="H696" s="144"/>
    </row>
    <row r="697" spans="1:8" ht="21" customHeight="1">
      <c r="A697" s="144"/>
      <c r="B697" s="151"/>
      <c r="C697" s="154"/>
      <c r="D697" s="144"/>
      <c r="E697" s="144"/>
      <c r="F697" s="148"/>
      <c r="G697" s="148"/>
      <c r="H697" s="144"/>
    </row>
    <row r="698" spans="1:8" ht="21" customHeight="1">
      <c r="A698" s="144"/>
      <c r="B698" s="149"/>
      <c r="C698" s="154"/>
      <c r="D698" s="144"/>
      <c r="E698" s="144"/>
      <c r="F698" s="148"/>
      <c r="G698" s="148"/>
      <c r="H698" s="144"/>
    </row>
    <row r="699" spans="1:8" ht="21" customHeight="1">
      <c r="A699" s="144"/>
      <c r="C699" s="154"/>
      <c r="D699" s="144"/>
      <c r="E699" s="150"/>
      <c r="F699" s="148"/>
      <c r="G699" s="148"/>
      <c r="H699" s="144"/>
    </row>
    <row r="700" spans="1:8" ht="21" customHeight="1">
      <c r="A700" s="144"/>
      <c r="D700" s="144"/>
      <c r="E700" s="150"/>
      <c r="F700" s="148"/>
      <c r="G700" s="148"/>
      <c r="H700" s="144"/>
    </row>
    <row r="701" spans="1:8" ht="21" customHeight="1">
      <c r="A701" s="144"/>
      <c r="D701" s="144"/>
      <c r="E701" s="144"/>
      <c r="F701" s="148"/>
      <c r="G701" s="152"/>
      <c r="H701" s="150"/>
    </row>
    <row r="702" spans="1:8" ht="21" customHeight="1">
      <c r="A702" s="144"/>
      <c r="C702" s="150"/>
      <c r="D702" s="150"/>
      <c r="E702" s="144"/>
      <c r="F702" s="152"/>
      <c r="G702" s="152"/>
      <c r="H702" s="151"/>
    </row>
    <row r="703" spans="1:8" ht="21" customHeight="1">
      <c r="A703" s="144"/>
      <c r="C703" s="150"/>
      <c r="D703" s="150"/>
      <c r="E703" s="144"/>
      <c r="F703" s="152"/>
      <c r="G703" s="148"/>
      <c r="H703" s="144"/>
    </row>
    <row r="704" spans="1:8" ht="21" customHeight="1">
      <c r="A704" s="144"/>
      <c r="D704" s="144"/>
      <c r="E704" s="144"/>
      <c r="F704" s="148"/>
      <c r="G704" s="148"/>
      <c r="H704" s="144"/>
    </row>
    <row r="705" spans="1:8" ht="21" customHeight="1">
      <c r="A705" s="144"/>
      <c r="D705" s="144"/>
      <c r="E705" s="144"/>
      <c r="F705" s="148"/>
      <c r="G705" s="148"/>
      <c r="H705" s="144"/>
    </row>
    <row r="706" spans="1:8" ht="21" customHeight="1">
      <c r="A706" s="144"/>
      <c r="D706" s="144"/>
      <c r="E706" s="144"/>
      <c r="F706" s="148"/>
      <c r="G706" s="148"/>
      <c r="H706" s="144"/>
    </row>
    <row r="707" spans="1:8" ht="21" customHeight="1">
      <c r="A707" s="144"/>
      <c r="C707" s="154"/>
      <c r="D707" s="144"/>
      <c r="E707" s="144"/>
      <c r="F707" s="148"/>
      <c r="G707" s="148"/>
      <c r="H707" s="144"/>
    </row>
    <row r="708" spans="1:8" ht="21" customHeight="1">
      <c r="A708" s="144"/>
      <c r="C708" s="154"/>
      <c r="D708" s="144"/>
      <c r="E708" s="144"/>
      <c r="F708" s="148"/>
      <c r="G708" s="148"/>
      <c r="H708" s="144"/>
    </row>
    <row r="709" spans="1:8" ht="21" customHeight="1">
      <c r="A709" s="150"/>
      <c r="D709" s="144"/>
      <c r="E709" s="144"/>
      <c r="F709" s="148"/>
      <c r="G709" s="148"/>
      <c r="H709" s="144"/>
    </row>
    <row r="710" spans="1:8" ht="21" customHeight="1">
      <c r="A710" s="150"/>
      <c r="D710" s="144"/>
      <c r="E710" s="144"/>
      <c r="F710" s="148"/>
      <c r="G710" s="148"/>
      <c r="H710" s="144"/>
    </row>
    <row r="711" spans="1:8" ht="21" customHeight="1">
      <c r="A711" s="144"/>
      <c r="D711" s="144"/>
      <c r="E711" s="144"/>
      <c r="F711" s="148"/>
      <c r="G711" s="148"/>
      <c r="H711" s="144"/>
    </row>
    <row r="712" spans="1:8" ht="21" customHeight="1">
      <c r="A712" s="144"/>
      <c r="D712" s="144"/>
      <c r="E712" s="144"/>
      <c r="F712" s="148"/>
      <c r="G712" s="148"/>
      <c r="H712" s="144"/>
    </row>
    <row r="713" spans="1:8" ht="21" customHeight="1">
      <c r="A713" s="144"/>
      <c r="D713" s="144"/>
      <c r="E713" s="144"/>
      <c r="F713" s="148"/>
      <c r="G713" s="148"/>
      <c r="H713" s="144"/>
    </row>
    <row r="714" spans="1:8" ht="21" customHeight="1">
      <c r="A714" s="144"/>
      <c r="D714" s="144"/>
      <c r="E714" s="144"/>
      <c r="F714" s="148"/>
      <c r="G714" s="148"/>
      <c r="H714" s="144"/>
    </row>
    <row r="715" spans="1:8" ht="21" customHeight="1">
      <c r="A715" s="144"/>
      <c r="D715" s="144"/>
      <c r="E715" s="144"/>
      <c r="F715" s="148"/>
      <c r="G715" s="148"/>
      <c r="H715" s="144"/>
    </row>
    <row r="716" spans="1:8" ht="21" customHeight="1">
      <c r="A716" s="144"/>
      <c r="D716" s="144"/>
      <c r="E716" s="144"/>
      <c r="F716" s="148"/>
      <c r="G716" s="148"/>
      <c r="H716" s="144"/>
    </row>
    <row r="717" spans="1:8" ht="21" customHeight="1">
      <c r="A717" s="144"/>
      <c r="D717" s="144"/>
      <c r="E717" s="144"/>
      <c r="F717" s="148"/>
      <c r="G717" s="148"/>
      <c r="H717" s="144"/>
    </row>
    <row r="718" spans="1:8" ht="21" customHeight="1">
      <c r="A718" s="144"/>
      <c r="D718" s="144"/>
      <c r="E718" s="144"/>
      <c r="F718" s="148"/>
      <c r="G718" s="148"/>
      <c r="H718" s="144"/>
    </row>
    <row r="719" spans="1:8" ht="21" customHeight="1">
      <c r="A719" s="144"/>
      <c r="D719" s="144"/>
      <c r="E719" s="144"/>
      <c r="F719" s="148"/>
      <c r="G719" s="148"/>
      <c r="H719" s="144"/>
    </row>
    <row r="720" spans="1:8" ht="21" customHeight="1">
      <c r="A720" s="144"/>
      <c r="D720" s="144"/>
      <c r="E720" s="144"/>
      <c r="F720" s="148"/>
      <c r="G720" s="148"/>
      <c r="H720" s="144"/>
    </row>
    <row r="721" spans="1:8" ht="21" customHeight="1">
      <c r="A721" s="144"/>
      <c r="D721" s="144"/>
      <c r="E721" s="144"/>
      <c r="F721" s="148"/>
      <c r="G721" s="148"/>
      <c r="H721" s="144"/>
    </row>
    <row r="722" spans="1:8" ht="21" customHeight="1">
      <c r="A722" s="144"/>
      <c r="B722" s="151"/>
      <c r="D722" s="144"/>
      <c r="E722" s="144"/>
      <c r="F722" s="148"/>
      <c r="G722" s="148"/>
      <c r="H722" s="144"/>
    </row>
    <row r="723" spans="1:8" ht="21" customHeight="1">
      <c r="A723" s="144"/>
      <c r="B723" s="149"/>
      <c r="D723" s="144"/>
      <c r="E723" s="144"/>
      <c r="F723" s="148"/>
      <c r="G723" s="148"/>
      <c r="H723" s="144"/>
    </row>
    <row r="724" spans="1:8" ht="21" customHeight="1">
      <c r="A724" s="144"/>
      <c r="D724" s="144"/>
      <c r="E724" s="150"/>
      <c r="F724" s="148"/>
      <c r="G724" s="148"/>
      <c r="H724" s="144"/>
    </row>
    <row r="725" spans="1:8" ht="21" customHeight="1">
      <c r="A725" s="144"/>
      <c r="D725" s="144"/>
      <c r="E725" s="150"/>
      <c r="F725" s="148"/>
      <c r="G725" s="148"/>
      <c r="H725" s="144"/>
    </row>
    <row r="726" spans="1:8" ht="21" customHeight="1">
      <c r="A726" s="144"/>
      <c r="D726" s="144"/>
      <c r="E726" s="144"/>
      <c r="F726" s="148"/>
      <c r="G726" s="152"/>
      <c r="H726" s="150"/>
    </row>
    <row r="727" spans="1:8" ht="21" customHeight="1">
      <c r="A727" s="144"/>
      <c r="C727" s="150"/>
      <c r="D727" s="150"/>
      <c r="E727" s="144"/>
      <c r="F727" s="152"/>
      <c r="G727" s="152"/>
      <c r="H727" s="151"/>
    </row>
    <row r="728" spans="1:8" ht="21" customHeight="1">
      <c r="A728" s="144"/>
      <c r="C728" s="150"/>
      <c r="D728" s="150"/>
      <c r="E728" s="144"/>
      <c r="F728" s="152"/>
      <c r="G728" s="148"/>
      <c r="H728" s="144"/>
    </row>
    <row r="729" spans="1:8" ht="21" customHeight="1">
      <c r="A729" s="144"/>
      <c r="D729" s="144"/>
      <c r="E729" s="144"/>
      <c r="F729" s="148"/>
      <c r="G729" s="148"/>
      <c r="H729" s="144"/>
    </row>
    <row r="730" spans="1:8" ht="21" customHeight="1">
      <c r="A730" s="144"/>
      <c r="D730" s="144"/>
      <c r="E730" s="144"/>
      <c r="F730" s="148"/>
      <c r="G730" s="148"/>
      <c r="H730" s="144"/>
    </row>
    <row r="731" spans="1:8" ht="21" customHeight="1">
      <c r="A731" s="144"/>
      <c r="D731" s="144"/>
      <c r="E731" s="144"/>
      <c r="F731" s="148"/>
      <c r="G731" s="148"/>
      <c r="H731" s="144"/>
    </row>
    <row r="732" spans="1:8" ht="21" customHeight="1">
      <c r="A732" s="144"/>
      <c r="D732" s="144"/>
      <c r="E732" s="144"/>
      <c r="F732" s="148"/>
      <c r="G732" s="148"/>
      <c r="H732" s="144"/>
    </row>
    <row r="733" spans="1:8" ht="21" customHeight="1">
      <c r="A733" s="144"/>
      <c r="D733" s="144"/>
      <c r="E733" s="144"/>
      <c r="F733" s="148"/>
      <c r="G733" s="148"/>
      <c r="H733" s="144"/>
    </row>
    <row r="734" spans="1:8" ht="21" customHeight="1">
      <c r="A734" s="150"/>
      <c r="D734" s="144"/>
      <c r="E734" s="144"/>
      <c r="F734" s="148"/>
      <c r="G734" s="148"/>
      <c r="H734" s="144"/>
    </row>
    <row r="735" spans="1:8" ht="21" customHeight="1">
      <c r="A735" s="150"/>
      <c r="D735" s="144"/>
      <c r="E735" s="144"/>
      <c r="F735" s="148"/>
      <c r="G735" s="148"/>
      <c r="H735" s="144"/>
    </row>
    <row r="736" spans="1:8" ht="21" customHeight="1">
      <c r="A736" s="144"/>
      <c r="D736" s="144"/>
      <c r="E736" s="144"/>
      <c r="F736" s="148"/>
      <c r="G736" s="148"/>
      <c r="H736" s="144"/>
    </row>
    <row r="737" spans="1:8" ht="21" customHeight="1">
      <c r="A737" s="144"/>
      <c r="D737" s="144"/>
      <c r="E737" s="144"/>
      <c r="F737" s="148"/>
      <c r="G737" s="148"/>
      <c r="H737" s="144"/>
    </row>
    <row r="738" spans="1:8" ht="21" customHeight="1">
      <c r="A738" s="144"/>
      <c r="D738" s="144"/>
      <c r="E738" s="144"/>
      <c r="F738" s="148"/>
      <c r="G738" s="148"/>
      <c r="H738" s="144"/>
    </row>
    <row r="739" spans="1:8" ht="21" customHeight="1">
      <c r="A739" s="144"/>
      <c r="C739" s="154"/>
      <c r="D739" s="144"/>
      <c r="E739" s="144"/>
      <c r="F739" s="148"/>
      <c r="G739" s="148"/>
      <c r="H739" s="144"/>
    </row>
    <row r="740" spans="1:8" ht="21" customHeight="1">
      <c r="A740" s="144"/>
      <c r="C740" s="154"/>
      <c r="D740" s="144"/>
      <c r="E740" s="144"/>
      <c r="F740" s="148"/>
      <c r="G740" s="148"/>
      <c r="H740" s="144"/>
    </row>
    <row r="741" spans="1:8" ht="21" customHeight="1">
      <c r="A741" s="144"/>
      <c r="C741" s="154"/>
      <c r="D741" s="144"/>
      <c r="E741" s="144"/>
      <c r="F741" s="148"/>
      <c r="G741" s="148"/>
      <c r="H741" s="144"/>
    </row>
    <row r="742" spans="1:8" ht="21" customHeight="1">
      <c r="A742" s="144"/>
      <c r="C742" s="154"/>
      <c r="D742" s="144"/>
      <c r="E742" s="144"/>
      <c r="F742" s="148"/>
      <c r="G742" s="148"/>
      <c r="H742" s="144"/>
    </row>
    <row r="743" spans="1:8" ht="21" customHeight="1">
      <c r="A743" s="144"/>
      <c r="C743" s="154"/>
      <c r="D743" s="144"/>
      <c r="E743" s="144"/>
      <c r="F743" s="148"/>
      <c r="G743" s="148"/>
      <c r="H743" s="144"/>
    </row>
    <row r="744" spans="1:8" ht="21" customHeight="1">
      <c r="A744" s="144"/>
      <c r="C744" s="154"/>
      <c r="D744" s="144"/>
      <c r="E744" s="144"/>
      <c r="F744" s="148"/>
      <c r="G744" s="148"/>
      <c r="H744" s="144"/>
    </row>
    <row r="745" spans="1:8" ht="21" customHeight="1">
      <c r="A745" s="144"/>
      <c r="C745" s="154"/>
      <c r="D745" s="144"/>
      <c r="E745" s="144"/>
      <c r="F745" s="148"/>
      <c r="G745" s="148"/>
      <c r="H745" s="144"/>
    </row>
    <row r="746" spans="1:8" ht="21" customHeight="1">
      <c r="A746" s="144"/>
      <c r="B746" s="151"/>
      <c r="C746" s="154"/>
      <c r="D746" s="144"/>
      <c r="E746" s="144"/>
      <c r="F746" s="148"/>
      <c r="G746" s="148"/>
      <c r="H746" s="144"/>
    </row>
    <row r="747" spans="1:8" ht="21" customHeight="1">
      <c r="A747" s="144"/>
      <c r="B747" s="149"/>
      <c r="C747" s="154"/>
      <c r="D747" s="144"/>
      <c r="E747" s="144"/>
      <c r="F747" s="148"/>
      <c r="G747" s="148"/>
      <c r="H747" s="144"/>
    </row>
    <row r="748" spans="1:8" ht="21" customHeight="1">
      <c r="A748" s="144"/>
      <c r="C748" s="154"/>
      <c r="D748" s="144"/>
      <c r="E748" s="150"/>
      <c r="F748" s="148"/>
      <c r="G748" s="148"/>
      <c r="H748" s="144"/>
    </row>
    <row r="749" spans="1:8" ht="21" customHeight="1">
      <c r="A749" s="144"/>
      <c r="C749" s="154"/>
      <c r="D749" s="144"/>
      <c r="E749" s="150"/>
      <c r="F749" s="148"/>
      <c r="G749" s="148"/>
      <c r="H749" s="144"/>
    </row>
    <row r="750" spans="1:8" ht="21" customHeight="1">
      <c r="A750" s="144"/>
      <c r="C750" s="154"/>
      <c r="D750" s="144"/>
      <c r="E750" s="144"/>
      <c r="F750" s="148"/>
      <c r="G750" s="152"/>
      <c r="H750" s="150"/>
    </row>
    <row r="751" spans="1:8" ht="21" customHeight="1">
      <c r="A751" s="144"/>
      <c r="C751" s="150"/>
      <c r="D751" s="150"/>
      <c r="E751" s="144"/>
      <c r="F751" s="152"/>
      <c r="G751" s="152"/>
      <c r="H751" s="151"/>
    </row>
    <row r="752" spans="1:8" ht="21" customHeight="1">
      <c r="A752" s="144"/>
      <c r="C752" s="150"/>
      <c r="D752" s="150"/>
      <c r="E752" s="144"/>
      <c r="F752" s="152"/>
      <c r="G752" s="148"/>
      <c r="H752" s="144"/>
    </row>
    <row r="753" spans="1:8" ht="21" customHeight="1">
      <c r="A753" s="144"/>
      <c r="C753" s="154"/>
      <c r="D753" s="144"/>
      <c r="E753" s="144"/>
      <c r="F753" s="148"/>
      <c r="G753" s="148"/>
      <c r="H753" s="144"/>
    </row>
    <row r="754" spans="1:8" ht="21" customHeight="1">
      <c r="A754" s="144"/>
      <c r="C754" s="154"/>
      <c r="D754" s="144"/>
      <c r="E754" s="144"/>
      <c r="F754" s="148"/>
      <c r="G754" s="148"/>
      <c r="H754" s="144"/>
    </row>
    <row r="755" spans="1:8" ht="21" customHeight="1">
      <c r="A755" s="144"/>
      <c r="C755" s="154"/>
      <c r="D755" s="144"/>
      <c r="E755" s="144"/>
      <c r="F755" s="148"/>
      <c r="G755" s="148"/>
      <c r="H755" s="144"/>
    </row>
    <row r="756" spans="1:8" ht="21" customHeight="1">
      <c r="A756" s="144"/>
      <c r="C756" s="154"/>
      <c r="D756" s="144"/>
      <c r="E756" s="144"/>
      <c r="F756" s="148"/>
      <c r="G756" s="148"/>
      <c r="H756" s="144"/>
    </row>
    <row r="757" spans="1:8" ht="21" customHeight="1">
      <c r="A757" s="144"/>
      <c r="C757" s="154"/>
      <c r="D757" s="144"/>
      <c r="E757" s="144"/>
      <c r="F757" s="148"/>
      <c r="G757" s="148"/>
      <c r="H757" s="144"/>
    </row>
    <row r="758" spans="1:8" ht="21" customHeight="1">
      <c r="A758" s="150"/>
      <c r="C758" s="154"/>
      <c r="D758" s="144"/>
      <c r="E758" s="144"/>
      <c r="F758" s="148"/>
      <c r="G758" s="148"/>
      <c r="H758" s="144"/>
    </row>
    <row r="759" spans="1:8" ht="21" customHeight="1">
      <c r="A759" s="150"/>
      <c r="C759" s="154"/>
      <c r="D759" s="144"/>
      <c r="E759" s="144"/>
      <c r="F759" s="148"/>
      <c r="G759" s="148"/>
      <c r="H759" s="144"/>
    </row>
    <row r="760" spans="1:8" ht="21" customHeight="1">
      <c r="A760" s="144"/>
      <c r="C760" s="154"/>
      <c r="D760" s="144"/>
      <c r="E760" s="144"/>
      <c r="F760" s="148"/>
      <c r="G760" s="148"/>
      <c r="H760" s="144"/>
    </row>
    <row r="761" spans="1:8" ht="21" customHeight="1">
      <c r="A761" s="144"/>
      <c r="C761" s="154"/>
      <c r="D761" s="144"/>
      <c r="E761" s="144"/>
      <c r="F761" s="148"/>
      <c r="G761" s="148"/>
      <c r="H761" s="144"/>
    </row>
    <row r="762" spans="1:8" ht="21" customHeight="1">
      <c r="A762" s="144"/>
      <c r="D762" s="144"/>
      <c r="E762" s="144"/>
      <c r="F762" s="148"/>
      <c r="G762" s="148"/>
      <c r="H762" s="144"/>
    </row>
    <row r="763" spans="1:8" ht="21" customHeight="1">
      <c r="A763" s="144"/>
      <c r="D763" s="144"/>
      <c r="E763" s="144"/>
      <c r="F763" s="148"/>
      <c r="G763" s="148"/>
      <c r="H763" s="144"/>
    </row>
    <row r="764" spans="1:8" ht="21" customHeight="1">
      <c r="A764" s="144"/>
      <c r="D764" s="144"/>
      <c r="E764" s="144"/>
      <c r="F764" s="148"/>
      <c r="G764" s="148"/>
      <c r="H764" s="144"/>
    </row>
    <row r="765" spans="1:8" ht="21" customHeight="1">
      <c r="A765" s="144"/>
      <c r="D765" s="144"/>
      <c r="E765" s="144"/>
      <c r="F765" s="148"/>
      <c r="G765" s="148"/>
      <c r="H765" s="144"/>
    </row>
    <row r="766" spans="1:8" ht="21" customHeight="1">
      <c r="A766" s="144"/>
      <c r="D766" s="144"/>
      <c r="E766" s="144"/>
      <c r="F766" s="148"/>
      <c r="G766" s="148"/>
      <c r="H766" s="144"/>
    </row>
    <row r="767" spans="1:8" ht="21" customHeight="1">
      <c r="A767" s="144"/>
      <c r="D767" s="144"/>
      <c r="E767" s="144"/>
      <c r="F767" s="148"/>
      <c r="G767" s="148"/>
      <c r="H767" s="144"/>
    </row>
    <row r="768" spans="1:8" ht="21" customHeight="1">
      <c r="A768" s="144"/>
      <c r="D768" s="144"/>
      <c r="E768" s="144"/>
      <c r="F768" s="148"/>
      <c r="G768" s="148"/>
      <c r="H768" s="144"/>
    </row>
    <row r="769" spans="1:8" ht="21" customHeight="1">
      <c r="A769" s="144"/>
      <c r="D769" s="144"/>
      <c r="E769" s="144"/>
      <c r="F769" s="148"/>
      <c r="G769" s="148"/>
      <c r="H769" s="144"/>
    </row>
    <row r="770" spans="1:8" ht="21" customHeight="1">
      <c r="A770" s="144"/>
      <c r="B770" s="151"/>
      <c r="D770" s="144"/>
      <c r="E770" s="144"/>
      <c r="F770" s="148"/>
      <c r="G770" s="148"/>
      <c r="H770" s="144"/>
    </row>
    <row r="771" spans="1:8" ht="21" customHeight="1">
      <c r="A771" s="144"/>
      <c r="B771" s="149"/>
      <c r="D771" s="144"/>
      <c r="E771" s="144"/>
      <c r="F771" s="148"/>
      <c r="G771" s="148"/>
      <c r="H771" s="144"/>
    </row>
    <row r="772" spans="1:8" ht="21" customHeight="1">
      <c r="A772" s="144"/>
      <c r="C772" s="154"/>
      <c r="D772" s="144"/>
      <c r="E772" s="150"/>
      <c r="F772" s="148"/>
      <c r="G772" s="148"/>
      <c r="H772" s="144"/>
    </row>
    <row r="773" spans="1:8" ht="21" customHeight="1">
      <c r="A773" s="144"/>
      <c r="D773" s="144"/>
      <c r="E773" s="150"/>
      <c r="F773" s="148"/>
      <c r="G773" s="148"/>
      <c r="H773" s="144"/>
    </row>
    <row r="774" spans="1:8" ht="21" customHeight="1">
      <c r="A774" s="144"/>
      <c r="D774" s="144"/>
      <c r="E774" s="144"/>
      <c r="F774" s="148"/>
      <c r="G774" s="152"/>
      <c r="H774" s="150"/>
    </row>
    <row r="775" spans="1:8" ht="21" customHeight="1">
      <c r="A775" s="144"/>
      <c r="C775" s="150"/>
      <c r="D775" s="150"/>
      <c r="E775" s="144"/>
      <c r="F775" s="152"/>
      <c r="G775" s="152"/>
      <c r="H775" s="151"/>
    </row>
    <row r="776" spans="1:8" ht="21" customHeight="1">
      <c r="A776" s="144"/>
      <c r="C776" s="150"/>
      <c r="D776" s="150"/>
      <c r="E776" s="144"/>
      <c r="F776" s="152"/>
      <c r="G776" s="148"/>
      <c r="H776" s="144"/>
    </row>
    <row r="777" spans="1:8" ht="21" customHeight="1">
      <c r="A777" s="144"/>
      <c r="D777" s="144"/>
      <c r="E777" s="144"/>
      <c r="F777" s="148"/>
      <c r="G777" s="148"/>
      <c r="H777" s="144"/>
    </row>
    <row r="778" spans="1:8" ht="21" customHeight="1">
      <c r="A778" s="144"/>
      <c r="D778" s="144"/>
      <c r="E778" s="144"/>
      <c r="F778" s="148"/>
      <c r="G778" s="148"/>
      <c r="H778" s="144"/>
    </row>
    <row r="779" spans="1:8" ht="21" customHeight="1">
      <c r="A779" s="144"/>
      <c r="D779" s="144"/>
      <c r="E779" s="144"/>
      <c r="F779" s="148"/>
      <c r="G779" s="148"/>
      <c r="H779" s="144"/>
    </row>
    <row r="780" spans="1:8" ht="21" customHeight="1">
      <c r="A780" s="144"/>
      <c r="C780" s="154"/>
      <c r="D780" s="144"/>
      <c r="E780" s="144"/>
      <c r="F780" s="148"/>
      <c r="G780" s="148"/>
      <c r="H780" s="144"/>
    </row>
    <row r="781" spans="1:8" ht="21" customHeight="1">
      <c r="A781" s="144"/>
      <c r="C781" s="154"/>
      <c r="D781" s="144"/>
      <c r="E781" s="144"/>
      <c r="F781" s="148"/>
      <c r="G781" s="148"/>
      <c r="H781" s="144"/>
    </row>
    <row r="782" spans="1:8" ht="21" customHeight="1">
      <c r="A782" s="150"/>
      <c r="C782" s="154"/>
      <c r="D782" s="144"/>
      <c r="E782" s="144"/>
      <c r="F782" s="148"/>
      <c r="G782" s="148"/>
      <c r="H782" s="144"/>
    </row>
    <row r="783" spans="1:8" ht="21" customHeight="1">
      <c r="A783" s="150"/>
      <c r="C783" s="154"/>
      <c r="D783" s="144"/>
      <c r="E783" s="144"/>
      <c r="F783" s="148"/>
      <c r="G783" s="148"/>
      <c r="H783" s="144"/>
    </row>
    <row r="784" spans="1:8" ht="21" customHeight="1">
      <c r="A784" s="144"/>
      <c r="D784" s="144"/>
      <c r="E784" s="144"/>
      <c r="F784" s="148"/>
      <c r="G784" s="148"/>
      <c r="H784" s="144"/>
    </row>
    <row r="785" spans="1:8" ht="21" customHeight="1">
      <c r="A785" s="144"/>
      <c r="D785" s="144"/>
      <c r="E785" s="144"/>
      <c r="F785" s="148"/>
      <c r="G785" s="148"/>
      <c r="H785" s="144"/>
    </row>
    <row r="786" spans="1:8" ht="21" customHeight="1">
      <c r="A786" s="144"/>
      <c r="D786" s="144"/>
      <c r="E786" s="144"/>
      <c r="F786" s="148"/>
      <c r="G786" s="148"/>
      <c r="H786" s="144"/>
    </row>
    <row r="787" spans="1:8" ht="21" customHeight="1">
      <c r="A787" s="144"/>
      <c r="D787" s="144"/>
      <c r="E787" s="144"/>
      <c r="F787" s="148"/>
      <c r="G787" s="148"/>
      <c r="H787" s="144"/>
    </row>
    <row r="788" spans="1:8" ht="21" customHeight="1">
      <c r="A788" s="144"/>
      <c r="D788" s="144"/>
      <c r="E788" s="144"/>
      <c r="F788" s="148"/>
      <c r="G788" s="148"/>
      <c r="H788" s="144"/>
    </row>
    <row r="789" spans="1:8" ht="21" customHeight="1">
      <c r="A789" s="144"/>
      <c r="D789" s="144"/>
      <c r="E789" s="144"/>
      <c r="F789" s="148"/>
      <c r="G789" s="148"/>
      <c r="H789" s="144"/>
    </row>
    <row r="790" spans="1:8" ht="21" customHeight="1">
      <c r="A790" s="144"/>
      <c r="D790" s="144"/>
      <c r="E790" s="144"/>
      <c r="F790" s="148"/>
      <c r="G790" s="148"/>
      <c r="H790" s="144"/>
    </row>
    <row r="791" spans="1:8" ht="21" customHeight="1">
      <c r="A791" s="144"/>
      <c r="D791" s="144"/>
      <c r="E791" s="144"/>
      <c r="F791" s="148"/>
      <c r="G791" s="148"/>
      <c r="H791" s="144"/>
    </row>
    <row r="792" spans="1:8" ht="21" customHeight="1">
      <c r="A792" s="144"/>
      <c r="D792" s="144"/>
      <c r="E792" s="144"/>
      <c r="F792" s="148"/>
      <c r="G792" s="148"/>
      <c r="H792" s="144"/>
    </row>
    <row r="793" spans="1:8" ht="21" customHeight="1">
      <c r="A793" s="144"/>
      <c r="D793" s="144"/>
      <c r="E793" s="144"/>
      <c r="F793" s="148"/>
      <c r="G793" s="148"/>
      <c r="H793" s="144"/>
    </row>
    <row r="794" spans="1:8" ht="21" customHeight="1">
      <c r="A794" s="144"/>
      <c r="B794" s="151"/>
      <c r="D794" s="144"/>
      <c r="E794" s="144"/>
      <c r="F794" s="148"/>
      <c r="G794" s="148"/>
      <c r="H794" s="144"/>
    </row>
    <row r="795" spans="1:8" ht="21" customHeight="1">
      <c r="A795" s="144"/>
      <c r="B795" s="149"/>
      <c r="D795" s="144"/>
      <c r="E795" s="144"/>
      <c r="F795" s="148"/>
      <c r="G795" s="148"/>
      <c r="H795" s="144"/>
    </row>
    <row r="796" spans="1:8" ht="21" customHeight="1">
      <c r="A796" s="144"/>
      <c r="D796" s="144"/>
      <c r="E796" s="150"/>
      <c r="F796" s="148"/>
      <c r="G796" s="148"/>
      <c r="H796" s="144"/>
    </row>
    <row r="797" spans="1:8" ht="21" customHeight="1">
      <c r="A797" s="144"/>
      <c r="D797" s="144"/>
      <c r="E797" s="150"/>
      <c r="F797" s="148"/>
      <c r="G797" s="148"/>
      <c r="H797" s="144"/>
    </row>
    <row r="798" spans="1:8" ht="21" customHeight="1">
      <c r="A798" s="144"/>
      <c r="D798" s="144"/>
      <c r="E798" s="144"/>
      <c r="F798" s="148"/>
      <c r="G798" s="152"/>
      <c r="H798" s="150"/>
    </row>
    <row r="799" spans="1:8" ht="21" customHeight="1">
      <c r="A799" s="144"/>
      <c r="C799" s="150"/>
      <c r="D799" s="150"/>
      <c r="E799" s="144"/>
      <c r="F799" s="152"/>
      <c r="G799" s="152"/>
      <c r="H799" s="151"/>
    </row>
    <row r="800" spans="1:8" ht="21" customHeight="1">
      <c r="A800" s="144"/>
      <c r="C800" s="150"/>
      <c r="D800" s="150"/>
      <c r="E800" s="144"/>
      <c r="F800" s="152"/>
      <c r="G800" s="148"/>
      <c r="H800" s="144"/>
    </row>
    <row r="801" spans="1:8" ht="21" customHeight="1">
      <c r="A801" s="144"/>
      <c r="D801" s="144"/>
      <c r="E801" s="144"/>
      <c r="F801" s="148"/>
      <c r="G801" s="148"/>
      <c r="H801" s="144"/>
    </row>
    <row r="802" spans="1:8" ht="21" customHeight="1">
      <c r="A802" s="144"/>
      <c r="D802" s="144"/>
      <c r="E802" s="144"/>
      <c r="F802" s="148"/>
      <c r="G802" s="148"/>
      <c r="H802" s="144"/>
    </row>
    <row r="803" spans="1:8" ht="21" customHeight="1">
      <c r="A803" s="144"/>
      <c r="D803" s="144"/>
      <c r="E803" s="144"/>
      <c r="F803" s="148"/>
      <c r="G803" s="148"/>
      <c r="H803" s="144"/>
    </row>
    <row r="804" spans="1:8" ht="21" customHeight="1">
      <c r="A804" s="144"/>
      <c r="D804" s="144"/>
      <c r="E804" s="144"/>
      <c r="F804" s="148"/>
      <c r="G804" s="148"/>
      <c r="H804" s="144"/>
    </row>
    <row r="805" spans="1:8" ht="21" customHeight="1">
      <c r="A805" s="144"/>
      <c r="D805" s="144"/>
      <c r="E805" s="144"/>
      <c r="F805" s="148"/>
      <c r="G805" s="148"/>
      <c r="H805" s="144"/>
    </row>
    <row r="806" spans="1:8" ht="21" customHeight="1">
      <c r="A806" s="150"/>
      <c r="D806" s="144"/>
      <c r="E806" s="144"/>
      <c r="F806" s="148"/>
      <c r="G806" s="148"/>
      <c r="H806" s="144"/>
    </row>
    <row r="807" spans="1:8" ht="21" customHeight="1">
      <c r="A807" s="150"/>
      <c r="D807" s="144"/>
      <c r="E807" s="144"/>
      <c r="F807" s="148"/>
      <c r="G807" s="148"/>
      <c r="H807" s="144"/>
    </row>
    <row r="808" spans="1:8" ht="21" customHeight="1">
      <c r="A808" s="144"/>
      <c r="D808" s="144"/>
      <c r="E808" s="144"/>
      <c r="F808" s="148"/>
      <c r="G808" s="148"/>
      <c r="H808" s="144"/>
    </row>
    <row r="809" spans="1:8" ht="21" customHeight="1">
      <c r="A809" s="144"/>
      <c r="D809" s="144"/>
      <c r="E809" s="144"/>
      <c r="F809" s="148"/>
      <c r="G809" s="148"/>
      <c r="H809" s="144"/>
    </row>
    <row r="810" spans="1:8" ht="21" customHeight="1">
      <c r="A810" s="144"/>
      <c r="D810" s="144"/>
      <c r="E810" s="144"/>
      <c r="F810" s="148"/>
      <c r="G810" s="148"/>
      <c r="H810" s="144"/>
    </row>
    <row r="811" spans="1:8" ht="21" customHeight="1">
      <c r="A811" s="144"/>
      <c r="D811" s="144"/>
      <c r="E811" s="144"/>
      <c r="F811" s="148"/>
      <c r="G811" s="148"/>
      <c r="H811" s="144"/>
    </row>
    <row r="812" spans="1:8" ht="21" customHeight="1">
      <c r="A812" s="144"/>
      <c r="D812" s="144"/>
      <c r="E812" s="144"/>
      <c r="F812" s="148"/>
      <c r="G812" s="148"/>
      <c r="H812" s="144"/>
    </row>
    <row r="813" spans="1:8" ht="21" customHeight="1">
      <c r="A813" s="144"/>
      <c r="D813" s="144"/>
      <c r="E813" s="144"/>
      <c r="F813" s="148"/>
      <c r="G813" s="148"/>
      <c r="H813" s="144"/>
    </row>
    <row r="814" spans="1:8" ht="21" customHeight="1">
      <c r="A814" s="144"/>
      <c r="D814" s="144"/>
      <c r="E814" s="144"/>
      <c r="F814" s="148"/>
      <c r="G814" s="148"/>
      <c r="H814" s="144"/>
    </row>
    <row r="815" spans="1:8" ht="21" customHeight="1">
      <c r="A815" s="144"/>
      <c r="D815" s="144"/>
      <c r="E815" s="144"/>
      <c r="F815" s="148"/>
      <c r="G815" s="148"/>
      <c r="H815" s="144"/>
    </row>
    <row r="816" spans="1:8" ht="21" customHeight="1">
      <c r="A816" s="144"/>
      <c r="D816" s="144"/>
      <c r="E816" s="144"/>
      <c r="F816" s="148"/>
      <c r="G816" s="148"/>
      <c r="H816" s="144"/>
    </row>
    <row r="817" spans="1:8" ht="21" customHeight="1">
      <c r="A817" s="144"/>
      <c r="D817" s="144"/>
      <c r="E817" s="144"/>
      <c r="F817" s="148"/>
      <c r="G817" s="148"/>
      <c r="H817" s="144"/>
    </row>
    <row r="818" spans="1:8" ht="21" customHeight="1">
      <c r="A818" s="144"/>
      <c r="D818" s="144"/>
      <c r="E818" s="144"/>
      <c r="F818" s="148"/>
      <c r="G818" s="148"/>
      <c r="H818" s="144"/>
    </row>
    <row r="819" spans="1:8" ht="21" customHeight="1">
      <c r="A819" s="144"/>
      <c r="D819" s="144"/>
      <c r="E819" s="144"/>
      <c r="F819" s="148"/>
      <c r="G819" s="148"/>
      <c r="H819" s="144"/>
    </row>
    <row r="820" spans="1:8" ht="21" customHeight="1">
      <c r="A820" s="144"/>
      <c r="D820" s="144"/>
      <c r="F820" s="148"/>
      <c r="G820" s="148"/>
      <c r="H820" s="144"/>
    </row>
    <row r="821" spans="1:8" ht="21" customHeight="1">
      <c r="A821" s="144"/>
      <c r="D821" s="144"/>
      <c r="F821" s="148"/>
      <c r="G821" s="148"/>
      <c r="H821" s="144"/>
    </row>
    <row r="822" spans="1:8" ht="21" customHeight="1">
      <c r="A822" s="144"/>
      <c r="D822" s="144"/>
      <c r="F822" s="148"/>
    </row>
    <row r="823" spans="1:8" ht="21" customHeight="1">
      <c r="A823" s="144"/>
    </row>
    <row r="824" spans="1:8" ht="21" customHeight="1">
      <c r="A824" s="144"/>
    </row>
    <row r="825" spans="1:8" ht="21" customHeight="1">
      <c r="A825" s="144"/>
    </row>
    <row r="826" spans="1:8" ht="21" customHeight="1">
      <c r="A826" s="144"/>
    </row>
    <row r="827" spans="1:8" ht="21" customHeight="1">
      <c r="A827" s="144"/>
    </row>
    <row r="828" spans="1:8" ht="21" customHeight="1">
      <c r="A828" s="144"/>
    </row>
    <row r="829" spans="1:8" ht="21" customHeight="1">
      <c r="A829" s="144"/>
    </row>
  </sheetData>
  <mergeCells count="3">
    <mergeCell ref="A1:I1"/>
    <mergeCell ref="A2:I2"/>
    <mergeCell ref="A3:I3"/>
  </mergeCells>
  <pageMargins left="9.46969696969697E-3" right="1.1574074074074073E-2" top="0.11574074074074074" bottom="1.1574074074074073E-2" header="0.3" footer="0.3"/>
  <pageSetup paperSize="9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86"/>
  <sheetViews>
    <sheetView showWhiteSpace="0" view="pageLayout" zoomScale="70" zoomScaleSheetLayoutView="100" zoomScalePageLayoutView="70" workbookViewId="0">
      <selection activeCell="C5" sqref="C5"/>
    </sheetView>
  </sheetViews>
  <sheetFormatPr defaultColWidth="9" defaultRowHeight="21" customHeight="1"/>
  <cols>
    <col min="1" max="1" width="6.28515625" style="102" customWidth="1"/>
    <col min="2" max="2" width="17.42578125" style="129" customWidth="1"/>
    <col min="3" max="3" width="21.7109375" style="102" customWidth="1"/>
    <col min="4" max="4" width="20.7109375" style="102" customWidth="1"/>
    <col min="5" max="5" width="20.42578125" style="102" customWidth="1"/>
    <col min="6" max="6" width="7.42578125" style="155" customWidth="1"/>
    <col min="7" max="7" width="18.28515625" style="155" customWidth="1"/>
    <col min="8" max="8" width="13.7109375" style="102" customWidth="1"/>
    <col min="9" max="9" width="17.85546875" style="144" customWidth="1"/>
    <col min="10" max="10" width="7.7109375" style="102" customWidth="1"/>
    <col min="11" max="16384" width="9" style="102"/>
  </cols>
  <sheetData>
    <row r="1" spans="1:12" ht="21" customHeight="1">
      <c r="A1" s="376" t="s">
        <v>5303</v>
      </c>
      <c r="B1" s="376"/>
      <c r="C1" s="376"/>
      <c r="D1" s="376"/>
      <c r="E1" s="376"/>
      <c r="F1" s="376"/>
      <c r="G1" s="376"/>
      <c r="H1" s="376"/>
      <c r="I1" s="376"/>
    </row>
    <row r="2" spans="1:12" ht="21" customHeight="1">
      <c r="A2" s="379" t="s">
        <v>3819</v>
      </c>
      <c r="B2" s="379"/>
      <c r="C2" s="379"/>
      <c r="D2" s="379"/>
      <c r="E2" s="379"/>
      <c r="F2" s="379"/>
      <c r="G2" s="379"/>
      <c r="H2" s="379"/>
      <c r="I2" s="379"/>
      <c r="J2" s="98"/>
      <c r="K2" s="98"/>
      <c r="L2" s="98"/>
    </row>
    <row r="3" spans="1:12" ht="21" customHeight="1">
      <c r="A3" s="377" t="s">
        <v>5304</v>
      </c>
      <c r="B3" s="377"/>
      <c r="C3" s="377"/>
      <c r="D3" s="377"/>
      <c r="E3" s="377"/>
      <c r="F3" s="377"/>
      <c r="G3" s="377"/>
      <c r="H3" s="377"/>
      <c r="I3" s="377"/>
    </row>
    <row r="4" spans="1:12" ht="40.5" customHeight="1">
      <c r="A4" s="103" t="s">
        <v>226</v>
      </c>
      <c r="B4" s="103" t="s">
        <v>236</v>
      </c>
      <c r="C4" s="103" t="s">
        <v>227</v>
      </c>
      <c r="D4" s="103" t="s">
        <v>3439</v>
      </c>
      <c r="E4" s="103" t="s">
        <v>3440</v>
      </c>
      <c r="F4" s="103" t="s">
        <v>3441</v>
      </c>
      <c r="G4" s="103" t="s">
        <v>232</v>
      </c>
      <c r="H4" s="104" t="s">
        <v>1163</v>
      </c>
      <c r="I4" s="105" t="s">
        <v>5142</v>
      </c>
    </row>
    <row r="5" spans="1:12" ht="21" customHeight="1">
      <c r="A5" s="326">
        <v>1</v>
      </c>
      <c r="B5" s="320" t="s">
        <v>1045</v>
      </c>
      <c r="C5" s="321" t="s">
        <v>515</v>
      </c>
      <c r="D5" s="322" t="s">
        <v>2016</v>
      </c>
      <c r="E5" s="323">
        <v>208835</v>
      </c>
      <c r="F5" s="324">
        <f t="shared" ref="F5:F36" si="0" xml:space="preserve"> DATEDIF(E5,G5,"Y")</f>
        <v>91</v>
      </c>
      <c r="G5" s="323">
        <v>242430</v>
      </c>
      <c r="H5" s="324" t="str">
        <f t="shared" ref="H5:H36" si="1">IF(F5&lt;=59,"ไม่มีสิทธิ์",IF(F5&lt;=69,"600",IF(F5&lt;=79,"700",IF(F5&lt;=89,"800","1000"))))</f>
        <v>1000</v>
      </c>
      <c r="I5" s="326"/>
    </row>
    <row r="6" spans="1:12" ht="21" customHeight="1">
      <c r="A6" s="106">
        <v>2</v>
      </c>
      <c r="B6" s="107" t="s">
        <v>1042</v>
      </c>
      <c r="C6" s="108" t="s">
        <v>197</v>
      </c>
      <c r="D6" s="193" t="s">
        <v>2017</v>
      </c>
      <c r="E6" s="110">
        <v>209676</v>
      </c>
      <c r="F6" s="111">
        <f t="shared" si="0"/>
        <v>89</v>
      </c>
      <c r="G6" s="110">
        <v>242430</v>
      </c>
      <c r="H6" s="111" t="str">
        <f t="shared" si="1"/>
        <v>800</v>
      </c>
      <c r="I6" s="106"/>
    </row>
    <row r="7" spans="1:12" ht="21" customHeight="1">
      <c r="A7" s="106">
        <v>3</v>
      </c>
      <c r="B7" s="107" t="s">
        <v>1057</v>
      </c>
      <c r="C7" s="108" t="s">
        <v>512</v>
      </c>
      <c r="D7" s="193" t="s">
        <v>2018</v>
      </c>
      <c r="E7" s="110">
        <v>213038</v>
      </c>
      <c r="F7" s="111">
        <f t="shared" si="0"/>
        <v>80</v>
      </c>
      <c r="G7" s="110">
        <v>242430</v>
      </c>
      <c r="H7" s="111" t="str">
        <f t="shared" si="1"/>
        <v>800</v>
      </c>
      <c r="I7" s="106"/>
    </row>
    <row r="8" spans="1:12" ht="21" customHeight="1">
      <c r="A8" s="326">
        <v>4</v>
      </c>
      <c r="B8" s="320" t="s">
        <v>1048</v>
      </c>
      <c r="C8" s="321" t="s">
        <v>518</v>
      </c>
      <c r="D8" s="322" t="s">
        <v>2019</v>
      </c>
      <c r="E8" s="323">
        <v>213234</v>
      </c>
      <c r="F8" s="324">
        <f t="shared" si="0"/>
        <v>79</v>
      </c>
      <c r="G8" s="323">
        <v>242430</v>
      </c>
      <c r="H8" s="324" t="str">
        <f t="shared" si="1"/>
        <v>700</v>
      </c>
      <c r="I8" s="334">
        <v>23466</v>
      </c>
    </row>
    <row r="9" spans="1:12" ht="21" customHeight="1">
      <c r="A9" s="106">
        <v>5</v>
      </c>
      <c r="B9" s="116" t="s">
        <v>1073</v>
      </c>
      <c r="C9" s="108" t="s">
        <v>1074</v>
      </c>
      <c r="D9" s="106" t="s">
        <v>2042</v>
      </c>
      <c r="E9" s="110">
        <v>213400</v>
      </c>
      <c r="F9" s="111">
        <f t="shared" si="0"/>
        <v>79</v>
      </c>
      <c r="G9" s="110">
        <v>242430</v>
      </c>
      <c r="H9" s="111" t="str">
        <f t="shared" si="1"/>
        <v>700</v>
      </c>
      <c r="I9" s="106"/>
    </row>
    <row r="10" spans="1:12" ht="21" customHeight="1">
      <c r="A10" s="106">
        <v>6</v>
      </c>
      <c r="B10" s="117" t="s">
        <v>2288</v>
      </c>
      <c r="C10" s="108" t="s">
        <v>1721</v>
      </c>
      <c r="D10" s="109" t="s">
        <v>1722</v>
      </c>
      <c r="E10" s="110">
        <v>213819</v>
      </c>
      <c r="F10" s="111">
        <f t="shared" si="0"/>
        <v>78</v>
      </c>
      <c r="G10" s="110">
        <v>242430</v>
      </c>
      <c r="H10" s="111" t="str">
        <f t="shared" si="1"/>
        <v>700</v>
      </c>
      <c r="I10" s="106"/>
    </row>
    <row r="11" spans="1:12" ht="21" customHeight="1">
      <c r="A11" s="326">
        <v>7</v>
      </c>
      <c r="B11" s="320" t="s">
        <v>1047</v>
      </c>
      <c r="C11" s="321" t="s">
        <v>517</v>
      </c>
      <c r="D11" s="322" t="s">
        <v>2020</v>
      </c>
      <c r="E11" s="323">
        <v>214286</v>
      </c>
      <c r="F11" s="324">
        <f t="shared" si="0"/>
        <v>77</v>
      </c>
      <c r="G11" s="323">
        <v>242430</v>
      </c>
      <c r="H11" s="324" t="str">
        <f t="shared" si="1"/>
        <v>700</v>
      </c>
      <c r="I11" s="334">
        <v>23288</v>
      </c>
    </row>
    <row r="12" spans="1:12" ht="21" customHeight="1">
      <c r="A12" s="106">
        <v>8</v>
      </c>
      <c r="B12" s="107" t="s">
        <v>1050</v>
      </c>
      <c r="C12" s="108" t="s">
        <v>3073</v>
      </c>
      <c r="D12" s="193" t="s">
        <v>2021</v>
      </c>
      <c r="E12" s="110">
        <v>214035</v>
      </c>
      <c r="F12" s="111">
        <f t="shared" si="0"/>
        <v>77</v>
      </c>
      <c r="G12" s="110">
        <v>242430</v>
      </c>
      <c r="H12" s="111" t="str">
        <f t="shared" si="1"/>
        <v>700</v>
      </c>
      <c r="I12" s="106"/>
    </row>
    <row r="13" spans="1:12" ht="21" customHeight="1">
      <c r="A13" s="106">
        <v>9</v>
      </c>
      <c r="B13" s="107" t="s">
        <v>1044</v>
      </c>
      <c r="C13" s="108" t="s">
        <v>514</v>
      </c>
      <c r="D13" s="193" t="s">
        <v>2022</v>
      </c>
      <c r="E13" s="110">
        <v>214769</v>
      </c>
      <c r="F13" s="111">
        <f t="shared" si="0"/>
        <v>75</v>
      </c>
      <c r="G13" s="110">
        <v>242430</v>
      </c>
      <c r="H13" s="111" t="str">
        <f t="shared" si="1"/>
        <v>700</v>
      </c>
      <c r="I13" s="106"/>
    </row>
    <row r="14" spans="1:12" ht="21" customHeight="1">
      <c r="A14" s="106">
        <v>10</v>
      </c>
      <c r="B14" s="107" t="s">
        <v>1051</v>
      </c>
      <c r="C14" s="108" t="s">
        <v>3077</v>
      </c>
      <c r="D14" s="193" t="s">
        <v>2023</v>
      </c>
      <c r="E14" s="110">
        <v>214796</v>
      </c>
      <c r="F14" s="111">
        <f t="shared" si="0"/>
        <v>75</v>
      </c>
      <c r="G14" s="110">
        <v>242430</v>
      </c>
      <c r="H14" s="111" t="str">
        <f t="shared" si="1"/>
        <v>700</v>
      </c>
      <c r="I14" s="106"/>
    </row>
    <row r="15" spans="1:12" ht="21" customHeight="1">
      <c r="A15" s="106">
        <v>11</v>
      </c>
      <c r="B15" s="107" t="s">
        <v>1043</v>
      </c>
      <c r="C15" s="108" t="s">
        <v>198</v>
      </c>
      <c r="D15" s="193" t="s">
        <v>2024</v>
      </c>
      <c r="E15" s="110">
        <v>215630</v>
      </c>
      <c r="F15" s="111">
        <f t="shared" si="0"/>
        <v>73</v>
      </c>
      <c r="G15" s="110">
        <v>242430</v>
      </c>
      <c r="H15" s="111" t="str">
        <f t="shared" si="1"/>
        <v>700</v>
      </c>
      <c r="I15" s="106"/>
    </row>
    <row r="16" spans="1:12" ht="21" customHeight="1">
      <c r="A16" s="106">
        <v>12</v>
      </c>
      <c r="B16" s="107" t="s">
        <v>1046</v>
      </c>
      <c r="C16" s="108" t="s">
        <v>516</v>
      </c>
      <c r="D16" s="193" t="s">
        <v>2025</v>
      </c>
      <c r="E16" s="110">
        <v>215581</v>
      </c>
      <c r="F16" s="111">
        <f t="shared" si="0"/>
        <v>73</v>
      </c>
      <c r="G16" s="110">
        <v>242430</v>
      </c>
      <c r="H16" s="111" t="str">
        <f t="shared" si="1"/>
        <v>700</v>
      </c>
      <c r="I16" s="106"/>
    </row>
    <row r="17" spans="1:9" ht="21" customHeight="1">
      <c r="A17" s="106">
        <v>13</v>
      </c>
      <c r="B17" s="107" t="s">
        <v>1049</v>
      </c>
      <c r="C17" s="108" t="s">
        <v>519</v>
      </c>
      <c r="D17" s="193" t="s">
        <v>2026</v>
      </c>
      <c r="E17" s="110">
        <v>215861</v>
      </c>
      <c r="F17" s="111">
        <f t="shared" si="0"/>
        <v>72</v>
      </c>
      <c r="G17" s="110">
        <v>242430</v>
      </c>
      <c r="H17" s="111" t="str">
        <f t="shared" si="1"/>
        <v>700</v>
      </c>
      <c r="I17" s="106"/>
    </row>
    <row r="18" spans="1:9" ht="21" customHeight="1">
      <c r="A18" s="106">
        <v>14</v>
      </c>
      <c r="B18" s="189" t="s">
        <v>1053</v>
      </c>
      <c r="C18" s="130" t="s">
        <v>523</v>
      </c>
      <c r="D18" s="195" t="s">
        <v>2028</v>
      </c>
      <c r="E18" s="110">
        <v>216341</v>
      </c>
      <c r="F18" s="111">
        <f t="shared" si="0"/>
        <v>71</v>
      </c>
      <c r="G18" s="110">
        <v>242430</v>
      </c>
      <c r="H18" s="111" t="str">
        <f t="shared" si="1"/>
        <v>700</v>
      </c>
      <c r="I18" s="106"/>
    </row>
    <row r="19" spans="1:9" ht="21" customHeight="1">
      <c r="A19" s="106">
        <v>15</v>
      </c>
      <c r="B19" s="107" t="s">
        <v>1052</v>
      </c>
      <c r="C19" s="108" t="s">
        <v>520</v>
      </c>
      <c r="D19" s="193" t="s">
        <v>2029</v>
      </c>
      <c r="E19" s="110">
        <v>216720</v>
      </c>
      <c r="F19" s="111">
        <f t="shared" si="0"/>
        <v>70</v>
      </c>
      <c r="G19" s="110">
        <v>242430</v>
      </c>
      <c r="H19" s="111" t="str">
        <f t="shared" si="1"/>
        <v>700</v>
      </c>
      <c r="I19" s="106"/>
    </row>
    <row r="20" spans="1:9" ht="21" customHeight="1">
      <c r="A20" s="106">
        <v>16</v>
      </c>
      <c r="B20" s="107" t="s">
        <v>3415</v>
      </c>
      <c r="C20" s="108" t="s">
        <v>525</v>
      </c>
      <c r="D20" s="193" t="s">
        <v>2030</v>
      </c>
      <c r="E20" s="110">
        <v>216520</v>
      </c>
      <c r="F20" s="111">
        <f t="shared" si="0"/>
        <v>70</v>
      </c>
      <c r="G20" s="110">
        <v>242430</v>
      </c>
      <c r="H20" s="111" t="str">
        <f t="shared" si="1"/>
        <v>700</v>
      </c>
      <c r="I20" s="106"/>
    </row>
    <row r="21" spans="1:9" ht="21" customHeight="1">
      <c r="A21" s="106">
        <v>17</v>
      </c>
      <c r="B21" s="116" t="s">
        <v>1060</v>
      </c>
      <c r="C21" s="108" t="s">
        <v>1061</v>
      </c>
      <c r="D21" s="116" t="s">
        <v>2031</v>
      </c>
      <c r="E21" s="110">
        <v>216823</v>
      </c>
      <c r="F21" s="111">
        <f t="shared" si="0"/>
        <v>70</v>
      </c>
      <c r="G21" s="110">
        <v>242430</v>
      </c>
      <c r="H21" s="111" t="str">
        <f t="shared" si="1"/>
        <v>700</v>
      </c>
      <c r="I21" s="106"/>
    </row>
    <row r="22" spans="1:9" ht="21" customHeight="1">
      <c r="A22" s="106">
        <v>18</v>
      </c>
      <c r="B22" s="107" t="s">
        <v>1054</v>
      </c>
      <c r="C22" s="108" t="s">
        <v>524</v>
      </c>
      <c r="D22" s="193" t="s">
        <v>2032</v>
      </c>
      <c r="E22" s="110">
        <v>216997</v>
      </c>
      <c r="F22" s="111">
        <f t="shared" si="0"/>
        <v>69</v>
      </c>
      <c r="G22" s="110">
        <v>242430</v>
      </c>
      <c r="H22" s="111" t="str">
        <f t="shared" si="1"/>
        <v>600</v>
      </c>
      <c r="I22" s="106"/>
    </row>
    <row r="23" spans="1:9" ht="21" customHeight="1">
      <c r="A23" s="106">
        <v>19</v>
      </c>
      <c r="B23" s="107" t="s">
        <v>1055</v>
      </c>
      <c r="C23" s="108" t="s">
        <v>526</v>
      </c>
      <c r="D23" s="193" t="s">
        <v>2033</v>
      </c>
      <c r="E23" s="110">
        <v>217065</v>
      </c>
      <c r="F23" s="111">
        <f t="shared" si="0"/>
        <v>69</v>
      </c>
      <c r="G23" s="110">
        <v>242430</v>
      </c>
      <c r="H23" s="111" t="str">
        <f t="shared" si="1"/>
        <v>600</v>
      </c>
      <c r="I23" s="106"/>
    </row>
    <row r="24" spans="1:9" ht="21" customHeight="1">
      <c r="A24" s="106">
        <v>20</v>
      </c>
      <c r="B24" s="107" t="s">
        <v>1056</v>
      </c>
      <c r="C24" s="108" t="s">
        <v>527</v>
      </c>
      <c r="D24" s="193" t="s">
        <v>2034</v>
      </c>
      <c r="E24" s="110">
        <v>217170</v>
      </c>
      <c r="F24" s="111">
        <f t="shared" si="0"/>
        <v>69</v>
      </c>
      <c r="G24" s="110">
        <v>242430</v>
      </c>
      <c r="H24" s="111" t="str">
        <f t="shared" si="1"/>
        <v>600</v>
      </c>
      <c r="I24" s="106"/>
    </row>
    <row r="25" spans="1:9" ht="21" customHeight="1">
      <c r="A25" s="106">
        <v>21</v>
      </c>
      <c r="B25" s="239" t="s">
        <v>1059</v>
      </c>
      <c r="C25" s="108" t="s">
        <v>222</v>
      </c>
      <c r="D25" s="193" t="s">
        <v>2035</v>
      </c>
      <c r="E25" s="110">
        <v>216965</v>
      </c>
      <c r="F25" s="111">
        <f t="shared" si="0"/>
        <v>69</v>
      </c>
      <c r="G25" s="110">
        <v>242430</v>
      </c>
      <c r="H25" s="111" t="str">
        <f t="shared" si="1"/>
        <v>600</v>
      </c>
      <c r="I25" s="106"/>
    </row>
    <row r="26" spans="1:9" ht="21" customHeight="1">
      <c r="A26" s="106">
        <v>22</v>
      </c>
      <c r="B26" s="116" t="s">
        <v>1062</v>
      </c>
      <c r="C26" s="108" t="s">
        <v>1063</v>
      </c>
      <c r="D26" s="116" t="s">
        <v>2036</v>
      </c>
      <c r="E26" s="110">
        <v>217005</v>
      </c>
      <c r="F26" s="111">
        <f t="shared" si="0"/>
        <v>69</v>
      </c>
      <c r="G26" s="110">
        <v>242430</v>
      </c>
      <c r="H26" s="111" t="str">
        <f t="shared" si="1"/>
        <v>600</v>
      </c>
      <c r="I26" s="106"/>
    </row>
    <row r="27" spans="1:9" ht="21" customHeight="1">
      <c r="A27" s="106">
        <v>23</v>
      </c>
      <c r="B27" s="116" t="s">
        <v>1064</v>
      </c>
      <c r="C27" s="108" t="s">
        <v>1065</v>
      </c>
      <c r="D27" s="116" t="s">
        <v>2037</v>
      </c>
      <c r="E27" s="110">
        <v>216976</v>
      </c>
      <c r="F27" s="111">
        <f t="shared" si="0"/>
        <v>69</v>
      </c>
      <c r="G27" s="110">
        <v>242430</v>
      </c>
      <c r="H27" s="111" t="str">
        <f t="shared" si="1"/>
        <v>600</v>
      </c>
      <c r="I27" s="106"/>
    </row>
    <row r="28" spans="1:9" ht="21" customHeight="1">
      <c r="A28" s="106">
        <v>24</v>
      </c>
      <c r="B28" s="116" t="s">
        <v>1071</v>
      </c>
      <c r="C28" s="108" t="s">
        <v>1072</v>
      </c>
      <c r="D28" s="116" t="s">
        <v>2038</v>
      </c>
      <c r="E28" s="110">
        <v>216993</v>
      </c>
      <c r="F28" s="111">
        <f t="shared" si="0"/>
        <v>69</v>
      </c>
      <c r="G28" s="110">
        <v>242430</v>
      </c>
      <c r="H28" s="111" t="str">
        <f t="shared" si="1"/>
        <v>600</v>
      </c>
      <c r="I28" s="106"/>
    </row>
    <row r="29" spans="1:9" ht="21" customHeight="1">
      <c r="A29" s="106">
        <v>25</v>
      </c>
      <c r="B29" s="116" t="s">
        <v>1066</v>
      </c>
      <c r="C29" s="108" t="s">
        <v>1067</v>
      </c>
      <c r="D29" s="116" t="s">
        <v>2039</v>
      </c>
      <c r="E29" s="110">
        <v>217482</v>
      </c>
      <c r="F29" s="111">
        <f t="shared" si="0"/>
        <v>68</v>
      </c>
      <c r="G29" s="110">
        <v>242430</v>
      </c>
      <c r="H29" s="111" t="str">
        <f t="shared" si="1"/>
        <v>600</v>
      </c>
      <c r="I29" s="106"/>
    </row>
    <row r="30" spans="1:9" ht="21" customHeight="1">
      <c r="A30" s="106">
        <v>26</v>
      </c>
      <c r="B30" s="116" t="s">
        <v>1068</v>
      </c>
      <c r="C30" s="108" t="s">
        <v>1069</v>
      </c>
      <c r="D30" s="116" t="s">
        <v>2040</v>
      </c>
      <c r="E30" s="110">
        <v>217263</v>
      </c>
      <c r="F30" s="111">
        <f t="shared" si="0"/>
        <v>68</v>
      </c>
      <c r="G30" s="110">
        <v>242430</v>
      </c>
      <c r="H30" s="111" t="str">
        <f t="shared" si="1"/>
        <v>600</v>
      </c>
      <c r="I30" s="106"/>
    </row>
    <row r="31" spans="1:9" ht="21" customHeight="1">
      <c r="A31" s="106">
        <v>27</v>
      </c>
      <c r="B31" s="116" t="s">
        <v>1577</v>
      </c>
      <c r="C31" s="108" t="s">
        <v>1070</v>
      </c>
      <c r="D31" s="116" t="s">
        <v>2041</v>
      </c>
      <c r="E31" s="110">
        <v>217480</v>
      </c>
      <c r="F31" s="111">
        <f t="shared" si="0"/>
        <v>68</v>
      </c>
      <c r="G31" s="110">
        <v>242430</v>
      </c>
      <c r="H31" s="111" t="str">
        <f t="shared" si="1"/>
        <v>600</v>
      </c>
      <c r="I31" s="106"/>
    </row>
    <row r="32" spans="1:9" ht="21" customHeight="1">
      <c r="A32" s="106">
        <v>28</v>
      </c>
      <c r="B32" s="117" t="s">
        <v>2422</v>
      </c>
      <c r="C32" s="114" t="s">
        <v>1715</v>
      </c>
      <c r="D32" s="109" t="s">
        <v>1716</v>
      </c>
      <c r="E32" s="110">
        <v>217818</v>
      </c>
      <c r="F32" s="111">
        <f t="shared" si="0"/>
        <v>67</v>
      </c>
      <c r="G32" s="110">
        <v>242430</v>
      </c>
      <c r="H32" s="111" t="str">
        <f t="shared" si="1"/>
        <v>600</v>
      </c>
      <c r="I32" s="106"/>
    </row>
    <row r="33" spans="1:9" ht="21" customHeight="1">
      <c r="A33" s="106">
        <v>29</v>
      </c>
      <c r="B33" s="117" t="s">
        <v>2331</v>
      </c>
      <c r="C33" s="108" t="s">
        <v>1717</v>
      </c>
      <c r="D33" s="109" t="s">
        <v>1718</v>
      </c>
      <c r="E33" s="110">
        <v>217677</v>
      </c>
      <c r="F33" s="111">
        <f t="shared" si="0"/>
        <v>67</v>
      </c>
      <c r="G33" s="110">
        <v>242430</v>
      </c>
      <c r="H33" s="111" t="str">
        <f t="shared" si="1"/>
        <v>600</v>
      </c>
      <c r="I33" s="106"/>
    </row>
    <row r="34" spans="1:9" ht="21" customHeight="1">
      <c r="A34" s="326">
        <v>30</v>
      </c>
      <c r="B34" s="327" t="s">
        <v>2330</v>
      </c>
      <c r="C34" s="321" t="s">
        <v>1719</v>
      </c>
      <c r="D34" s="328" t="s">
        <v>1720</v>
      </c>
      <c r="E34" s="323">
        <v>216750</v>
      </c>
      <c r="F34" s="324">
        <f t="shared" si="0"/>
        <v>70</v>
      </c>
      <c r="G34" s="323">
        <v>242430</v>
      </c>
      <c r="H34" s="324" t="str">
        <f t="shared" si="1"/>
        <v>700</v>
      </c>
      <c r="I34" s="355">
        <v>23437</v>
      </c>
    </row>
    <row r="35" spans="1:9" ht="21" customHeight="1">
      <c r="A35" s="106">
        <v>31</v>
      </c>
      <c r="B35" s="117" t="s">
        <v>2289</v>
      </c>
      <c r="C35" s="108" t="s">
        <v>1723</v>
      </c>
      <c r="D35" s="109" t="s">
        <v>1724</v>
      </c>
      <c r="E35" s="110">
        <v>215134</v>
      </c>
      <c r="F35" s="111">
        <f t="shared" si="0"/>
        <v>74</v>
      </c>
      <c r="G35" s="110">
        <v>242430</v>
      </c>
      <c r="H35" s="111" t="str">
        <f t="shared" si="1"/>
        <v>700</v>
      </c>
      <c r="I35" s="106"/>
    </row>
    <row r="36" spans="1:9" ht="21" customHeight="1">
      <c r="A36" s="106">
        <v>32</v>
      </c>
      <c r="B36" s="117" t="s">
        <v>2792</v>
      </c>
      <c r="C36" s="108" t="s">
        <v>2621</v>
      </c>
      <c r="D36" s="109" t="s">
        <v>2622</v>
      </c>
      <c r="E36" s="110">
        <v>218210</v>
      </c>
      <c r="F36" s="111">
        <f t="shared" si="0"/>
        <v>66</v>
      </c>
      <c r="G36" s="110">
        <v>242430</v>
      </c>
      <c r="H36" s="111" t="str">
        <f t="shared" si="1"/>
        <v>600</v>
      </c>
      <c r="I36" s="106"/>
    </row>
    <row r="37" spans="1:9" ht="21" customHeight="1">
      <c r="A37" s="106">
        <v>33</v>
      </c>
      <c r="B37" s="117" t="s">
        <v>2790</v>
      </c>
      <c r="C37" s="108" t="s">
        <v>2623</v>
      </c>
      <c r="D37" s="109" t="s">
        <v>2624</v>
      </c>
      <c r="E37" s="110">
        <v>217970</v>
      </c>
      <c r="F37" s="111">
        <f t="shared" ref="F37:F68" si="2" xml:space="preserve"> DATEDIF(E37,G37,"Y")</f>
        <v>66</v>
      </c>
      <c r="G37" s="110">
        <v>242430</v>
      </c>
      <c r="H37" s="111" t="str">
        <f t="shared" ref="H37:H68" si="3">IF(F37&lt;=59,"ไม่มีสิทธิ์",IF(F37&lt;=69,"600",IF(F37&lt;=79,"700",IF(F37&lt;=89,"800","1000"))))</f>
        <v>600</v>
      </c>
      <c r="I37" s="106"/>
    </row>
    <row r="38" spans="1:9" ht="21" customHeight="1">
      <c r="A38" s="106">
        <v>34</v>
      </c>
      <c r="B38" s="117" t="s">
        <v>2791</v>
      </c>
      <c r="C38" s="108" t="s">
        <v>2625</v>
      </c>
      <c r="D38" s="109" t="s">
        <v>2626</v>
      </c>
      <c r="E38" s="110">
        <v>218304</v>
      </c>
      <c r="F38" s="111">
        <f t="shared" si="2"/>
        <v>66</v>
      </c>
      <c r="G38" s="110">
        <v>242430</v>
      </c>
      <c r="H38" s="111" t="str">
        <f t="shared" si="3"/>
        <v>600</v>
      </c>
      <c r="I38" s="106"/>
    </row>
    <row r="39" spans="1:9" ht="21" customHeight="1">
      <c r="A39" s="106">
        <v>35</v>
      </c>
      <c r="B39" s="117" t="s">
        <v>2793</v>
      </c>
      <c r="C39" s="108" t="s">
        <v>2627</v>
      </c>
      <c r="D39" s="109" t="s">
        <v>2628</v>
      </c>
      <c r="E39" s="110">
        <v>218089</v>
      </c>
      <c r="F39" s="111">
        <f t="shared" si="2"/>
        <v>66</v>
      </c>
      <c r="G39" s="110">
        <v>242430</v>
      </c>
      <c r="H39" s="111" t="str">
        <f t="shared" si="3"/>
        <v>600</v>
      </c>
      <c r="I39" s="106"/>
    </row>
    <row r="40" spans="1:9" ht="21" customHeight="1">
      <c r="A40" s="106">
        <v>36</v>
      </c>
      <c r="B40" s="117" t="s">
        <v>2920</v>
      </c>
      <c r="C40" s="108" t="s">
        <v>2921</v>
      </c>
      <c r="D40" s="230" t="s">
        <v>2922</v>
      </c>
      <c r="E40" s="110">
        <v>218631</v>
      </c>
      <c r="F40" s="111">
        <f t="shared" si="2"/>
        <v>65</v>
      </c>
      <c r="G40" s="110">
        <v>242430</v>
      </c>
      <c r="H40" s="111" t="str">
        <f t="shared" si="3"/>
        <v>600</v>
      </c>
      <c r="I40" s="106"/>
    </row>
    <row r="41" spans="1:9" ht="21" customHeight="1">
      <c r="A41" s="106">
        <v>37</v>
      </c>
      <c r="B41" s="117" t="s">
        <v>2923</v>
      </c>
      <c r="C41" s="108" t="s">
        <v>2924</v>
      </c>
      <c r="D41" s="106" t="s">
        <v>2925</v>
      </c>
      <c r="E41" s="116">
        <v>218368</v>
      </c>
      <c r="F41" s="111">
        <f t="shared" si="2"/>
        <v>65</v>
      </c>
      <c r="G41" s="110">
        <v>242430</v>
      </c>
      <c r="H41" s="111" t="str">
        <f t="shared" si="3"/>
        <v>600</v>
      </c>
      <c r="I41" s="106"/>
    </row>
    <row r="42" spans="1:9" ht="21" customHeight="1">
      <c r="A42" s="106">
        <v>38</v>
      </c>
      <c r="B42" s="117" t="s">
        <v>2926</v>
      </c>
      <c r="C42" s="108" t="s">
        <v>2927</v>
      </c>
      <c r="D42" s="106" t="s">
        <v>2928</v>
      </c>
      <c r="E42" s="110">
        <v>218506</v>
      </c>
      <c r="F42" s="111">
        <f t="shared" si="2"/>
        <v>65</v>
      </c>
      <c r="G42" s="110">
        <v>242430</v>
      </c>
      <c r="H42" s="111" t="str">
        <f t="shared" si="3"/>
        <v>600</v>
      </c>
      <c r="I42" s="106"/>
    </row>
    <row r="43" spans="1:9" ht="21" customHeight="1">
      <c r="A43" s="106">
        <v>39</v>
      </c>
      <c r="B43" s="117" t="s">
        <v>3034</v>
      </c>
      <c r="C43" s="108" t="s">
        <v>3035</v>
      </c>
      <c r="D43" s="106" t="s">
        <v>3036</v>
      </c>
      <c r="E43" s="110">
        <v>218328</v>
      </c>
      <c r="F43" s="111">
        <f t="shared" si="2"/>
        <v>65</v>
      </c>
      <c r="G43" s="110">
        <v>242430</v>
      </c>
      <c r="H43" s="111" t="str">
        <f t="shared" si="3"/>
        <v>600</v>
      </c>
      <c r="I43" s="106"/>
    </row>
    <row r="44" spans="1:9" ht="21" customHeight="1">
      <c r="A44" s="106">
        <v>40</v>
      </c>
      <c r="B44" s="117" t="s">
        <v>3070</v>
      </c>
      <c r="C44" s="108" t="s">
        <v>3025</v>
      </c>
      <c r="D44" s="106" t="s">
        <v>3026</v>
      </c>
      <c r="E44" s="110">
        <v>216885</v>
      </c>
      <c r="F44" s="111">
        <f t="shared" si="2"/>
        <v>69</v>
      </c>
      <c r="G44" s="110">
        <v>242430</v>
      </c>
      <c r="H44" s="111" t="str">
        <f t="shared" si="3"/>
        <v>600</v>
      </c>
      <c r="I44" s="106"/>
    </row>
    <row r="45" spans="1:9" ht="21" customHeight="1">
      <c r="A45" s="106">
        <v>41</v>
      </c>
      <c r="B45" s="116" t="s">
        <v>3202</v>
      </c>
      <c r="C45" s="108" t="s">
        <v>3203</v>
      </c>
      <c r="D45" s="109" t="s">
        <v>3204</v>
      </c>
      <c r="E45" s="110">
        <v>218819</v>
      </c>
      <c r="F45" s="111">
        <f t="shared" si="2"/>
        <v>64</v>
      </c>
      <c r="G45" s="110">
        <v>242430</v>
      </c>
      <c r="H45" s="111" t="str">
        <f t="shared" si="3"/>
        <v>600</v>
      </c>
      <c r="I45" s="106"/>
    </row>
    <row r="46" spans="1:9" ht="21" customHeight="1">
      <c r="A46" s="106">
        <v>42</v>
      </c>
      <c r="B46" s="117" t="s">
        <v>3208</v>
      </c>
      <c r="C46" s="108" t="s">
        <v>3209</v>
      </c>
      <c r="D46" s="109" t="s">
        <v>3210</v>
      </c>
      <c r="E46" s="110">
        <v>218832</v>
      </c>
      <c r="F46" s="111">
        <f t="shared" si="2"/>
        <v>64</v>
      </c>
      <c r="G46" s="110">
        <v>242430</v>
      </c>
      <c r="H46" s="111" t="str">
        <f t="shared" si="3"/>
        <v>600</v>
      </c>
      <c r="I46" s="106"/>
    </row>
    <row r="47" spans="1:9" ht="21" customHeight="1">
      <c r="A47" s="106">
        <v>43</v>
      </c>
      <c r="B47" s="117" t="s">
        <v>3211</v>
      </c>
      <c r="C47" s="108" t="s">
        <v>3212</v>
      </c>
      <c r="D47" s="109" t="s">
        <v>3213</v>
      </c>
      <c r="E47" s="110">
        <v>218852</v>
      </c>
      <c r="F47" s="111">
        <f t="shared" si="2"/>
        <v>64</v>
      </c>
      <c r="G47" s="110">
        <v>242430</v>
      </c>
      <c r="H47" s="111" t="str">
        <f t="shared" si="3"/>
        <v>600</v>
      </c>
      <c r="I47" s="106"/>
    </row>
    <row r="48" spans="1:9" ht="21" customHeight="1">
      <c r="A48" s="106">
        <v>44</v>
      </c>
      <c r="B48" s="213" t="s">
        <v>3214</v>
      </c>
      <c r="C48" s="114" t="s">
        <v>3215</v>
      </c>
      <c r="D48" s="109" t="s">
        <v>3216</v>
      </c>
      <c r="E48" s="110">
        <v>218726</v>
      </c>
      <c r="F48" s="111">
        <f t="shared" si="2"/>
        <v>64</v>
      </c>
      <c r="G48" s="110">
        <v>242430</v>
      </c>
      <c r="H48" s="111" t="str">
        <f t="shared" si="3"/>
        <v>600</v>
      </c>
      <c r="I48" s="106"/>
    </row>
    <row r="49" spans="1:9" ht="23.25">
      <c r="A49" s="106">
        <v>45</v>
      </c>
      <c r="B49" s="117" t="s">
        <v>3217</v>
      </c>
      <c r="C49" s="115" t="s">
        <v>3218</v>
      </c>
      <c r="D49" s="109" t="s">
        <v>3219</v>
      </c>
      <c r="E49" s="110">
        <v>218628</v>
      </c>
      <c r="F49" s="111">
        <f t="shared" si="2"/>
        <v>65</v>
      </c>
      <c r="G49" s="110">
        <v>242430</v>
      </c>
      <c r="H49" s="111" t="str">
        <f t="shared" si="3"/>
        <v>600</v>
      </c>
      <c r="I49" s="106"/>
    </row>
    <row r="50" spans="1:9" ht="21" customHeight="1">
      <c r="A50" s="106">
        <v>46</v>
      </c>
      <c r="B50" s="117" t="s">
        <v>3220</v>
      </c>
      <c r="C50" s="108" t="s">
        <v>3221</v>
      </c>
      <c r="D50" s="106" t="s">
        <v>3222</v>
      </c>
      <c r="E50" s="110">
        <v>218919</v>
      </c>
      <c r="F50" s="111">
        <f t="shared" si="2"/>
        <v>64</v>
      </c>
      <c r="G50" s="110">
        <v>242430</v>
      </c>
      <c r="H50" s="111" t="str">
        <f t="shared" si="3"/>
        <v>600</v>
      </c>
      <c r="I50" s="106"/>
    </row>
    <row r="51" spans="1:9" ht="21" customHeight="1">
      <c r="A51" s="106">
        <v>47</v>
      </c>
      <c r="B51" s="117" t="s">
        <v>3400</v>
      </c>
      <c r="C51" s="108" t="s">
        <v>3223</v>
      </c>
      <c r="D51" s="109" t="s">
        <v>3224</v>
      </c>
      <c r="E51" s="110">
        <v>218481</v>
      </c>
      <c r="F51" s="111">
        <f t="shared" si="2"/>
        <v>65</v>
      </c>
      <c r="G51" s="110">
        <v>242430</v>
      </c>
      <c r="H51" s="111" t="str">
        <f t="shared" si="3"/>
        <v>600</v>
      </c>
      <c r="I51" s="106"/>
    </row>
    <row r="52" spans="1:9" ht="21" customHeight="1">
      <c r="A52" s="106">
        <v>48</v>
      </c>
      <c r="B52" s="117" t="s">
        <v>3225</v>
      </c>
      <c r="C52" s="108" t="s">
        <v>3226</v>
      </c>
      <c r="D52" s="249" t="s">
        <v>3227</v>
      </c>
      <c r="E52" s="110">
        <v>218484</v>
      </c>
      <c r="F52" s="111">
        <f t="shared" si="2"/>
        <v>65</v>
      </c>
      <c r="G52" s="110">
        <v>242430</v>
      </c>
      <c r="H52" s="111" t="str">
        <f t="shared" si="3"/>
        <v>600</v>
      </c>
      <c r="I52" s="106"/>
    </row>
    <row r="53" spans="1:9" ht="21" customHeight="1">
      <c r="A53" s="106">
        <v>49</v>
      </c>
      <c r="B53" s="117" t="s">
        <v>3228</v>
      </c>
      <c r="C53" s="108" t="s">
        <v>3824</v>
      </c>
      <c r="D53" s="109" t="s">
        <v>3229</v>
      </c>
      <c r="E53" s="110">
        <v>215903</v>
      </c>
      <c r="F53" s="111">
        <f t="shared" si="2"/>
        <v>72</v>
      </c>
      <c r="G53" s="110">
        <v>242430</v>
      </c>
      <c r="H53" s="111" t="str">
        <f t="shared" si="3"/>
        <v>700</v>
      </c>
      <c r="I53" s="106"/>
    </row>
    <row r="54" spans="1:9" ht="21" customHeight="1">
      <c r="A54" s="106">
        <v>50</v>
      </c>
      <c r="B54" s="117" t="s">
        <v>3851</v>
      </c>
      <c r="C54" s="108" t="s">
        <v>3825</v>
      </c>
      <c r="D54" s="109" t="s">
        <v>3826</v>
      </c>
      <c r="E54" s="110">
        <v>219402</v>
      </c>
      <c r="F54" s="111">
        <f t="shared" si="2"/>
        <v>63</v>
      </c>
      <c r="G54" s="110">
        <v>242430</v>
      </c>
      <c r="H54" s="111" t="str">
        <f t="shared" si="3"/>
        <v>600</v>
      </c>
      <c r="I54" s="106"/>
    </row>
    <row r="55" spans="1:9" ht="21" customHeight="1">
      <c r="A55" s="106">
        <v>51</v>
      </c>
      <c r="B55" s="117" t="s">
        <v>3852</v>
      </c>
      <c r="C55" s="108" t="s">
        <v>3827</v>
      </c>
      <c r="D55" s="109" t="s">
        <v>3828</v>
      </c>
      <c r="E55" s="110">
        <v>219272</v>
      </c>
      <c r="F55" s="111">
        <f t="shared" si="2"/>
        <v>63</v>
      </c>
      <c r="G55" s="110">
        <v>242430</v>
      </c>
      <c r="H55" s="111" t="str">
        <f t="shared" si="3"/>
        <v>600</v>
      </c>
      <c r="I55" s="106"/>
    </row>
    <row r="56" spans="1:9" ht="21" customHeight="1">
      <c r="A56" s="106">
        <v>52</v>
      </c>
      <c r="B56" s="117" t="s">
        <v>3853</v>
      </c>
      <c r="C56" s="108" t="s">
        <v>3829</v>
      </c>
      <c r="D56" s="109" t="s">
        <v>3830</v>
      </c>
      <c r="E56" s="116" t="s">
        <v>4767</v>
      </c>
      <c r="F56" s="111">
        <f t="shared" si="2"/>
        <v>71</v>
      </c>
      <c r="G56" s="110">
        <v>242430</v>
      </c>
      <c r="H56" s="111" t="str">
        <f t="shared" si="3"/>
        <v>700</v>
      </c>
      <c r="I56" s="106"/>
    </row>
    <row r="57" spans="1:9" ht="21" customHeight="1">
      <c r="A57" s="106">
        <v>53</v>
      </c>
      <c r="B57" s="117" t="s">
        <v>3854</v>
      </c>
      <c r="C57" s="108" t="s">
        <v>3831</v>
      </c>
      <c r="D57" s="109" t="s">
        <v>3832</v>
      </c>
      <c r="E57" s="110">
        <v>213679</v>
      </c>
      <c r="F57" s="111">
        <f t="shared" si="2"/>
        <v>78</v>
      </c>
      <c r="G57" s="110">
        <v>242430</v>
      </c>
      <c r="H57" s="111" t="str">
        <f t="shared" si="3"/>
        <v>700</v>
      </c>
      <c r="I57" s="106"/>
    </row>
    <row r="58" spans="1:9" ht="21" customHeight="1">
      <c r="A58" s="106">
        <v>54</v>
      </c>
      <c r="B58" s="117" t="s">
        <v>3855</v>
      </c>
      <c r="C58" s="114" t="s">
        <v>3833</v>
      </c>
      <c r="D58" s="109" t="s">
        <v>3834</v>
      </c>
      <c r="E58" s="110">
        <v>219308</v>
      </c>
      <c r="F58" s="111">
        <f t="shared" si="2"/>
        <v>63</v>
      </c>
      <c r="G58" s="110">
        <v>242430</v>
      </c>
      <c r="H58" s="111" t="str">
        <f t="shared" si="3"/>
        <v>600</v>
      </c>
      <c r="I58" s="106"/>
    </row>
    <row r="59" spans="1:9" ht="21" customHeight="1">
      <c r="A59" s="106">
        <v>55</v>
      </c>
      <c r="B59" s="117" t="s">
        <v>3856</v>
      </c>
      <c r="C59" s="115" t="s">
        <v>3835</v>
      </c>
      <c r="D59" s="109" t="s">
        <v>3836</v>
      </c>
      <c r="E59" s="110">
        <v>219228</v>
      </c>
      <c r="F59" s="111">
        <f t="shared" si="2"/>
        <v>63</v>
      </c>
      <c r="G59" s="110">
        <v>242430</v>
      </c>
      <c r="H59" s="111" t="str">
        <f t="shared" si="3"/>
        <v>600</v>
      </c>
      <c r="I59" s="106"/>
    </row>
    <row r="60" spans="1:9" ht="21" customHeight="1">
      <c r="A60" s="106">
        <v>56</v>
      </c>
      <c r="B60" s="126" t="s">
        <v>3857</v>
      </c>
      <c r="C60" s="127" t="s">
        <v>3837</v>
      </c>
      <c r="D60" s="128" t="s">
        <v>3838</v>
      </c>
      <c r="E60" s="121">
        <v>219455</v>
      </c>
      <c r="F60" s="111">
        <f t="shared" si="2"/>
        <v>62</v>
      </c>
      <c r="G60" s="110">
        <v>242430</v>
      </c>
      <c r="H60" s="111" t="str">
        <f t="shared" si="3"/>
        <v>600</v>
      </c>
      <c r="I60" s="106"/>
    </row>
    <row r="61" spans="1:9" ht="21" customHeight="1">
      <c r="A61" s="106">
        <v>57</v>
      </c>
      <c r="B61" s="116" t="s">
        <v>3858</v>
      </c>
      <c r="C61" s="168" t="s">
        <v>3839</v>
      </c>
      <c r="D61" s="169" t="s">
        <v>3840</v>
      </c>
      <c r="E61" s="121">
        <v>219672</v>
      </c>
      <c r="F61" s="111">
        <f t="shared" si="2"/>
        <v>62</v>
      </c>
      <c r="G61" s="110">
        <v>242430</v>
      </c>
      <c r="H61" s="111" t="str">
        <f t="shared" si="3"/>
        <v>600</v>
      </c>
      <c r="I61" s="106"/>
    </row>
    <row r="62" spans="1:9" ht="21" customHeight="1">
      <c r="A62" s="106">
        <v>58</v>
      </c>
      <c r="B62" s="117" t="s">
        <v>3859</v>
      </c>
      <c r="C62" s="168" t="s">
        <v>3841</v>
      </c>
      <c r="D62" s="169" t="s">
        <v>3842</v>
      </c>
      <c r="E62" s="121">
        <v>219556</v>
      </c>
      <c r="F62" s="111">
        <f t="shared" si="2"/>
        <v>62</v>
      </c>
      <c r="G62" s="110">
        <v>242430</v>
      </c>
      <c r="H62" s="111" t="str">
        <f t="shared" si="3"/>
        <v>600</v>
      </c>
      <c r="I62" s="106"/>
    </row>
    <row r="63" spans="1:9" ht="21" customHeight="1">
      <c r="A63" s="106">
        <v>59</v>
      </c>
      <c r="B63" s="117" t="s">
        <v>3860</v>
      </c>
      <c r="C63" s="168" t="s">
        <v>3843</v>
      </c>
      <c r="D63" s="111" t="s">
        <v>3844</v>
      </c>
      <c r="E63" s="121">
        <v>219279</v>
      </c>
      <c r="F63" s="111">
        <f t="shared" si="2"/>
        <v>63</v>
      </c>
      <c r="G63" s="110">
        <v>242430</v>
      </c>
      <c r="H63" s="111" t="str">
        <f t="shared" si="3"/>
        <v>600</v>
      </c>
      <c r="I63" s="106"/>
    </row>
    <row r="64" spans="1:9" ht="21" customHeight="1">
      <c r="A64" s="106">
        <v>60</v>
      </c>
      <c r="B64" s="116" t="s">
        <v>3861</v>
      </c>
      <c r="C64" s="168" t="s">
        <v>3845</v>
      </c>
      <c r="D64" s="111" t="s">
        <v>3846</v>
      </c>
      <c r="E64" s="121">
        <v>219578</v>
      </c>
      <c r="F64" s="111">
        <f t="shared" si="2"/>
        <v>62</v>
      </c>
      <c r="G64" s="110">
        <v>242430</v>
      </c>
      <c r="H64" s="111" t="str">
        <f t="shared" si="3"/>
        <v>600</v>
      </c>
      <c r="I64" s="106"/>
    </row>
    <row r="65" spans="1:9" ht="21" customHeight="1">
      <c r="A65" s="106">
        <v>61</v>
      </c>
      <c r="B65" s="117" t="s">
        <v>3862</v>
      </c>
      <c r="C65" s="168" t="s">
        <v>3847</v>
      </c>
      <c r="D65" s="169" t="s">
        <v>3848</v>
      </c>
      <c r="E65" s="121">
        <v>219765</v>
      </c>
      <c r="F65" s="111">
        <f t="shared" si="2"/>
        <v>62</v>
      </c>
      <c r="G65" s="110">
        <v>242430</v>
      </c>
      <c r="H65" s="111" t="str">
        <f t="shared" si="3"/>
        <v>600</v>
      </c>
      <c r="I65" s="106"/>
    </row>
    <row r="66" spans="1:9" ht="21" customHeight="1">
      <c r="A66" s="106">
        <v>62</v>
      </c>
      <c r="B66" s="117" t="s">
        <v>3863</v>
      </c>
      <c r="C66" s="168" t="s">
        <v>3849</v>
      </c>
      <c r="D66" s="169" t="s">
        <v>3850</v>
      </c>
      <c r="E66" s="121">
        <v>219488</v>
      </c>
      <c r="F66" s="111">
        <f t="shared" si="2"/>
        <v>62</v>
      </c>
      <c r="G66" s="110">
        <v>242430</v>
      </c>
      <c r="H66" s="111" t="str">
        <f t="shared" si="3"/>
        <v>600</v>
      </c>
      <c r="I66" s="106"/>
    </row>
    <row r="67" spans="1:9" ht="21" customHeight="1">
      <c r="A67" s="106">
        <v>63</v>
      </c>
      <c r="B67" s="116" t="s">
        <v>4526</v>
      </c>
      <c r="C67" s="130" t="s">
        <v>4981</v>
      </c>
      <c r="D67" s="175" t="s">
        <v>4527</v>
      </c>
      <c r="E67" s="110">
        <v>217209</v>
      </c>
      <c r="F67" s="111">
        <f t="shared" si="2"/>
        <v>69</v>
      </c>
      <c r="G67" s="110">
        <v>242430</v>
      </c>
      <c r="H67" s="111" t="str">
        <f t="shared" si="3"/>
        <v>600</v>
      </c>
      <c r="I67" s="106"/>
    </row>
    <row r="68" spans="1:9" ht="21" customHeight="1">
      <c r="A68" s="106">
        <v>64</v>
      </c>
      <c r="B68" s="116" t="s">
        <v>4528</v>
      </c>
      <c r="C68" s="130" t="s">
        <v>4529</v>
      </c>
      <c r="D68" s="175" t="s">
        <v>4530</v>
      </c>
      <c r="E68" s="110">
        <v>219809</v>
      </c>
      <c r="F68" s="111">
        <f t="shared" si="2"/>
        <v>61</v>
      </c>
      <c r="G68" s="110">
        <v>242430</v>
      </c>
      <c r="H68" s="111" t="str">
        <f t="shared" si="3"/>
        <v>600</v>
      </c>
      <c r="I68" s="106"/>
    </row>
    <row r="69" spans="1:9" ht="21" customHeight="1">
      <c r="A69" s="106">
        <v>65</v>
      </c>
      <c r="B69" s="116" t="s">
        <v>4531</v>
      </c>
      <c r="C69" s="130" t="s">
        <v>4532</v>
      </c>
      <c r="D69" s="175" t="s">
        <v>4533</v>
      </c>
      <c r="E69" s="110">
        <v>219878</v>
      </c>
      <c r="F69" s="111">
        <f t="shared" ref="F69:F70" si="4" xml:space="preserve"> DATEDIF(E69,G69,"Y")</f>
        <v>61</v>
      </c>
      <c r="G69" s="110">
        <v>242430</v>
      </c>
      <c r="H69" s="111" t="str">
        <f t="shared" ref="H69:H82" si="5">IF(F69&lt;=59,"ไม่มีสิทธิ์",IF(F69&lt;=69,"600",IF(F69&lt;=79,"700",IF(F69&lt;=89,"800","1000"))))</f>
        <v>600</v>
      </c>
      <c r="I69" s="106"/>
    </row>
    <row r="70" spans="1:9" ht="21" customHeight="1">
      <c r="A70" s="106">
        <v>66</v>
      </c>
      <c r="B70" s="116" t="s">
        <v>4534</v>
      </c>
      <c r="C70" s="130" t="s">
        <v>4535</v>
      </c>
      <c r="D70" s="175" t="s">
        <v>4536</v>
      </c>
      <c r="E70" s="110">
        <v>219950</v>
      </c>
      <c r="F70" s="111">
        <f t="shared" si="4"/>
        <v>61</v>
      </c>
      <c r="G70" s="110">
        <v>242430</v>
      </c>
      <c r="H70" s="111" t="str">
        <f t="shared" si="5"/>
        <v>600</v>
      </c>
      <c r="I70" s="106"/>
    </row>
    <row r="71" spans="1:9" ht="21" customHeight="1">
      <c r="A71" s="106">
        <v>67</v>
      </c>
      <c r="B71" s="116" t="s">
        <v>5008</v>
      </c>
      <c r="C71" s="130" t="s">
        <v>5006</v>
      </c>
      <c r="D71" s="175" t="s">
        <v>5007</v>
      </c>
      <c r="E71" s="110">
        <v>220036</v>
      </c>
      <c r="F71" s="111">
        <v>60</v>
      </c>
      <c r="G71" s="110">
        <v>242430</v>
      </c>
      <c r="H71" s="111" t="str">
        <f t="shared" si="5"/>
        <v>600</v>
      </c>
      <c r="I71" s="106"/>
    </row>
    <row r="72" spans="1:9" ht="21" customHeight="1">
      <c r="A72" s="106">
        <v>68</v>
      </c>
      <c r="B72" s="117" t="s">
        <v>5009</v>
      </c>
      <c r="C72" s="130" t="s">
        <v>4614</v>
      </c>
      <c r="D72" s="179" t="s">
        <v>4615</v>
      </c>
      <c r="E72" s="242">
        <v>219975</v>
      </c>
      <c r="F72" s="111">
        <f xml:space="preserve"> DATEDIF(E72,G72,"Y")</f>
        <v>61</v>
      </c>
      <c r="G72" s="110">
        <v>242430</v>
      </c>
      <c r="H72" s="111" t="str">
        <f t="shared" si="5"/>
        <v>600</v>
      </c>
      <c r="I72" s="209"/>
    </row>
    <row r="73" spans="1:9" ht="20.25" customHeight="1">
      <c r="A73" s="106">
        <v>69</v>
      </c>
      <c r="B73" s="117" t="s">
        <v>4908</v>
      </c>
      <c r="C73" s="182" t="s">
        <v>4903</v>
      </c>
      <c r="D73" s="111" t="s">
        <v>4907</v>
      </c>
      <c r="E73" s="116" t="s">
        <v>4905</v>
      </c>
      <c r="F73" s="111">
        <f xml:space="preserve"> DATEDIF(E73,G73,"Y")</f>
        <v>61</v>
      </c>
      <c r="G73" s="110">
        <v>242430</v>
      </c>
      <c r="H73" s="111" t="str">
        <f t="shared" si="5"/>
        <v>600</v>
      </c>
      <c r="I73" s="208"/>
    </row>
    <row r="74" spans="1:9" ht="20.25" customHeight="1">
      <c r="A74" s="106">
        <v>70</v>
      </c>
      <c r="B74" s="117" t="s">
        <v>4910</v>
      </c>
      <c r="C74" s="182" t="s">
        <v>4904</v>
      </c>
      <c r="D74" s="111" t="s">
        <v>4909</v>
      </c>
      <c r="E74" s="116" t="s">
        <v>4906</v>
      </c>
      <c r="F74" s="111">
        <v>61</v>
      </c>
      <c r="G74" s="110">
        <v>242430</v>
      </c>
      <c r="H74" s="111" t="str">
        <f t="shared" si="5"/>
        <v>600</v>
      </c>
      <c r="I74" s="208"/>
    </row>
    <row r="75" spans="1:9" ht="20.25" customHeight="1">
      <c r="A75" s="106">
        <v>71</v>
      </c>
      <c r="B75" s="117" t="s">
        <v>4930</v>
      </c>
      <c r="C75" s="130" t="s">
        <v>4927</v>
      </c>
      <c r="D75" s="111" t="s">
        <v>4929</v>
      </c>
      <c r="E75" s="110">
        <v>220243</v>
      </c>
      <c r="F75" s="111">
        <f xml:space="preserve"> DATEDIF(E75,G75,"Y")</f>
        <v>60</v>
      </c>
      <c r="G75" s="110">
        <v>242430</v>
      </c>
      <c r="H75" s="111" t="str">
        <f t="shared" si="5"/>
        <v>600</v>
      </c>
      <c r="I75" s="210"/>
    </row>
    <row r="76" spans="1:9" ht="20.25" customHeight="1">
      <c r="A76" s="106">
        <v>72</v>
      </c>
      <c r="B76" s="117" t="s">
        <v>4932</v>
      </c>
      <c r="C76" s="130" t="s">
        <v>4928</v>
      </c>
      <c r="D76" s="111" t="s">
        <v>4931</v>
      </c>
      <c r="E76" s="110">
        <v>220474</v>
      </c>
      <c r="F76" s="111">
        <f xml:space="preserve"> DATEDIF(E76,G76,"Y")</f>
        <v>60</v>
      </c>
      <c r="G76" s="110">
        <v>242430</v>
      </c>
      <c r="H76" s="111" t="str">
        <f t="shared" si="5"/>
        <v>600</v>
      </c>
      <c r="I76" s="210"/>
    </row>
    <row r="77" spans="1:9" ht="20.25" customHeight="1">
      <c r="A77" s="106">
        <v>73</v>
      </c>
      <c r="B77" s="117" t="s">
        <v>5082</v>
      </c>
      <c r="C77" s="184" t="s">
        <v>5031</v>
      </c>
      <c r="D77" s="111" t="s">
        <v>5081</v>
      </c>
      <c r="E77" s="121">
        <v>219740</v>
      </c>
      <c r="F77" s="111">
        <v>62</v>
      </c>
      <c r="G77" s="110">
        <v>242430</v>
      </c>
      <c r="H77" s="111" t="str">
        <f t="shared" si="5"/>
        <v>600</v>
      </c>
      <c r="I77" s="208"/>
    </row>
    <row r="78" spans="1:9" ht="20.25" customHeight="1">
      <c r="A78" s="106">
        <v>74</v>
      </c>
      <c r="B78" s="116" t="s">
        <v>5398</v>
      </c>
      <c r="C78" s="136" t="s">
        <v>5233</v>
      </c>
      <c r="D78" s="294" t="s">
        <v>5534</v>
      </c>
      <c r="E78" s="137">
        <v>220490</v>
      </c>
      <c r="F78" s="111">
        <f xml:space="preserve"> DATEDIF(E78,G78,"Y")</f>
        <v>60</v>
      </c>
      <c r="G78" s="110">
        <v>242430</v>
      </c>
      <c r="H78" s="111" t="str">
        <f t="shared" si="5"/>
        <v>600</v>
      </c>
      <c r="I78" s="250" t="s">
        <v>5307</v>
      </c>
    </row>
    <row r="79" spans="1:9" ht="20.25" customHeight="1">
      <c r="A79" s="106">
        <v>75</v>
      </c>
      <c r="B79" s="116" t="s">
        <v>5401</v>
      </c>
      <c r="C79" s="136" t="s">
        <v>5235</v>
      </c>
      <c r="D79" s="294" t="s">
        <v>5536</v>
      </c>
      <c r="E79" s="137">
        <v>220777</v>
      </c>
      <c r="F79" s="111">
        <f xml:space="preserve"> DATEDIF(E79,G79,"Y")</f>
        <v>59</v>
      </c>
      <c r="G79" s="110">
        <v>242430</v>
      </c>
      <c r="H79" s="111" t="str">
        <f t="shared" si="5"/>
        <v>ไม่มีสิทธิ์</v>
      </c>
      <c r="I79" s="250" t="s">
        <v>5306</v>
      </c>
    </row>
    <row r="80" spans="1:9" ht="20.25" customHeight="1">
      <c r="A80" s="106">
        <v>76</v>
      </c>
      <c r="B80" s="116" t="s">
        <v>5402</v>
      </c>
      <c r="C80" s="127" t="s">
        <v>5236</v>
      </c>
      <c r="D80" s="294" t="s">
        <v>5538</v>
      </c>
      <c r="E80" s="137">
        <v>220664</v>
      </c>
      <c r="F80" s="111">
        <f xml:space="preserve"> DATEDIF(E80,G80,"Y")</f>
        <v>59</v>
      </c>
      <c r="G80" s="110">
        <v>242430</v>
      </c>
      <c r="H80" s="111" t="str">
        <f t="shared" si="5"/>
        <v>ไม่มีสิทธิ์</v>
      </c>
      <c r="I80" s="250" t="s">
        <v>5319</v>
      </c>
    </row>
    <row r="81" spans="1:9" ht="20.25" customHeight="1">
      <c r="A81" s="106">
        <v>77</v>
      </c>
      <c r="B81" s="116" t="s">
        <v>5403</v>
      </c>
      <c r="C81" s="136" t="s">
        <v>5237</v>
      </c>
      <c r="D81" s="294" t="s">
        <v>5537</v>
      </c>
      <c r="E81" s="137">
        <v>220344</v>
      </c>
      <c r="F81" s="111">
        <v>64</v>
      </c>
      <c r="G81" s="110">
        <v>242430</v>
      </c>
      <c r="H81" s="111" t="str">
        <f t="shared" si="5"/>
        <v>600</v>
      </c>
      <c r="I81" s="250" t="s">
        <v>5307</v>
      </c>
    </row>
    <row r="82" spans="1:9" ht="20.25" customHeight="1">
      <c r="A82" s="106">
        <v>78</v>
      </c>
      <c r="B82" s="156" t="s">
        <v>5404</v>
      </c>
      <c r="C82" s="136" t="s">
        <v>5238</v>
      </c>
      <c r="D82" s="294" t="s">
        <v>5535</v>
      </c>
      <c r="E82" s="187">
        <v>220672</v>
      </c>
      <c r="F82" s="111">
        <f xml:space="preserve"> DATEDIF(E82,G82,"Y")</f>
        <v>59</v>
      </c>
      <c r="G82" s="110">
        <v>242430</v>
      </c>
      <c r="H82" s="111" t="str">
        <f t="shared" si="5"/>
        <v>ไม่มีสิทธิ์</v>
      </c>
      <c r="I82" s="250" t="s">
        <v>5315</v>
      </c>
    </row>
    <row r="83" spans="1:9" ht="20.25" customHeight="1">
      <c r="A83" s="144"/>
      <c r="B83" s="205"/>
      <c r="C83" s="154"/>
      <c r="D83" s="101"/>
      <c r="E83" s="238"/>
      <c r="F83" s="101"/>
      <c r="G83" s="148"/>
      <c r="H83" s="144"/>
    </row>
    <row r="84" spans="1:9" ht="21" customHeight="1">
      <c r="A84" s="144"/>
      <c r="B84" s="144" t="s">
        <v>211</v>
      </c>
      <c r="C84" s="97"/>
      <c r="D84" s="94"/>
      <c r="E84" s="96" t="s">
        <v>2403</v>
      </c>
      <c r="F84" s="148"/>
      <c r="G84" s="94"/>
      <c r="H84" s="94"/>
    </row>
    <row r="85" spans="1:9" ht="21" customHeight="1">
      <c r="A85" s="144"/>
      <c r="B85" s="148" t="s">
        <v>3820</v>
      </c>
      <c r="C85" s="94"/>
      <c r="D85" s="94"/>
      <c r="E85" s="96" t="s">
        <v>3821</v>
      </c>
      <c r="F85" s="148"/>
      <c r="G85" s="152"/>
      <c r="H85" s="150"/>
    </row>
    <row r="86" spans="1:9" ht="21" customHeight="1">
      <c r="A86" s="144"/>
      <c r="B86" s="148" t="s">
        <v>3822</v>
      </c>
      <c r="C86" s="94"/>
      <c r="D86" s="94"/>
      <c r="E86" s="96" t="s">
        <v>3823</v>
      </c>
      <c r="F86" s="148"/>
      <c r="G86" s="152"/>
      <c r="H86" s="151"/>
    </row>
    <row r="87" spans="1:9" ht="21" customHeight="1">
      <c r="A87" s="144"/>
      <c r="C87" s="94"/>
      <c r="D87" s="94"/>
      <c r="E87" s="150"/>
      <c r="F87" s="95"/>
      <c r="G87" s="148"/>
      <c r="H87" s="144"/>
    </row>
    <row r="88" spans="1:9" ht="21" customHeight="1">
      <c r="A88" s="144"/>
      <c r="C88" s="94"/>
      <c r="D88" s="94"/>
      <c r="E88" s="150"/>
      <c r="F88" s="96"/>
      <c r="G88" s="148"/>
      <c r="H88" s="144"/>
    </row>
    <row r="89" spans="1:9" ht="21" customHeight="1">
      <c r="A89" s="144"/>
      <c r="C89" s="94"/>
      <c r="D89" s="94"/>
      <c r="E89" s="144"/>
      <c r="F89" s="238"/>
      <c r="G89" s="148"/>
      <c r="H89" s="144"/>
    </row>
    <row r="90" spans="1:9" ht="21" customHeight="1">
      <c r="A90" s="144"/>
      <c r="C90" s="150"/>
      <c r="D90" s="150"/>
      <c r="E90" s="144"/>
      <c r="F90" s="152"/>
      <c r="G90" s="148"/>
      <c r="H90" s="144"/>
    </row>
    <row r="91" spans="1:9" ht="21" customHeight="1">
      <c r="A91" s="144"/>
      <c r="C91" s="150"/>
      <c r="D91" s="150"/>
      <c r="E91" s="144"/>
      <c r="F91" s="152"/>
      <c r="G91" s="148"/>
      <c r="H91" s="144"/>
    </row>
    <row r="92" spans="1:9" ht="21" customHeight="1">
      <c r="A92" s="144"/>
      <c r="D92" s="144"/>
      <c r="E92" s="144"/>
      <c r="F92" s="148"/>
      <c r="G92" s="148"/>
      <c r="H92" s="144"/>
    </row>
    <row r="93" spans="1:9" ht="21" customHeight="1">
      <c r="A93" s="144"/>
      <c r="D93" s="144"/>
      <c r="E93" s="144"/>
      <c r="F93" s="148"/>
      <c r="G93" s="148"/>
      <c r="H93" s="144"/>
    </row>
    <row r="94" spans="1:9" ht="21" customHeight="1">
      <c r="A94" s="144"/>
      <c r="D94" s="144"/>
      <c r="E94" s="144"/>
      <c r="F94" s="148"/>
      <c r="G94" s="148"/>
      <c r="H94" s="144"/>
    </row>
    <row r="95" spans="1:9" ht="21" customHeight="1">
      <c r="A95" s="150"/>
      <c r="D95" s="144"/>
      <c r="E95" s="144"/>
      <c r="F95" s="148"/>
      <c r="G95" s="148"/>
      <c r="H95" s="144"/>
    </row>
    <row r="96" spans="1:9" ht="21" customHeight="1">
      <c r="A96" s="150"/>
      <c r="D96" s="144"/>
      <c r="E96" s="144"/>
      <c r="F96" s="148"/>
      <c r="G96" s="148"/>
      <c r="H96" s="144"/>
    </row>
    <row r="97" spans="1:8" ht="21" customHeight="1">
      <c r="A97" s="144"/>
      <c r="D97" s="144"/>
      <c r="E97" s="144"/>
      <c r="F97" s="148"/>
      <c r="G97" s="148"/>
      <c r="H97" s="144"/>
    </row>
    <row r="98" spans="1:8" ht="21" customHeight="1">
      <c r="A98" s="144"/>
      <c r="D98" s="144"/>
      <c r="E98" s="144"/>
      <c r="F98" s="148"/>
      <c r="G98" s="148"/>
      <c r="H98" s="144"/>
    </row>
    <row r="99" spans="1:8" ht="21" customHeight="1">
      <c r="A99" s="144"/>
      <c r="D99" s="144"/>
      <c r="E99" s="144"/>
      <c r="F99" s="148"/>
      <c r="G99" s="148"/>
      <c r="H99" s="144"/>
    </row>
    <row r="100" spans="1:8" ht="21" customHeight="1">
      <c r="A100" s="144"/>
      <c r="D100" s="144"/>
      <c r="E100" s="144"/>
      <c r="F100" s="148"/>
      <c r="G100" s="148"/>
      <c r="H100" s="144"/>
    </row>
    <row r="101" spans="1:8" ht="21" customHeight="1">
      <c r="A101" s="144"/>
      <c r="D101" s="144"/>
      <c r="E101" s="144"/>
      <c r="F101" s="148"/>
      <c r="G101" s="148"/>
      <c r="H101" s="144"/>
    </row>
    <row r="102" spans="1:8" ht="21" customHeight="1">
      <c r="A102" s="144"/>
      <c r="D102" s="144"/>
      <c r="E102" s="144"/>
      <c r="F102" s="148"/>
      <c r="G102" s="148"/>
      <c r="H102" s="144"/>
    </row>
    <row r="103" spans="1:8" ht="21" customHeight="1">
      <c r="A103" s="144"/>
      <c r="D103" s="144"/>
      <c r="E103" s="144"/>
      <c r="F103" s="148"/>
      <c r="G103" s="148"/>
      <c r="H103" s="144"/>
    </row>
    <row r="104" spans="1:8" ht="21" customHeight="1">
      <c r="A104" s="144"/>
      <c r="D104" s="144"/>
      <c r="E104" s="144"/>
      <c r="F104" s="148"/>
      <c r="G104" s="148"/>
      <c r="H104" s="144"/>
    </row>
    <row r="105" spans="1:8" ht="21" customHeight="1">
      <c r="A105" s="144"/>
      <c r="D105" s="144"/>
      <c r="E105" s="144"/>
      <c r="F105" s="148"/>
      <c r="G105" s="148"/>
      <c r="H105" s="144"/>
    </row>
    <row r="106" spans="1:8" ht="21" customHeight="1">
      <c r="A106" s="144"/>
      <c r="D106" s="144"/>
      <c r="E106" s="144"/>
      <c r="F106" s="148"/>
      <c r="G106" s="148"/>
      <c r="H106" s="144"/>
    </row>
    <row r="107" spans="1:8" ht="21" customHeight="1">
      <c r="A107" s="144"/>
      <c r="D107" s="144"/>
      <c r="E107" s="144"/>
      <c r="F107" s="148"/>
      <c r="G107" s="148"/>
      <c r="H107" s="144"/>
    </row>
    <row r="108" spans="1:8" ht="21" customHeight="1">
      <c r="A108" s="144"/>
      <c r="D108" s="144"/>
      <c r="E108" s="144"/>
      <c r="F108" s="148"/>
      <c r="G108" s="148"/>
      <c r="H108" s="144"/>
    </row>
    <row r="109" spans="1:8" ht="21" customHeight="1">
      <c r="A109" s="144"/>
      <c r="B109" s="151"/>
      <c r="D109" s="144"/>
      <c r="E109" s="144"/>
      <c r="F109" s="148"/>
      <c r="G109" s="152"/>
      <c r="H109" s="150"/>
    </row>
    <row r="110" spans="1:8" ht="21" customHeight="1">
      <c r="A110" s="144"/>
      <c r="B110" s="149"/>
      <c r="D110" s="144"/>
      <c r="E110" s="144"/>
      <c r="F110" s="148"/>
      <c r="G110" s="152"/>
      <c r="H110" s="151"/>
    </row>
    <row r="111" spans="1:8" ht="21" customHeight="1">
      <c r="A111" s="144"/>
      <c r="D111" s="144"/>
      <c r="E111" s="150"/>
      <c r="F111" s="148"/>
      <c r="G111" s="148"/>
      <c r="H111" s="144"/>
    </row>
    <row r="112" spans="1:8" ht="21" customHeight="1">
      <c r="A112" s="144"/>
      <c r="D112" s="144"/>
      <c r="E112" s="150"/>
      <c r="F112" s="148"/>
      <c r="G112" s="148"/>
      <c r="H112" s="144"/>
    </row>
    <row r="113" spans="1:8" ht="21" customHeight="1">
      <c r="A113" s="144"/>
      <c r="D113" s="144"/>
      <c r="E113" s="144"/>
      <c r="F113" s="148"/>
      <c r="G113" s="148"/>
      <c r="H113" s="144"/>
    </row>
    <row r="114" spans="1:8" ht="21" customHeight="1">
      <c r="A114" s="144"/>
      <c r="C114" s="150"/>
      <c r="D114" s="150"/>
      <c r="E114" s="144"/>
      <c r="F114" s="152"/>
      <c r="G114" s="148"/>
      <c r="H114" s="144"/>
    </row>
    <row r="115" spans="1:8" ht="21" customHeight="1">
      <c r="A115" s="144"/>
      <c r="C115" s="150"/>
      <c r="D115" s="150"/>
      <c r="E115" s="144"/>
      <c r="F115" s="152"/>
      <c r="G115" s="148"/>
      <c r="H115" s="144"/>
    </row>
    <row r="116" spans="1:8" ht="21" customHeight="1">
      <c r="A116" s="144"/>
      <c r="D116" s="144"/>
      <c r="E116" s="144"/>
      <c r="F116" s="148"/>
      <c r="G116" s="148"/>
      <c r="H116" s="144"/>
    </row>
    <row r="117" spans="1:8" ht="21" customHeight="1">
      <c r="A117" s="144"/>
      <c r="D117" s="144"/>
      <c r="E117" s="144"/>
      <c r="F117" s="148"/>
      <c r="G117" s="148"/>
      <c r="H117" s="144"/>
    </row>
    <row r="118" spans="1:8" ht="21" customHeight="1">
      <c r="A118" s="144"/>
      <c r="D118" s="144"/>
      <c r="E118" s="144"/>
      <c r="F118" s="148"/>
      <c r="G118" s="148"/>
      <c r="H118" s="144"/>
    </row>
    <row r="119" spans="1:8" ht="21" customHeight="1">
      <c r="A119" s="150"/>
      <c r="D119" s="144"/>
      <c r="E119" s="144"/>
      <c r="F119" s="148"/>
      <c r="G119" s="148"/>
      <c r="H119" s="144"/>
    </row>
    <row r="120" spans="1:8" ht="21" customHeight="1">
      <c r="A120" s="150"/>
      <c r="D120" s="144"/>
      <c r="E120" s="144"/>
      <c r="F120" s="148"/>
      <c r="G120" s="148"/>
      <c r="H120" s="144"/>
    </row>
    <row r="121" spans="1:8" ht="21" customHeight="1">
      <c r="A121" s="144"/>
      <c r="D121" s="144"/>
      <c r="E121" s="144"/>
      <c r="F121" s="148"/>
      <c r="G121" s="148"/>
      <c r="H121" s="144"/>
    </row>
    <row r="122" spans="1:8" ht="21" customHeight="1">
      <c r="A122" s="144"/>
      <c r="D122" s="144"/>
      <c r="E122" s="144"/>
      <c r="F122" s="148"/>
      <c r="G122" s="148"/>
      <c r="H122" s="144"/>
    </row>
    <row r="123" spans="1:8" ht="21" customHeight="1">
      <c r="A123" s="144"/>
      <c r="D123" s="144"/>
      <c r="E123" s="144"/>
      <c r="F123" s="148"/>
      <c r="G123" s="148"/>
      <c r="H123" s="144"/>
    </row>
    <row r="124" spans="1:8" ht="21" customHeight="1">
      <c r="A124" s="144"/>
      <c r="D124" s="144"/>
      <c r="E124" s="144"/>
      <c r="F124" s="148"/>
      <c r="G124" s="148"/>
      <c r="H124" s="144"/>
    </row>
    <row r="125" spans="1:8" ht="21" customHeight="1">
      <c r="A125" s="144"/>
      <c r="D125" s="144"/>
      <c r="E125" s="144"/>
      <c r="F125" s="148"/>
      <c r="G125" s="148"/>
      <c r="H125" s="144"/>
    </row>
    <row r="126" spans="1:8" ht="21" customHeight="1">
      <c r="A126" s="144"/>
      <c r="D126" s="144"/>
      <c r="E126" s="144"/>
      <c r="F126" s="148"/>
      <c r="G126" s="148"/>
      <c r="H126" s="144"/>
    </row>
    <row r="127" spans="1:8" ht="21" customHeight="1">
      <c r="A127" s="144"/>
      <c r="D127" s="144"/>
      <c r="E127" s="144"/>
      <c r="F127" s="148"/>
      <c r="G127" s="148"/>
      <c r="H127" s="144"/>
    </row>
    <row r="128" spans="1:8" ht="21" customHeight="1">
      <c r="A128" s="144"/>
      <c r="D128" s="144"/>
      <c r="E128" s="144"/>
      <c r="F128" s="148"/>
      <c r="G128" s="148"/>
      <c r="H128" s="144"/>
    </row>
    <row r="129" spans="1:8" ht="21" customHeight="1">
      <c r="A129" s="144"/>
      <c r="D129" s="144"/>
      <c r="E129" s="144"/>
      <c r="F129" s="148"/>
      <c r="G129" s="148"/>
      <c r="H129" s="144"/>
    </row>
    <row r="130" spans="1:8" ht="21" customHeight="1">
      <c r="A130" s="144"/>
      <c r="D130" s="144"/>
      <c r="E130" s="144"/>
      <c r="F130" s="148"/>
      <c r="G130" s="148"/>
      <c r="H130" s="144"/>
    </row>
    <row r="131" spans="1:8" ht="21" customHeight="1">
      <c r="A131" s="144"/>
      <c r="D131" s="144"/>
      <c r="E131" s="144"/>
      <c r="F131" s="148"/>
      <c r="G131" s="148"/>
      <c r="H131" s="144"/>
    </row>
    <row r="132" spans="1:8" ht="21" customHeight="1">
      <c r="A132" s="144"/>
      <c r="D132" s="144"/>
      <c r="E132" s="144"/>
      <c r="F132" s="148"/>
      <c r="G132" s="148"/>
      <c r="H132" s="144"/>
    </row>
    <row r="133" spans="1:8" ht="21" customHeight="1">
      <c r="A133" s="144"/>
      <c r="B133" s="151"/>
      <c r="D133" s="144"/>
      <c r="E133" s="144"/>
      <c r="F133" s="148"/>
      <c r="G133" s="152"/>
      <c r="H133" s="150"/>
    </row>
    <row r="134" spans="1:8" ht="21" customHeight="1">
      <c r="A134" s="144"/>
      <c r="B134" s="149"/>
      <c r="D134" s="144"/>
      <c r="E134" s="144"/>
      <c r="F134" s="148"/>
      <c r="G134" s="152"/>
      <c r="H134" s="151"/>
    </row>
    <row r="135" spans="1:8" ht="21" customHeight="1">
      <c r="A135" s="144"/>
      <c r="D135" s="144"/>
      <c r="E135" s="150"/>
      <c r="F135" s="148"/>
      <c r="G135" s="148"/>
      <c r="H135" s="144"/>
    </row>
    <row r="136" spans="1:8" ht="21" customHeight="1">
      <c r="A136" s="144"/>
      <c r="D136" s="144"/>
      <c r="E136" s="150"/>
      <c r="F136" s="148"/>
      <c r="G136" s="148"/>
      <c r="H136" s="144"/>
    </row>
    <row r="137" spans="1:8" ht="21" customHeight="1">
      <c r="A137" s="144"/>
      <c r="D137" s="144"/>
      <c r="E137" s="144"/>
      <c r="F137" s="148"/>
      <c r="G137" s="148"/>
      <c r="H137" s="144"/>
    </row>
    <row r="138" spans="1:8" ht="21" customHeight="1">
      <c r="A138" s="144"/>
      <c r="C138" s="150"/>
      <c r="D138" s="150"/>
      <c r="E138" s="144"/>
      <c r="F138" s="152"/>
      <c r="G138" s="148"/>
      <c r="H138" s="144"/>
    </row>
    <row r="139" spans="1:8" ht="21" customHeight="1">
      <c r="A139" s="144"/>
      <c r="C139" s="150"/>
      <c r="D139" s="150"/>
      <c r="E139" s="144"/>
      <c r="F139" s="152"/>
      <c r="G139" s="148"/>
      <c r="H139" s="144"/>
    </row>
    <row r="140" spans="1:8" ht="21" customHeight="1">
      <c r="A140" s="144"/>
      <c r="D140" s="144"/>
      <c r="E140" s="144"/>
      <c r="F140" s="148"/>
      <c r="G140" s="148"/>
      <c r="H140" s="144"/>
    </row>
    <row r="141" spans="1:8" ht="21" customHeight="1">
      <c r="A141" s="144"/>
      <c r="C141" s="153"/>
      <c r="D141" s="144"/>
      <c r="E141" s="144"/>
      <c r="F141" s="148"/>
      <c r="G141" s="148"/>
      <c r="H141" s="144"/>
    </row>
    <row r="142" spans="1:8" ht="21" customHeight="1">
      <c r="A142" s="144"/>
      <c r="C142" s="153"/>
      <c r="D142" s="144"/>
      <c r="E142" s="144"/>
      <c r="F142" s="148"/>
      <c r="G142" s="148"/>
      <c r="H142" s="144"/>
    </row>
    <row r="143" spans="1:8" ht="21" customHeight="1">
      <c r="A143" s="150"/>
      <c r="C143" s="153"/>
      <c r="D143" s="144"/>
      <c r="E143" s="144"/>
      <c r="F143" s="148"/>
      <c r="G143" s="148"/>
      <c r="H143" s="144"/>
    </row>
    <row r="144" spans="1:8" ht="21" customHeight="1">
      <c r="A144" s="150"/>
      <c r="D144" s="144"/>
      <c r="E144" s="144"/>
      <c r="F144" s="148"/>
      <c r="G144" s="148"/>
      <c r="H144" s="144"/>
    </row>
    <row r="145" spans="1:8" ht="21" customHeight="1">
      <c r="A145" s="144"/>
      <c r="D145" s="144"/>
      <c r="E145" s="144"/>
      <c r="F145" s="148"/>
      <c r="G145" s="148"/>
      <c r="H145" s="144"/>
    </row>
    <row r="146" spans="1:8" ht="21" customHeight="1">
      <c r="A146" s="144"/>
      <c r="D146" s="144"/>
      <c r="E146" s="144"/>
      <c r="F146" s="148"/>
      <c r="G146" s="148"/>
      <c r="H146" s="144"/>
    </row>
    <row r="147" spans="1:8" ht="21" customHeight="1">
      <c r="A147" s="144"/>
      <c r="D147" s="144"/>
      <c r="E147" s="144"/>
      <c r="F147" s="148"/>
      <c r="G147" s="148"/>
      <c r="H147" s="144"/>
    </row>
    <row r="148" spans="1:8" ht="21" customHeight="1">
      <c r="A148" s="144"/>
      <c r="D148" s="144"/>
      <c r="E148" s="144"/>
      <c r="F148" s="148"/>
      <c r="G148" s="148"/>
      <c r="H148" s="144"/>
    </row>
    <row r="149" spans="1:8" ht="21" customHeight="1">
      <c r="A149" s="144"/>
      <c r="D149" s="144"/>
      <c r="E149" s="144"/>
      <c r="F149" s="148"/>
      <c r="G149" s="148"/>
      <c r="H149" s="144"/>
    </row>
    <row r="150" spans="1:8" ht="21" customHeight="1">
      <c r="A150" s="144"/>
      <c r="D150" s="144"/>
      <c r="E150" s="144"/>
      <c r="F150" s="148"/>
      <c r="G150" s="148"/>
      <c r="H150" s="144"/>
    </row>
    <row r="151" spans="1:8" ht="21" customHeight="1">
      <c r="A151" s="144"/>
      <c r="D151" s="144"/>
      <c r="E151" s="144"/>
      <c r="F151" s="148"/>
      <c r="G151" s="148"/>
      <c r="H151" s="144"/>
    </row>
    <row r="152" spans="1:8" ht="21" customHeight="1">
      <c r="A152" s="144"/>
      <c r="D152" s="144"/>
      <c r="E152" s="144"/>
      <c r="F152" s="148"/>
      <c r="G152" s="148"/>
      <c r="H152" s="144"/>
    </row>
    <row r="153" spans="1:8" ht="21" customHeight="1">
      <c r="A153" s="144"/>
      <c r="D153" s="144"/>
      <c r="E153" s="144"/>
      <c r="F153" s="148"/>
      <c r="G153" s="148"/>
      <c r="H153" s="144"/>
    </row>
    <row r="154" spans="1:8" ht="21" customHeight="1">
      <c r="A154" s="144"/>
      <c r="D154" s="144"/>
      <c r="E154" s="144"/>
      <c r="F154" s="148"/>
      <c r="G154" s="148"/>
      <c r="H154" s="144"/>
    </row>
    <row r="155" spans="1:8" ht="21" customHeight="1">
      <c r="A155" s="144"/>
      <c r="D155" s="144"/>
      <c r="E155" s="144"/>
      <c r="F155" s="148"/>
      <c r="G155" s="148"/>
      <c r="H155" s="144"/>
    </row>
    <row r="156" spans="1:8" ht="21" customHeight="1">
      <c r="A156" s="144"/>
      <c r="B156" s="151"/>
      <c r="D156" s="144"/>
      <c r="E156" s="144"/>
      <c r="F156" s="148"/>
      <c r="G156" s="152"/>
      <c r="H156" s="150"/>
    </row>
    <row r="157" spans="1:8" ht="21" customHeight="1">
      <c r="A157" s="144"/>
      <c r="B157" s="149"/>
      <c r="D157" s="144"/>
      <c r="E157" s="144"/>
      <c r="F157" s="148"/>
      <c r="G157" s="152"/>
      <c r="H157" s="151"/>
    </row>
    <row r="158" spans="1:8" ht="21" customHeight="1">
      <c r="A158" s="144"/>
      <c r="D158" s="144"/>
      <c r="E158" s="150"/>
      <c r="F158" s="148"/>
      <c r="G158" s="148"/>
      <c r="H158" s="144"/>
    </row>
    <row r="159" spans="1:8" ht="21" customHeight="1">
      <c r="A159" s="144"/>
      <c r="D159" s="144"/>
      <c r="E159" s="150"/>
      <c r="F159" s="148"/>
      <c r="G159" s="148"/>
      <c r="H159" s="144"/>
    </row>
    <row r="160" spans="1:8" ht="21" customHeight="1">
      <c r="A160" s="144"/>
      <c r="D160" s="144"/>
      <c r="E160" s="144"/>
      <c r="F160" s="148"/>
      <c r="G160" s="148"/>
      <c r="H160" s="144"/>
    </row>
    <row r="161" spans="1:8" ht="21" customHeight="1">
      <c r="A161" s="144"/>
      <c r="C161" s="150"/>
      <c r="D161" s="150"/>
      <c r="E161" s="144"/>
      <c r="F161" s="152"/>
      <c r="G161" s="148"/>
      <c r="H161" s="144"/>
    </row>
    <row r="162" spans="1:8" ht="21" customHeight="1">
      <c r="A162" s="144"/>
      <c r="C162" s="150"/>
      <c r="D162" s="150"/>
      <c r="E162" s="144"/>
      <c r="F162" s="152"/>
      <c r="G162" s="148"/>
      <c r="H162" s="144"/>
    </row>
    <row r="163" spans="1:8" ht="21" customHeight="1">
      <c r="A163" s="144"/>
      <c r="D163" s="144"/>
      <c r="E163" s="144"/>
      <c r="F163" s="148"/>
      <c r="G163" s="148"/>
      <c r="H163" s="144"/>
    </row>
    <row r="164" spans="1:8" ht="21" customHeight="1">
      <c r="A164" s="144"/>
      <c r="D164" s="144"/>
      <c r="E164" s="144"/>
      <c r="F164" s="148"/>
      <c r="G164" s="148"/>
      <c r="H164" s="144"/>
    </row>
    <row r="165" spans="1:8" ht="21" customHeight="1">
      <c r="A165" s="144"/>
      <c r="D165" s="144"/>
      <c r="E165" s="144"/>
      <c r="F165" s="148"/>
      <c r="G165" s="148"/>
      <c r="H165" s="144"/>
    </row>
    <row r="166" spans="1:8" ht="21" customHeight="1">
      <c r="A166" s="150"/>
      <c r="D166" s="144"/>
      <c r="E166" s="144"/>
      <c r="F166" s="148"/>
      <c r="G166" s="148"/>
      <c r="H166" s="144"/>
    </row>
    <row r="167" spans="1:8" ht="21" customHeight="1">
      <c r="A167" s="150"/>
      <c r="D167" s="144"/>
      <c r="E167" s="144"/>
      <c r="F167" s="148"/>
      <c r="G167" s="148"/>
      <c r="H167" s="144"/>
    </row>
    <row r="168" spans="1:8" ht="21" customHeight="1">
      <c r="A168" s="144"/>
      <c r="D168" s="144"/>
      <c r="E168" s="144"/>
      <c r="F168" s="148"/>
      <c r="G168" s="148"/>
      <c r="H168" s="144"/>
    </row>
    <row r="169" spans="1:8" ht="21" customHeight="1">
      <c r="A169" s="144"/>
      <c r="D169" s="144"/>
      <c r="E169" s="144"/>
      <c r="F169" s="148"/>
      <c r="G169" s="148"/>
      <c r="H169" s="144"/>
    </row>
    <row r="170" spans="1:8" ht="21" customHeight="1">
      <c r="A170" s="144"/>
      <c r="D170" s="144"/>
      <c r="E170" s="144"/>
      <c r="F170" s="148"/>
      <c r="G170" s="148"/>
      <c r="H170" s="144"/>
    </row>
    <row r="171" spans="1:8" ht="21" customHeight="1">
      <c r="A171" s="144"/>
      <c r="D171" s="144"/>
      <c r="E171" s="144"/>
      <c r="F171" s="148"/>
      <c r="G171" s="148"/>
      <c r="H171" s="144"/>
    </row>
    <row r="172" spans="1:8" ht="21" customHeight="1">
      <c r="A172" s="144"/>
      <c r="D172" s="144"/>
      <c r="E172" s="144"/>
      <c r="F172" s="148"/>
      <c r="G172" s="148"/>
      <c r="H172" s="144"/>
    </row>
    <row r="173" spans="1:8" ht="21" customHeight="1">
      <c r="A173" s="144"/>
      <c r="D173" s="144"/>
      <c r="E173" s="144"/>
      <c r="F173" s="148"/>
      <c r="G173" s="148"/>
      <c r="H173" s="144"/>
    </row>
    <row r="174" spans="1:8" ht="21" customHeight="1">
      <c r="A174" s="144"/>
      <c r="D174" s="144"/>
      <c r="E174" s="144"/>
      <c r="F174" s="148"/>
      <c r="G174" s="148"/>
      <c r="H174" s="144"/>
    </row>
    <row r="175" spans="1:8" ht="21" customHeight="1">
      <c r="A175" s="144"/>
      <c r="D175" s="144"/>
      <c r="E175" s="144"/>
      <c r="F175" s="148"/>
      <c r="G175" s="148"/>
      <c r="H175" s="144"/>
    </row>
    <row r="176" spans="1:8" ht="21" customHeight="1">
      <c r="A176" s="144"/>
      <c r="D176" s="144"/>
      <c r="E176" s="144"/>
      <c r="F176" s="148"/>
      <c r="G176" s="148"/>
      <c r="H176" s="144"/>
    </row>
    <row r="177" spans="1:8" ht="21" customHeight="1">
      <c r="A177" s="144"/>
      <c r="D177" s="144"/>
      <c r="E177" s="144"/>
      <c r="F177" s="148"/>
      <c r="G177" s="148"/>
      <c r="H177" s="144"/>
    </row>
    <row r="178" spans="1:8" ht="21" customHeight="1">
      <c r="A178" s="144"/>
      <c r="D178" s="144"/>
      <c r="E178" s="144"/>
      <c r="F178" s="148"/>
      <c r="G178" s="148"/>
      <c r="H178" s="144"/>
    </row>
    <row r="179" spans="1:8" ht="21" customHeight="1">
      <c r="A179" s="144"/>
      <c r="D179" s="144"/>
      <c r="E179" s="144"/>
      <c r="F179" s="148"/>
      <c r="G179" s="148"/>
      <c r="H179" s="144"/>
    </row>
    <row r="180" spans="1:8" ht="21" customHeight="1">
      <c r="A180" s="144"/>
      <c r="B180" s="151"/>
      <c r="D180" s="144"/>
      <c r="E180" s="144"/>
      <c r="F180" s="148"/>
      <c r="G180" s="152"/>
      <c r="H180" s="150"/>
    </row>
    <row r="181" spans="1:8" ht="21" customHeight="1">
      <c r="A181" s="144"/>
      <c r="B181" s="149"/>
      <c r="D181" s="144"/>
      <c r="E181" s="144"/>
      <c r="F181" s="148"/>
      <c r="G181" s="152"/>
      <c r="H181" s="151"/>
    </row>
    <row r="182" spans="1:8" ht="21" customHeight="1">
      <c r="A182" s="144"/>
      <c r="D182" s="144"/>
      <c r="E182" s="150"/>
      <c r="F182" s="148"/>
      <c r="G182" s="148"/>
      <c r="H182" s="144"/>
    </row>
    <row r="183" spans="1:8" ht="21" customHeight="1">
      <c r="A183" s="144"/>
      <c r="D183" s="144"/>
      <c r="E183" s="150"/>
      <c r="F183" s="148"/>
      <c r="G183" s="148"/>
      <c r="H183" s="144"/>
    </row>
    <row r="184" spans="1:8" ht="21" customHeight="1">
      <c r="A184" s="144"/>
      <c r="D184" s="144"/>
      <c r="E184" s="144"/>
      <c r="F184" s="148"/>
      <c r="G184" s="148"/>
      <c r="H184" s="144"/>
    </row>
    <row r="185" spans="1:8" ht="21" customHeight="1">
      <c r="A185" s="144"/>
      <c r="C185" s="150"/>
      <c r="D185" s="150"/>
      <c r="E185" s="144"/>
      <c r="F185" s="152"/>
      <c r="G185" s="148"/>
      <c r="H185" s="144"/>
    </row>
    <row r="186" spans="1:8" ht="21" customHeight="1">
      <c r="A186" s="144"/>
      <c r="C186" s="150"/>
      <c r="D186" s="150"/>
      <c r="E186" s="144"/>
      <c r="F186" s="152"/>
      <c r="G186" s="148"/>
      <c r="H186" s="144"/>
    </row>
    <row r="187" spans="1:8" ht="21" customHeight="1">
      <c r="A187" s="144"/>
      <c r="D187" s="144"/>
      <c r="E187" s="144"/>
      <c r="F187" s="148"/>
      <c r="G187" s="148"/>
      <c r="H187" s="144"/>
    </row>
    <row r="188" spans="1:8" ht="21" customHeight="1">
      <c r="A188" s="144"/>
      <c r="D188" s="144"/>
      <c r="E188" s="144"/>
      <c r="F188" s="148"/>
      <c r="G188" s="148"/>
      <c r="H188" s="144"/>
    </row>
    <row r="189" spans="1:8" ht="21" customHeight="1">
      <c r="A189" s="144"/>
      <c r="D189" s="144"/>
      <c r="E189" s="144"/>
      <c r="F189" s="148"/>
      <c r="G189" s="148"/>
      <c r="H189" s="144"/>
    </row>
    <row r="190" spans="1:8" ht="21" customHeight="1">
      <c r="A190" s="150"/>
      <c r="D190" s="144"/>
      <c r="E190" s="144"/>
      <c r="F190" s="148"/>
      <c r="G190" s="148"/>
      <c r="H190" s="144"/>
    </row>
    <row r="191" spans="1:8" ht="21" customHeight="1">
      <c r="A191" s="150"/>
      <c r="D191" s="144"/>
      <c r="E191" s="144"/>
      <c r="F191" s="148"/>
      <c r="G191" s="148"/>
      <c r="H191" s="144"/>
    </row>
    <row r="192" spans="1:8" ht="21" customHeight="1">
      <c r="A192" s="144"/>
      <c r="D192" s="144"/>
      <c r="E192" s="144"/>
      <c r="F192" s="148"/>
      <c r="G192" s="148"/>
      <c r="H192" s="144"/>
    </row>
    <row r="193" spans="1:8" ht="21" customHeight="1">
      <c r="A193" s="144"/>
      <c r="D193" s="144"/>
      <c r="E193" s="144"/>
      <c r="F193" s="148"/>
      <c r="G193" s="148"/>
      <c r="H193" s="144"/>
    </row>
    <row r="194" spans="1:8" ht="21" customHeight="1">
      <c r="A194" s="144"/>
      <c r="D194" s="144"/>
      <c r="E194" s="144"/>
      <c r="F194" s="148"/>
      <c r="G194" s="148"/>
      <c r="H194" s="144"/>
    </row>
    <row r="195" spans="1:8" ht="21" customHeight="1">
      <c r="A195" s="144"/>
      <c r="D195" s="144"/>
      <c r="E195" s="144"/>
      <c r="F195" s="148"/>
      <c r="G195" s="148"/>
      <c r="H195" s="144"/>
    </row>
    <row r="196" spans="1:8" ht="21" customHeight="1">
      <c r="A196" s="144"/>
      <c r="D196" s="144"/>
      <c r="E196" s="144"/>
      <c r="F196" s="148"/>
      <c r="G196" s="148"/>
      <c r="H196" s="144"/>
    </row>
    <row r="197" spans="1:8" ht="21" customHeight="1">
      <c r="A197" s="144"/>
      <c r="D197" s="144"/>
      <c r="E197" s="144"/>
      <c r="F197" s="148"/>
      <c r="G197" s="148"/>
      <c r="H197" s="144"/>
    </row>
    <row r="198" spans="1:8" ht="21" customHeight="1">
      <c r="A198" s="144"/>
      <c r="D198" s="144"/>
      <c r="E198" s="144"/>
      <c r="F198" s="148"/>
      <c r="G198" s="148"/>
      <c r="H198" s="144"/>
    </row>
    <row r="199" spans="1:8" ht="21" customHeight="1">
      <c r="A199" s="144"/>
      <c r="D199" s="144"/>
      <c r="E199" s="144"/>
      <c r="F199" s="148"/>
      <c r="G199" s="148"/>
      <c r="H199" s="144"/>
    </row>
    <row r="200" spans="1:8" ht="21" customHeight="1">
      <c r="A200" s="144"/>
      <c r="D200" s="144"/>
      <c r="E200" s="144"/>
      <c r="F200" s="148"/>
      <c r="G200" s="148"/>
      <c r="H200" s="144"/>
    </row>
    <row r="201" spans="1:8" ht="21" customHeight="1">
      <c r="A201" s="144"/>
      <c r="D201" s="144"/>
      <c r="E201" s="144"/>
      <c r="F201" s="148"/>
      <c r="G201" s="148"/>
      <c r="H201" s="144"/>
    </row>
    <row r="202" spans="1:8" ht="21" customHeight="1">
      <c r="A202" s="144"/>
      <c r="D202" s="144"/>
      <c r="E202" s="144"/>
      <c r="F202" s="148"/>
      <c r="G202" s="148"/>
      <c r="H202" s="144"/>
    </row>
    <row r="203" spans="1:8" ht="21" customHeight="1">
      <c r="A203" s="144"/>
      <c r="D203" s="144"/>
      <c r="E203" s="144"/>
      <c r="F203" s="148"/>
      <c r="G203" s="148"/>
      <c r="H203" s="144"/>
    </row>
    <row r="204" spans="1:8" ht="21" customHeight="1">
      <c r="A204" s="144"/>
      <c r="B204" s="151"/>
      <c r="D204" s="144"/>
      <c r="E204" s="144"/>
      <c r="F204" s="148"/>
      <c r="G204" s="152"/>
      <c r="H204" s="150"/>
    </row>
    <row r="205" spans="1:8" ht="21" customHeight="1">
      <c r="A205" s="144"/>
      <c r="B205" s="149"/>
      <c r="D205" s="144"/>
      <c r="E205" s="144"/>
      <c r="F205" s="148"/>
      <c r="G205" s="152"/>
      <c r="H205" s="151"/>
    </row>
    <row r="206" spans="1:8" ht="21" customHeight="1">
      <c r="A206" s="144"/>
      <c r="D206" s="144"/>
      <c r="E206" s="150"/>
      <c r="F206" s="148"/>
      <c r="G206" s="148"/>
      <c r="H206" s="144"/>
    </row>
    <row r="207" spans="1:8" ht="21" customHeight="1">
      <c r="A207" s="144"/>
      <c r="D207" s="144"/>
      <c r="E207" s="150"/>
      <c r="F207" s="148"/>
      <c r="G207" s="148"/>
      <c r="H207" s="144"/>
    </row>
    <row r="208" spans="1:8" ht="21" customHeight="1">
      <c r="A208" s="144"/>
      <c r="D208" s="144"/>
      <c r="E208" s="144"/>
      <c r="F208" s="148"/>
      <c r="G208" s="148"/>
      <c r="H208" s="144"/>
    </row>
    <row r="209" spans="1:8" ht="21" customHeight="1">
      <c r="A209" s="144"/>
      <c r="C209" s="150"/>
      <c r="D209" s="150"/>
      <c r="E209" s="144"/>
      <c r="F209" s="152"/>
      <c r="G209" s="148"/>
      <c r="H209" s="144"/>
    </row>
    <row r="210" spans="1:8" ht="21" customHeight="1">
      <c r="A210" s="144"/>
      <c r="C210" s="150"/>
      <c r="D210" s="150"/>
      <c r="E210" s="144"/>
      <c r="F210" s="152"/>
      <c r="G210" s="148"/>
      <c r="H210" s="144"/>
    </row>
    <row r="211" spans="1:8" ht="21" customHeight="1">
      <c r="A211" s="144"/>
      <c r="D211" s="144"/>
      <c r="E211" s="144"/>
      <c r="F211" s="148"/>
      <c r="G211" s="148"/>
      <c r="H211" s="144"/>
    </row>
    <row r="212" spans="1:8" ht="21" customHeight="1">
      <c r="A212" s="144"/>
      <c r="D212" s="144"/>
      <c r="E212" s="144"/>
      <c r="F212" s="148"/>
      <c r="G212" s="148"/>
      <c r="H212" s="144"/>
    </row>
    <row r="213" spans="1:8" ht="21" customHeight="1">
      <c r="A213" s="144"/>
      <c r="D213" s="144"/>
      <c r="E213" s="144"/>
      <c r="F213" s="148"/>
      <c r="G213" s="148"/>
      <c r="H213" s="144"/>
    </row>
    <row r="214" spans="1:8" ht="21" customHeight="1">
      <c r="A214" s="150"/>
      <c r="D214" s="144"/>
      <c r="E214" s="144"/>
      <c r="F214" s="148"/>
      <c r="G214" s="148"/>
      <c r="H214" s="144"/>
    </row>
    <row r="215" spans="1:8" ht="21" customHeight="1">
      <c r="A215" s="150"/>
      <c r="D215" s="144"/>
      <c r="E215" s="144"/>
      <c r="F215" s="148"/>
      <c r="G215" s="148"/>
      <c r="H215" s="144"/>
    </row>
    <row r="216" spans="1:8" ht="21" customHeight="1">
      <c r="A216" s="144"/>
      <c r="D216" s="144"/>
      <c r="E216" s="144"/>
      <c r="F216" s="148"/>
      <c r="G216" s="148"/>
      <c r="H216" s="144"/>
    </row>
    <row r="217" spans="1:8" ht="21" customHeight="1">
      <c r="A217" s="144"/>
      <c r="D217" s="144"/>
      <c r="E217" s="144"/>
      <c r="F217" s="148"/>
      <c r="G217" s="148"/>
      <c r="H217" s="144"/>
    </row>
    <row r="218" spans="1:8" ht="21" customHeight="1">
      <c r="A218" s="144"/>
      <c r="D218" s="144"/>
      <c r="E218" s="144"/>
      <c r="F218" s="148"/>
      <c r="G218" s="148"/>
      <c r="H218" s="144"/>
    </row>
    <row r="219" spans="1:8" ht="21" customHeight="1">
      <c r="A219" s="144"/>
      <c r="D219" s="144"/>
      <c r="E219" s="144"/>
      <c r="F219" s="148"/>
      <c r="G219" s="148"/>
      <c r="H219" s="144"/>
    </row>
    <row r="220" spans="1:8" ht="21" customHeight="1">
      <c r="A220" s="144"/>
      <c r="D220" s="144"/>
      <c r="E220" s="144"/>
      <c r="F220" s="148"/>
      <c r="G220" s="148"/>
      <c r="H220" s="144"/>
    </row>
    <row r="221" spans="1:8" ht="21" customHeight="1">
      <c r="A221" s="144"/>
      <c r="D221" s="144"/>
      <c r="E221" s="144"/>
      <c r="F221" s="148"/>
      <c r="G221" s="148"/>
      <c r="H221" s="144"/>
    </row>
    <row r="222" spans="1:8" ht="21" customHeight="1">
      <c r="A222" s="144"/>
      <c r="D222" s="144"/>
      <c r="E222" s="144"/>
      <c r="F222" s="148"/>
      <c r="G222" s="148"/>
      <c r="H222" s="144"/>
    </row>
    <row r="223" spans="1:8" ht="21" customHeight="1">
      <c r="A223" s="144"/>
      <c r="D223" s="144"/>
      <c r="E223" s="144"/>
      <c r="F223" s="148"/>
      <c r="G223" s="148"/>
      <c r="H223" s="144"/>
    </row>
    <row r="224" spans="1:8" ht="21" customHeight="1">
      <c r="A224" s="144"/>
      <c r="D224" s="144"/>
      <c r="E224" s="144"/>
      <c r="F224" s="148"/>
      <c r="G224" s="148"/>
      <c r="H224" s="144"/>
    </row>
    <row r="225" spans="1:8" ht="21" customHeight="1">
      <c r="A225" s="144"/>
      <c r="D225" s="144"/>
      <c r="E225" s="144"/>
      <c r="F225" s="148"/>
      <c r="G225" s="148"/>
      <c r="H225" s="144"/>
    </row>
    <row r="226" spans="1:8" ht="21" customHeight="1">
      <c r="A226" s="144"/>
      <c r="D226" s="144"/>
      <c r="E226" s="144"/>
      <c r="F226" s="148"/>
      <c r="G226" s="148"/>
      <c r="H226" s="144"/>
    </row>
    <row r="227" spans="1:8" ht="21" customHeight="1">
      <c r="A227" s="144"/>
      <c r="D227" s="144"/>
      <c r="E227" s="144"/>
      <c r="F227" s="148"/>
      <c r="G227" s="148"/>
      <c r="H227" s="144"/>
    </row>
    <row r="228" spans="1:8" ht="21" customHeight="1">
      <c r="A228" s="144"/>
      <c r="B228" s="151"/>
      <c r="D228" s="144"/>
      <c r="E228" s="144"/>
      <c r="F228" s="148"/>
      <c r="G228" s="152"/>
      <c r="H228" s="150"/>
    </row>
    <row r="229" spans="1:8" ht="21" customHeight="1">
      <c r="A229" s="144"/>
      <c r="B229" s="149"/>
      <c r="D229" s="144"/>
      <c r="E229" s="144"/>
      <c r="F229" s="148"/>
      <c r="G229" s="152"/>
      <c r="H229" s="151"/>
    </row>
    <row r="230" spans="1:8" ht="21" customHeight="1">
      <c r="A230" s="144"/>
      <c r="D230" s="144"/>
      <c r="E230" s="150"/>
      <c r="F230" s="148"/>
      <c r="G230" s="148"/>
      <c r="H230" s="144"/>
    </row>
    <row r="231" spans="1:8" ht="21" customHeight="1">
      <c r="A231" s="144"/>
      <c r="D231" s="144"/>
      <c r="E231" s="150"/>
      <c r="F231" s="148"/>
      <c r="G231" s="148"/>
      <c r="H231" s="144"/>
    </row>
    <row r="232" spans="1:8" ht="21" customHeight="1">
      <c r="A232" s="144"/>
      <c r="D232" s="144"/>
      <c r="E232" s="144"/>
      <c r="F232" s="148"/>
      <c r="G232" s="148"/>
      <c r="H232" s="144"/>
    </row>
    <row r="233" spans="1:8" ht="21" customHeight="1">
      <c r="A233" s="144"/>
      <c r="C233" s="150"/>
      <c r="D233" s="150"/>
      <c r="E233" s="144"/>
      <c r="F233" s="152"/>
      <c r="G233" s="148"/>
      <c r="H233" s="144"/>
    </row>
    <row r="234" spans="1:8" ht="21" customHeight="1">
      <c r="A234" s="144"/>
      <c r="C234" s="150"/>
      <c r="D234" s="150"/>
      <c r="E234" s="144"/>
      <c r="F234" s="152"/>
      <c r="G234" s="148"/>
      <c r="H234" s="144"/>
    </row>
    <row r="235" spans="1:8" ht="21" customHeight="1">
      <c r="A235" s="144"/>
      <c r="D235" s="144"/>
      <c r="E235" s="144"/>
      <c r="F235" s="148"/>
      <c r="G235" s="148"/>
      <c r="H235" s="144"/>
    </row>
    <row r="236" spans="1:8" ht="21" customHeight="1">
      <c r="A236" s="144"/>
      <c r="D236" s="144"/>
      <c r="E236" s="144"/>
      <c r="F236" s="148"/>
      <c r="G236" s="148"/>
      <c r="H236" s="144"/>
    </row>
    <row r="237" spans="1:8" ht="21" customHeight="1">
      <c r="A237" s="144"/>
      <c r="D237" s="144"/>
      <c r="E237" s="144"/>
      <c r="F237" s="148"/>
      <c r="G237" s="148"/>
      <c r="H237" s="144"/>
    </row>
    <row r="238" spans="1:8" ht="21" customHeight="1">
      <c r="A238" s="150"/>
      <c r="D238" s="144"/>
      <c r="E238" s="144"/>
      <c r="F238" s="148"/>
      <c r="G238" s="148"/>
      <c r="H238" s="144"/>
    </row>
    <row r="239" spans="1:8" ht="21" customHeight="1">
      <c r="A239" s="150"/>
      <c r="D239" s="144"/>
      <c r="E239" s="144"/>
      <c r="F239" s="148"/>
      <c r="G239" s="148"/>
      <c r="H239" s="144"/>
    </row>
    <row r="240" spans="1:8" ht="21" customHeight="1">
      <c r="A240" s="144"/>
      <c r="D240" s="144"/>
      <c r="E240" s="144"/>
      <c r="F240" s="148"/>
      <c r="G240" s="148"/>
      <c r="H240" s="144"/>
    </row>
    <row r="241" spans="1:8" ht="21" customHeight="1">
      <c r="A241" s="144"/>
      <c r="D241" s="144"/>
      <c r="E241" s="144"/>
      <c r="F241" s="148"/>
      <c r="G241" s="148"/>
      <c r="H241" s="144"/>
    </row>
    <row r="242" spans="1:8" ht="21" customHeight="1">
      <c r="A242" s="144"/>
      <c r="D242" s="144"/>
      <c r="E242" s="144"/>
      <c r="F242" s="148"/>
      <c r="G242" s="148"/>
      <c r="H242" s="144"/>
    </row>
    <row r="243" spans="1:8" ht="21" customHeight="1">
      <c r="A243" s="144"/>
      <c r="D243" s="144"/>
      <c r="E243" s="144"/>
      <c r="F243" s="148"/>
      <c r="G243" s="148"/>
      <c r="H243" s="144"/>
    </row>
    <row r="244" spans="1:8" ht="21" customHeight="1">
      <c r="A244" s="144"/>
      <c r="D244" s="144"/>
      <c r="E244" s="144"/>
      <c r="F244" s="148"/>
      <c r="G244" s="148"/>
      <c r="H244" s="144"/>
    </row>
    <row r="245" spans="1:8" ht="21" customHeight="1">
      <c r="A245" s="144"/>
      <c r="D245" s="144"/>
      <c r="E245" s="144"/>
      <c r="F245" s="148"/>
      <c r="G245" s="148"/>
      <c r="H245" s="144"/>
    </row>
    <row r="246" spans="1:8" ht="21" customHeight="1">
      <c r="A246" s="144"/>
      <c r="D246" s="144"/>
      <c r="E246" s="144"/>
      <c r="F246" s="148"/>
      <c r="G246" s="148"/>
      <c r="H246" s="144"/>
    </row>
    <row r="247" spans="1:8" ht="21" customHeight="1">
      <c r="A247" s="144"/>
      <c r="D247" s="144"/>
      <c r="E247" s="144"/>
      <c r="F247" s="148"/>
      <c r="G247" s="148"/>
      <c r="H247" s="144"/>
    </row>
    <row r="248" spans="1:8" ht="21" customHeight="1">
      <c r="A248" s="144"/>
      <c r="D248" s="144"/>
      <c r="E248" s="144"/>
      <c r="F248" s="148"/>
      <c r="G248" s="148"/>
      <c r="H248" s="144"/>
    </row>
    <row r="249" spans="1:8" ht="21" customHeight="1">
      <c r="A249" s="144"/>
      <c r="D249" s="144"/>
      <c r="E249" s="144"/>
      <c r="F249" s="148"/>
      <c r="G249" s="148"/>
      <c r="H249" s="144"/>
    </row>
    <row r="250" spans="1:8" ht="21" customHeight="1">
      <c r="A250" s="144"/>
      <c r="D250" s="144"/>
      <c r="E250" s="144"/>
      <c r="F250" s="148"/>
      <c r="G250" s="148"/>
      <c r="H250" s="144"/>
    </row>
    <row r="251" spans="1:8" ht="21" customHeight="1">
      <c r="A251" s="144"/>
      <c r="D251" s="144"/>
      <c r="E251" s="144"/>
      <c r="F251" s="148"/>
      <c r="G251" s="148"/>
      <c r="H251" s="144"/>
    </row>
    <row r="252" spans="1:8" ht="21" customHeight="1">
      <c r="A252" s="144"/>
      <c r="B252" s="151"/>
      <c r="D252" s="144"/>
      <c r="E252" s="144"/>
      <c r="F252" s="148"/>
      <c r="G252" s="152"/>
      <c r="H252" s="150"/>
    </row>
    <row r="253" spans="1:8" ht="21" customHeight="1">
      <c r="A253" s="144"/>
      <c r="B253" s="149"/>
      <c r="D253" s="144"/>
      <c r="E253" s="144"/>
      <c r="F253" s="148"/>
      <c r="G253" s="152"/>
      <c r="H253" s="151"/>
    </row>
    <row r="254" spans="1:8" ht="21" customHeight="1">
      <c r="A254" s="144"/>
      <c r="D254" s="144"/>
      <c r="E254" s="150"/>
      <c r="F254" s="148"/>
      <c r="G254" s="148"/>
      <c r="H254" s="144"/>
    </row>
    <row r="255" spans="1:8" ht="21" customHeight="1">
      <c r="A255" s="144"/>
      <c r="D255" s="144"/>
      <c r="E255" s="150"/>
      <c r="F255" s="148"/>
      <c r="G255" s="148"/>
      <c r="H255" s="144"/>
    </row>
    <row r="256" spans="1:8" ht="21" customHeight="1">
      <c r="A256" s="144"/>
      <c r="D256" s="144"/>
      <c r="E256" s="144"/>
      <c r="F256" s="148"/>
      <c r="G256" s="148"/>
      <c r="H256" s="144"/>
    </row>
    <row r="257" spans="1:8" ht="21" customHeight="1">
      <c r="A257" s="144"/>
      <c r="C257" s="150"/>
      <c r="D257" s="150"/>
      <c r="E257" s="144"/>
      <c r="F257" s="152"/>
      <c r="G257" s="148"/>
      <c r="H257" s="144"/>
    </row>
    <row r="258" spans="1:8" ht="21" customHeight="1">
      <c r="A258" s="144"/>
      <c r="C258" s="150"/>
      <c r="D258" s="150"/>
      <c r="E258" s="144"/>
      <c r="F258" s="152"/>
      <c r="G258" s="148"/>
      <c r="H258" s="144"/>
    </row>
    <row r="259" spans="1:8" ht="21" customHeight="1">
      <c r="A259" s="144"/>
      <c r="D259" s="144"/>
      <c r="E259" s="144"/>
      <c r="F259" s="148"/>
      <c r="G259" s="148"/>
      <c r="H259" s="144"/>
    </row>
    <row r="260" spans="1:8" ht="21" customHeight="1">
      <c r="A260" s="144"/>
      <c r="D260" s="144"/>
      <c r="E260" s="144"/>
      <c r="F260" s="148"/>
      <c r="G260" s="148"/>
      <c r="H260" s="144"/>
    </row>
    <row r="261" spans="1:8" ht="21" customHeight="1">
      <c r="A261" s="144"/>
      <c r="D261" s="144"/>
      <c r="E261" s="144"/>
      <c r="F261" s="148"/>
      <c r="G261" s="148"/>
      <c r="H261" s="144"/>
    </row>
    <row r="262" spans="1:8" ht="21" customHeight="1">
      <c r="A262" s="150"/>
      <c r="D262" s="144"/>
      <c r="E262" s="144"/>
      <c r="F262" s="148"/>
      <c r="G262" s="148"/>
      <c r="H262" s="144"/>
    </row>
    <row r="263" spans="1:8" ht="21" customHeight="1">
      <c r="A263" s="150"/>
      <c r="D263" s="144"/>
      <c r="E263" s="144"/>
      <c r="F263" s="148"/>
      <c r="G263" s="148"/>
      <c r="H263" s="144"/>
    </row>
    <row r="264" spans="1:8" ht="21" customHeight="1">
      <c r="A264" s="144"/>
      <c r="D264" s="144"/>
      <c r="E264" s="144"/>
      <c r="F264" s="148"/>
      <c r="G264" s="148"/>
      <c r="H264" s="144"/>
    </row>
    <row r="265" spans="1:8" ht="21" customHeight="1">
      <c r="A265" s="144"/>
      <c r="D265" s="144"/>
      <c r="E265" s="144"/>
      <c r="F265" s="148"/>
      <c r="G265" s="148"/>
      <c r="H265" s="144"/>
    </row>
    <row r="266" spans="1:8" ht="21" customHeight="1">
      <c r="A266" s="144"/>
      <c r="D266" s="144"/>
      <c r="E266" s="144"/>
      <c r="F266" s="148"/>
      <c r="G266" s="148"/>
      <c r="H266" s="144"/>
    </row>
    <row r="267" spans="1:8" ht="21" customHeight="1">
      <c r="A267" s="144"/>
      <c r="D267" s="144"/>
      <c r="E267" s="144"/>
      <c r="F267" s="148"/>
      <c r="G267" s="148"/>
      <c r="H267" s="144"/>
    </row>
    <row r="268" spans="1:8" ht="21" customHeight="1">
      <c r="A268" s="144"/>
      <c r="D268" s="144"/>
      <c r="E268" s="144"/>
      <c r="F268" s="148"/>
      <c r="G268" s="148"/>
      <c r="H268" s="144"/>
    </row>
    <row r="269" spans="1:8" ht="21" customHeight="1">
      <c r="A269" s="144"/>
      <c r="D269" s="144"/>
      <c r="E269" s="144"/>
      <c r="F269" s="148"/>
      <c r="G269" s="148"/>
      <c r="H269" s="144"/>
    </row>
    <row r="270" spans="1:8" ht="21" customHeight="1">
      <c r="A270" s="144"/>
      <c r="D270" s="144"/>
      <c r="E270" s="144"/>
      <c r="F270" s="148"/>
      <c r="G270" s="148"/>
      <c r="H270" s="144"/>
    </row>
    <row r="271" spans="1:8" ht="21" customHeight="1">
      <c r="A271" s="144"/>
      <c r="D271" s="144"/>
      <c r="E271" s="144"/>
      <c r="F271" s="148"/>
      <c r="G271" s="148"/>
      <c r="H271" s="144"/>
    </row>
    <row r="272" spans="1:8" ht="21" customHeight="1">
      <c r="A272" s="144"/>
      <c r="D272" s="144"/>
      <c r="E272" s="144"/>
      <c r="F272" s="148"/>
      <c r="G272" s="148"/>
      <c r="H272" s="144"/>
    </row>
    <row r="273" spans="1:8" ht="21" customHeight="1">
      <c r="A273" s="144"/>
      <c r="D273" s="144"/>
      <c r="E273" s="144"/>
      <c r="F273" s="148"/>
      <c r="G273" s="148"/>
      <c r="H273" s="144"/>
    </row>
    <row r="274" spans="1:8" ht="21" customHeight="1">
      <c r="A274" s="144"/>
      <c r="D274" s="144"/>
      <c r="E274" s="144"/>
      <c r="F274" s="148"/>
      <c r="G274" s="148"/>
      <c r="H274" s="144"/>
    </row>
    <row r="275" spans="1:8" ht="21" customHeight="1">
      <c r="A275" s="144"/>
      <c r="D275" s="144"/>
      <c r="E275" s="144"/>
      <c r="F275" s="148"/>
      <c r="G275" s="148"/>
      <c r="H275" s="144"/>
    </row>
    <row r="276" spans="1:8" ht="21" customHeight="1">
      <c r="A276" s="144"/>
      <c r="B276" s="151"/>
      <c r="D276" s="144"/>
      <c r="E276" s="144"/>
      <c r="F276" s="148"/>
      <c r="G276" s="152"/>
      <c r="H276" s="150"/>
    </row>
    <row r="277" spans="1:8" ht="21" customHeight="1">
      <c r="A277" s="144"/>
      <c r="B277" s="149"/>
      <c r="D277" s="144"/>
      <c r="E277" s="144"/>
      <c r="F277" s="148"/>
      <c r="G277" s="152"/>
      <c r="H277" s="151"/>
    </row>
    <row r="278" spans="1:8" ht="21" customHeight="1">
      <c r="A278" s="144"/>
      <c r="D278" s="144"/>
      <c r="E278" s="150"/>
      <c r="F278" s="148"/>
      <c r="G278" s="148"/>
      <c r="H278" s="144"/>
    </row>
    <row r="279" spans="1:8" ht="21" customHeight="1">
      <c r="A279" s="144"/>
      <c r="D279" s="144"/>
      <c r="E279" s="150"/>
      <c r="F279" s="148"/>
      <c r="G279" s="148"/>
      <c r="H279" s="144"/>
    </row>
    <row r="280" spans="1:8" ht="21" customHeight="1">
      <c r="A280" s="144"/>
      <c r="D280" s="144"/>
      <c r="E280" s="144"/>
      <c r="F280" s="148"/>
      <c r="G280" s="148"/>
      <c r="H280" s="144"/>
    </row>
    <row r="281" spans="1:8" ht="21" customHeight="1">
      <c r="A281" s="144"/>
      <c r="C281" s="150"/>
      <c r="D281" s="150"/>
      <c r="E281" s="144"/>
      <c r="F281" s="152"/>
      <c r="G281" s="148"/>
      <c r="H281" s="144"/>
    </row>
    <row r="282" spans="1:8" ht="21" customHeight="1">
      <c r="A282" s="144"/>
      <c r="C282" s="150"/>
      <c r="D282" s="150"/>
      <c r="E282" s="144"/>
      <c r="F282" s="152"/>
      <c r="G282" s="148"/>
      <c r="H282" s="144"/>
    </row>
    <row r="283" spans="1:8" ht="21" customHeight="1">
      <c r="A283" s="144"/>
      <c r="D283" s="144"/>
      <c r="E283" s="144"/>
      <c r="F283" s="148"/>
      <c r="G283" s="148"/>
      <c r="H283" s="144"/>
    </row>
    <row r="284" spans="1:8" ht="21" customHeight="1">
      <c r="A284" s="144"/>
      <c r="D284" s="144"/>
      <c r="E284" s="144"/>
      <c r="F284" s="148"/>
      <c r="G284" s="148"/>
      <c r="H284" s="144"/>
    </row>
    <row r="285" spans="1:8" ht="21" customHeight="1">
      <c r="A285" s="144"/>
      <c r="D285" s="144"/>
      <c r="E285" s="144"/>
      <c r="F285" s="148"/>
      <c r="G285" s="148"/>
      <c r="H285" s="144"/>
    </row>
    <row r="286" spans="1:8" ht="21" customHeight="1">
      <c r="A286" s="150"/>
      <c r="D286" s="144"/>
      <c r="E286" s="144"/>
      <c r="F286" s="148"/>
      <c r="G286" s="148"/>
      <c r="H286" s="144"/>
    </row>
    <row r="287" spans="1:8" ht="21" customHeight="1">
      <c r="A287" s="150"/>
      <c r="D287" s="144"/>
      <c r="E287" s="144"/>
      <c r="F287" s="148"/>
      <c r="G287" s="148"/>
      <c r="H287" s="144"/>
    </row>
    <row r="288" spans="1:8" ht="21" customHeight="1">
      <c r="A288" s="144"/>
      <c r="D288" s="144"/>
      <c r="E288" s="144"/>
      <c r="F288" s="148"/>
      <c r="G288" s="148"/>
      <c r="H288" s="144"/>
    </row>
    <row r="289" spans="1:8" ht="21" customHeight="1">
      <c r="A289" s="144"/>
      <c r="D289" s="144"/>
      <c r="E289" s="144"/>
      <c r="F289" s="148"/>
      <c r="G289" s="148"/>
      <c r="H289" s="144"/>
    </row>
    <row r="290" spans="1:8" ht="21" customHeight="1">
      <c r="A290" s="144"/>
      <c r="D290" s="144"/>
      <c r="E290" s="144"/>
      <c r="F290" s="148"/>
      <c r="G290" s="148"/>
      <c r="H290" s="144"/>
    </row>
    <row r="291" spans="1:8" ht="21" customHeight="1">
      <c r="A291" s="144"/>
      <c r="D291" s="144"/>
      <c r="E291" s="144"/>
      <c r="F291" s="148"/>
      <c r="G291" s="148"/>
      <c r="H291" s="144"/>
    </row>
    <row r="292" spans="1:8" ht="21" customHeight="1">
      <c r="A292" s="144"/>
      <c r="D292" s="144"/>
      <c r="E292" s="144"/>
      <c r="F292" s="148"/>
      <c r="G292" s="148"/>
      <c r="H292" s="144"/>
    </row>
    <row r="293" spans="1:8" ht="21" customHeight="1">
      <c r="A293" s="144"/>
      <c r="D293" s="144"/>
      <c r="E293" s="144"/>
      <c r="F293" s="148"/>
      <c r="G293" s="148"/>
      <c r="H293" s="144"/>
    </row>
    <row r="294" spans="1:8" ht="21" customHeight="1">
      <c r="A294" s="144"/>
      <c r="D294" s="144"/>
      <c r="E294" s="144"/>
      <c r="F294" s="148"/>
      <c r="G294" s="148"/>
      <c r="H294" s="144"/>
    </row>
    <row r="295" spans="1:8" ht="21" customHeight="1">
      <c r="A295" s="144"/>
      <c r="D295" s="144"/>
      <c r="E295" s="144"/>
      <c r="F295" s="148"/>
      <c r="G295" s="148"/>
      <c r="H295" s="144"/>
    </row>
    <row r="296" spans="1:8" ht="21" customHeight="1">
      <c r="A296" s="144"/>
      <c r="D296" s="144"/>
      <c r="E296" s="144"/>
      <c r="F296" s="148"/>
      <c r="G296" s="148"/>
      <c r="H296" s="144"/>
    </row>
    <row r="297" spans="1:8" ht="21" customHeight="1">
      <c r="A297" s="144"/>
      <c r="D297" s="144"/>
      <c r="E297" s="144"/>
      <c r="F297" s="148"/>
      <c r="G297" s="148"/>
      <c r="H297" s="144"/>
    </row>
    <row r="298" spans="1:8" ht="21" customHeight="1">
      <c r="A298" s="144"/>
      <c r="D298" s="144"/>
      <c r="E298" s="144"/>
      <c r="F298" s="148"/>
      <c r="G298" s="148"/>
      <c r="H298" s="144"/>
    </row>
    <row r="299" spans="1:8" ht="21" customHeight="1">
      <c r="A299" s="144"/>
      <c r="D299" s="144"/>
      <c r="E299" s="144"/>
      <c r="F299" s="148"/>
      <c r="G299" s="148"/>
      <c r="H299" s="144"/>
    </row>
    <row r="300" spans="1:8" ht="21" customHeight="1">
      <c r="A300" s="144"/>
      <c r="B300" s="151"/>
      <c r="D300" s="144"/>
      <c r="E300" s="144"/>
      <c r="F300" s="148"/>
      <c r="G300" s="152"/>
      <c r="H300" s="150"/>
    </row>
    <row r="301" spans="1:8" ht="21" customHeight="1">
      <c r="A301" s="144"/>
      <c r="B301" s="149"/>
      <c r="D301" s="144"/>
      <c r="E301" s="144"/>
      <c r="F301" s="148"/>
      <c r="G301" s="152"/>
      <c r="H301" s="151"/>
    </row>
    <row r="302" spans="1:8" ht="21" customHeight="1">
      <c r="A302" s="144"/>
      <c r="D302" s="144"/>
      <c r="E302" s="150"/>
      <c r="F302" s="148"/>
      <c r="G302" s="148"/>
      <c r="H302" s="144"/>
    </row>
    <row r="303" spans="1:8" ht="21" customHeight="1">
      <c r="A303" s="144"/>
      <c r="D303" s="144"/>
      <c r="E303" s="150"/>
      <c r="F303" s="148"/>
      <c r="G303" s="148"/>
      <c r="H303" s="144"/>
    </row>
    <row r="304" spans="1:8" ht="21" customHeight="1">
      <c r="A304" s="144"/>
      <c r="D304" s="144"/>
      <c r="E304" s="144"/>
      <c r="F304" s="148"/>
      <c r="G304" s="148"/>
      <c r="H304" s="144"/>
    </row>
    <row r="305" spans="1:8" ht="21" customHeight="1">
      <c r="A305" s="144"/>
      <c r="C305" s="150"/>
      <c r="D305" s="150"/>
      <c r="E305" s="144"/>
      <c r="F305" s="152"/>
      <c r="G305" s="148"/>
      <c r="H305" s="144"/>
    </row>
    <row r="306" spans="1:8" ht="21" customHeight="1">
      <c r="A306" s="144"/>
      <c r="C306" s="150"/>
      <c r="D306" s="150"/>
      <c r="E306" s="144"/>
      <c r="F306" s="152"/>
      <c r="G306" s="148"/>
      <c r="H306" s="144"/>
    </row>
    <row r="307" spans="1:8" ht="21" customHeight="1">
      <c r="A307" s="144"/>
      <c r="D307" s="144"/>
      <c r="E307" s="144"/>
      <c r="F307" s="148"/>
      <c r="G307" s="148"/>
      <c r="H307" s="144"/>
    </row>
    <row r="308" spans="1:8" ht="21" customHeight="1">
      <c r="A308" s="144"/>
      <c r="D308" s="144"/>
      <c r="E308" s="144"/>
      <c r="F308" s="148"/>
      <c r="G308" s="148"/>
      <c r="H308" s="144"/>
    </row>
    <row r="309" spans="1:8" ht="21" customHeight="1">
      <c r="A309" s="144"/>
      <c r="D309" s="144"/>
      <c r="E309" s="144"/>
      <c r="F309" s="148"/>
      <c r="G309" s="148"/>
      <c r="H309" s="144"/>
    </row>
    <row r="310" spans="1:8" ht="21" customHeight="1">
      <c r="A310" s="150"/>
      <c r="D310" s="144"/>
      <c r="E310" s="144"/>
      <c r="F310" s="148"/>
      <c r="G310" s="148"/>
      <c r="H310" s="144"/>
    </row>
    <row r="311" spans="1:8" ht="21" customHeight="1">
      <c r="A311" s="150"/>
      <c r="D311" s="144"/>
      <c r="E311" s="144"/>
      <c r="F311" s="148"/>
      <c r="G311" s="148"/>
      <c r="H311" s="144"/>
    </row>
    <row r="312" spans="1:8" ht="21" customHeight="1">
      <c r="A312" s="144"/>
      <c r="D312" s="144"/>
      <c r="E312" s="144"/>
      <c r="F312" s="148"/>
      <c r="G312" s="148"/>
      <c r="H312" s="144"/>
    </row>
    <row r="313" spans="1:8" ht="21" customHeight="1">
      <c r="A313" s="144"/>
      <c r="D313" s="144"/>
      <c r="E313" s="144"/>
      <c r="F313" s="148"/>
      <c r="G313" s="148"/>
      <c r="H313" s="144"/>
    </row>
    <row r="314" spans="1:8" ht="21" customHeight="1">
      <c r="A314" s="144"/>
      <c r="C314" s="154"/>
      <c r="D314" s="144"/>
      <c r="E314" s="144"/>
      <c r="F314" s="148"/>
      <c r="G314" s="148"/>
      <c r="H314" s="144"/>
    </row>
    <row r="315" spans="1:8" ht="21" customHeight="1">
      <c r="A315" s="144"/>
      <c r="D315" s="144"/>
      <c r="E315" s="144"/>
      <c r="F315" s="148"/>
      <c r="G315" s="148"/>
      <c r="H315" s="144"/>
    </row>
    <row r="316" spans="1:8" ht="21" customHeight="1">
      <c r="A316" s="144"/>
      <c r="D316" s="144"/>
      <c r="E316" s="144"/>
      <c r="F316" s="148"/>
      <c r="G316" s="148"/>
      <c r="H316" s="144"/>
    </row>
    <row r="317" spans="1:8" ht="21" customHeight="1">
      <c r="A317" s="144"/>
      <c r="D317" s="144"/>
      <c r="E317" s="144"/>
      <c r="F317" s="148"/>
      <c r="G317" s="148"/>
      <c r="H317" s="144"/>
    </row>
    <row r="318" spans="1:8" ht="21" customHeight="1">
      <c r="A318" s="144"/>
      <c r="D318" s="144"/>
      <c r="E318" s="144"/>
      <c r="F318" s="148"/>
      <c r="G318" s="148"/>
      <c r="H318" s="144"/>
    </row>
    <row r="319" spans="1:8" ht="21" customHeight="1">
      <c r="A319" s="144"/>
      <c r="D319" s="144"/>
      <c r="E319" s="144"/>
      <c r="F319" s="148"/>
      <c r="G319" s="148"/>
      <c r="H319" s="144"/>
    </row>
    <row r="320" spans="1:8" ht="21" customHeight="1">
      <c r="A320" s="144"/>
      <c r="D320" s="144"/>
      <c r="E320" s="144"/>
      <c r="F320" s="148"/>
      <c r="G320" s="148"/>
      <c r="H320" s="144"/>
    </row>
    <row r="321" spans="1:8" ht="21" customHeight="1">
      <c r="A321" s="144"/>
      <c r="D321" s="144"/>
      <c r="E321" s="144"/>
      <c r="F321" s="148"/>
      <c r="G321" s="148"/>
      <c r="H321" s="144"/>
    </row>
    <row r="322" spans="1:8" ht="21" customHeight="1">
      <c r="A322" s="144"/>
      <c r="D322" s="144"/>
      <c r="E322" s="144"/>
      <c r="F322" s="148"/>
      <c r="G322" s="148"/>
      <c r="H322" s="144"/>
    </row>
    <row r="323" spans="1:8" ht="21" customHeight="1">
      <c r="A323" s="144"/>
      <c r="D323" s="144"/>
      <c r="E323" s="144"/>
      <c r="F323" s="148"/>
      <c r="G323" s="148"/>
      <c r="H323" s="144"/>
    </row>
    <row r="324" spans="1:8" ht="21" customHeight="1">
      <c r="A324" s="144"/>
      <c r="B324" s="151"/>
      <c r="D324" s="144"/>
      <c r="E324" s="144"/>
      <c r="F324" s="148"/>
      <c r="G324" s="152"/>
      <c r="H324" s="150"/>
    </row>
    <row r="325" spans="1:8" ht="21" customHeight="1">
      <c r="A325" s="144"/>
      <c r="B325" s="149"/>
      <c r="D325" s="144"/>
      <c r="E325" s="144"/>
      <c r="F325" s="148"/>
      <c r="G325" s="152"/>
      <c r="H325" s="151"/>
    </row>
    <row r="326" spans="1:8" ht="21" customHeight="1">
      <c r="A326" s="144"/>
      <c r="D326" s="144"/>
      <c r="E326" s="150"/>
      <c r="F326" s="148"/>
      <c r="G326" s="148"/>
      <c r="H326" s="144"/>
    </row>
    <row r="327" spans="1:8" ht="21" customHeight="1">
      <c r="A327" s="144"/>
      <c r="D327" s="144"/>
      <c r="E327" s="150"/>
      <c r="F327" s="148"/>
      <c r="G327" s="148"/>
      <c r="H327" s="144"/>
    </row>
    <row r="328" spans="1:8" ht="21" customHeight="1">
      <c r="A328" s="144"/>
      <c r="D328" s="144"/>
      <c r="E328" s="144"/>
      <c r="F328" s="148"/>
      <c r="G328" s="148"/>
      <c r="H328" s="144"/>
    </row>
    <row r="329" spans="1:8" ht="21" customHeight="1">
      <c r="A329" s="144"/>
      <c r="C329" s="150"/>
      <c r="D329" s="150"/>
      <c r="E329" s="144"/>
      <c r="F329" s="152"/>
      <c r="G329" s="148"/>
      <c r="H329" s="144"/>
    </row>
    <row r="330" spans="1:8" ht="21" customHeight="1">
      <c r="A330" s="144"/>
      <c r="C330" s="150"/>
      <c r="D330" s="150"/>
      <c r="E330" s="144"/>
      <c r="F330" s="152"/>
      <c r="G330" s="148"/>
      <c r="H330" s="144"/>
    </row>
    <row r="331" spans="1:8" ht="21" customHeight="1">
      <c r="A331" s="144"/>
      <c r="D331" s="144"/>
      <c r="E331" s="144"/>
      <c r="F331" s="148"/>
      <c r="G331" s="148"/>
      <c r="H331" s="144"/>
    </row>
    <row r="332" spans="1:8" ht="21" customHeight="1">
      <c r="A332" s="144"/>
      <c r="D332" s="144"/>
      <c r="E332" s="144"/>
      <c r="F332" s="148"/>
      <c r="G332" s="148"/>
      <c r="H332" s="144"/>
    </row>
    <row r="333" spans="1:8" ht="21" customHeight="1">
      <c r="A333" s="144"/>
      <c r="D333" s="144"/>
      <c r="E333" s="144"/>
      <c r="F333" s="148"/>
      <c r="G333" s="148"/>
      <c r="H333" s="144"/>
    </row>
    <row r="334" spans="1:8" ht="21" customHeight="1">
      <c r="A334" s="150"/>
      <c r="D334" s="144"/>
      <c r="E334" s="144"/>
      <c r="F334" s="148"/>
      <c r="G334" s="148"/>
      <c r="H334" s="144"/>
    </row>
    <row r="335" spans="1:8" ht="21" customHeight="1">
      <c r="A335" s="150"/>
      <c r="D335" s="144"/>
      <c r="E335" s="144"/>
      <c r="F335" s="148"/>
      <c r="G335" s="148"/>
      <c r="H335" s="144"/>
    </row>
    <row r="336" spans="1:8" ht="21" customHeight="1">
      <c r="A336" s="144"/>
      <c r="D336" s="144"/>
      <c r="E336" s="144"/>
      <c r="F336" s="148"/>
      <c r="G336" s="148"/>
      <c r="H336" s="144"/>
    </row>
    <row r="337" spans="1:8" ht="21" customHeight="1">
      <c r="A337" s="144"/>
      <c r="D337" s="144"/>
      <c r="E337" s="144"/>
      <c r="F337" s="148"/>
      <c r="G337" s="148"/>
      <c r="H337" s="144"/>
    </row>
    <row r="338" spans="1:8" ht="21" customHeight="1">
      <c r="A338" s="144"/>
      <c r="D338" s="144"/>
      <c r="E338" s="144"/>
      <c r="F338" s="148"/>
      <c r="G338" s="148"/>
      <c r="H338" s="144"/>
    </row>
    <row r="339" spans="1:8" ht="21" customHeight="1">
      <c r="A339" s="144"/>
      <c r="D339" s="144"/>
      <c r="E339" s="144"/>
      <c r="F339" s="148"/>
      <c r="G339" s="148"/>
      <c r="H339" s="144"/>
    </row>
    <row r="340" spans="1:8" ht="21" customHeight="1">
      <c r="A340" s="144"/>
      <c r="D340" s="144"/>
      <c r="E340" s="144"/>
      <c r="F340" s="148"/>
      <c r="G340" s="148"/>
      <c r="H340" s="144"/>
    </row>
    <row r="341" spans="1:8" ht="21" customHeight="1">
      <c r="A341" s="144"/>
      <c r="D341" s="144"/>
      <c r="E341" s="144"/>
      <c r="F341" s="148"/>
      <c r="G341" s="148"/>
      <c r="H341" s="144"/>
    </row>
    <row r="342" spans="1:8" ht="21" customHeight="1">
      <c r="A342" s="144"/>
      <c r="D342" s="144"/>
      <c r="E342" s="144"/>
      <c r="F342" s="148"/>
      <c r="G342" s="148"/>
      <c r="H342" s="144"/>
    </row>
    <row r="343" spans="1:8" ht="21" customHeight="1">
      <c r="A343" s="144"/>
      <c r="D343" s="144"/>
      <c r="E343" s="144"/>
      <c r="F343" s="148"/>
      <c r="G343" s="148"/>
      <c r="H343" s="144"/>
    </row>
    <row r="344" spans="1:8" ht="21" customHeight="1">
      <c r="A344" s="144"/>
      <c r="D344" s="144"/>
      <c r="E344" s="144"/>
      <c r="F344" s="148"/>
      <c r="G344" s="148"/>
      <c r="H344" s="144"/>
    </row>
    <row r="345" spans="1:8" ht="21" customHeight="1">
      <c r="A345" s="144"/>
      <c r="D345" s="144"/>
      <c r="E345" s="144"/>
      <c r="F345" s="148"/>
      <c r="G345" s="148"/>
      <c r="H345" s="144"/>
    </row>
    <row r="346" spans="1:8" ht="21" customHeight="1">
      <c r="A346" s="144"/>
      <c r="D346" s="144"/>
      <c r="E346" s="144"/>
      <c r="F346" s="148"/>
      <c r="G346" s="148"/>
      <c r="H346" s="144"/>
    </row>
    <row r="347" spans="1:8" ht="21" customHeight="1">
      <c r="A347" s="144"/>
      <c r="D347" s="144"/>
      <c r="E347" s="144"/>
      <c r="F347" s="148"/>
      <c r="G347" s="148"/>
      <c r="H347" s="144"/>
    </row>
    <row r="348" spans="1:8" ht="21" customHeight="1">
      <c r="A348" s="144"/>
      <c r="B348" s="151"/>
      <c r="D348" s="144"/>
      <c r="E348" s="144"/>
      <c r="F348" s="148"/>
      <c r="G348" s="152"/>
      <c r="H348" s="150"/>
    </row>
    <row r="349" spans="1:8" ht="21" customHeight="1">
      <c r="A349" s="144"/>
      <c r="B349" s="149"/>
      <c r="D349" s="144"/>
      <c r="E349" s="144"/>
      <c r="F349" s="148"/>
      <c r="G349" s="152"/>
      <c r="H349" s="151"/>
    </row>
    <row r="350" spans="1:8" ht="21" customHeight="1">
      <c r="A350" s="144"/>
      <c r="D350" s="144"/>
      <c r="E350" s="150"/>
      <c r="F350" s="148"/>
      <c r="G350" s="148"/>
      <c r="H350" s="144"/>
    </row>
    <row r="351" spans="1:8" ht="21" customHeight="1">
      <c r="A351" s="144"/>
      <c r="D351" s="144"/>
      <c r="E351" s="150"/>
      <c r="F351" s="148"/>
      <c r="G351" s="148"/>
      <c r="H351" s="144"/>
    </row>
    <row r="352" spans="1:8" ht="21" customHeight="1">
      <c r="A352" s="144"/>
      <c r="D352" s="144"/>
      <c r="E352" s="144"/>
      <c r="F352" s="148"/>
      <c r="G352" s="148"/>
      <c r="H352" s="144"/>
    </row>
    <row r="353" spans="1:8" ht="21" customHeight="1">
      <c r="A353" s="144"/>
      <c r="C353" s="150"/>
      <c r="D353" s="150"/>
      <c r="E353" s="144"/>
      <c r="F353" s="152"/>
      <c r="G353" s="148"/>
      <c r="H353" s="144"/>
    </row>
    <row r="354" spans="1:8" ht="21" customHeight="1">
      <c r="A354" s="144"/>
      <c r="C354" s="150"/>
      <c r="D354" s="150"/>
      <c r="E354" s="144"/>
      <c r="F354" s="152"/>
      <c r="G354" s="148"/>
      <c r="H354" s="144"/>
    </row>
    <row r="355" spans="1:8" ht="21" customHeight="1">
      <c r="A355" s="144"/>
      <c r="D355" s="144"/>
      <c r="E355" s="144"/>
      <c r="F355" s="148"/>
      <c r="G355" s="148"/>
      <c r="H355" s="144"/>
    </row>
    <row r="356" spans="1:8" ht="21" customHeight="1">
      <c r="A356" s="144"/>
      <c r="D356" s="144"/>
      <c r="E356" s="144"/>
      <c r="F356" s="148"/>
      <c r="G356" s="148"/>
      <c r="H356" s="144"/>
    </row>
    <row r="357" spans="1:8" ht="21" customHeight="1">
      <c r="A357" s="144"/>
      <c r="D357" s="144"/>
      <c r="E357" s="144"/>
      <c r="F357" s="148"/>
      <c r="G357" s="148"/>
      <c r="H357" s="144"/>
    </row>
    <row r="358" spans="1:8" ht="21" customHeight="1">
      <c r="A358" s="150"/>
      <c r="D358" s="144"/>
      <c r="E358" s="144"/>
      <c r="F358" s="148"/>
      <c r="G358" s="148"/>
      <c r="H358" s="144"/>
    </row>
    <row r="359" spans="1:8" ht="21" customHeight="1">
      <c r="A359" s="150"/>
      <c r="D359" s="144"/>
      <c r="E359" s="144"/>
      <c r="F359" s="148"/>
      <c r="G359" s="148"/>
      <c r="H359" s="144"/>
    </row>
    <row r="360" spans="1:8" ht="21" customHeight="1">
      <c r="A360" s="144"/>
      <c r="D360" s="144"/>
      <c r="E360" s="144"/>
      <c r="F360" s="148"/>
      <c r="G360" s="148"/>
      <c r="H360" s="144"/>
    </row>
    <row r="361" spans="1:8" ht="21" customHeight="1">
      <c r="A361" s="144"/>
      <c r="D361" s="144"/>
      <c r="E361" s="144"/>
      <c r="F361" s="148"/>
      <c r="G361" s="148"/>
      <c r="H361" s="144"/>
    </row>
    <row r="362" spans="1:8" ht="21" customHeight="1">
      <c r="A362" s="144"/>
      <c r="D362" s="144"/>
      <c r="E362" s="144"/>
      <c r="F362" s="148"/>
      <c r="G362" s="148"/>
      <c r="H362" s="144"/>
    </row>
    <row r="363" spans="1:8" ht="21" customHeight="1">
      <c r="A363" s="144"/>
      <c r="D363" s="144"/>
      <c r="E363" s="144"/>
      <c r="F363" s="148"/>
      <c r="G363" s="148"/>
      <c r="H363" s="144"/>
    </row>
    <row r="364" spans="1:8" ht="21" customHeight="1">
      <c r="A364" s="144"/>
      <c r="D364" s="144"/>
      <c r="E364" s="144"/>
      <c r="F364" s="148"/>
      <c r="G364" s="148"/>
      <c r="H364" s="144"/>
    </row>
    <row r="365" spans="1:8" ht="21" customHeight="1">
      <c r="A365" s="144"/>
      <c r="D365" s="144"/>
      <c r="E365" s="144"/>
      <c r="F365" s="148"/>
      <c r="G365" s="148"/>
      <c r="H365" s="144"/>
    </row>
    <row r="366" spans="1:8" ht="21" customHeight="1">
      <c r="A366" s="144"/>
      <c r="D366" s="144"/>
      <c r="E366" s="144"/>
      <c r="F366" s="148"/>
      <c r="G366" s="148"/>
      <c r="H366" s="144"/>
    </row>
    <row r="367" spans="1:8" ht="21" customHeight="1">
      <c r="A367" s="144"/>
      <c r="D367" s="144"/>
      <c r="E367" s="144"/>
      <c r="F367" s="148"/>
      <c r="G367" s="148"/>
      <c r="H367" s="144"/>
    </row>
    <row r="368" spans="1:8" ht="21" customHeight="1">
      <c r="A368" s="144"/>
      <c r="D368" s="144"/>
      <c r="E368" s="144"/>
      <c r="F368" s="148"/>
      <c r="G368" s="148"/>
      <c r="H368" s="144"/>
    </row>
    <row r="369" spans="1:8" ht="21" customHeight="1">
      <c r="A369" s="144"/>
      <c r="D369" s="144"/>
      <c r="E369" s="144"/>
      <c r="F369" s="148"/>
      <c r="G369" s="148"/>
      <c r="H369" s="144"/>
    </row>
    <row r="370" spans="1:8" ht="21" customHeight="1">
      <c r="A370" s="144"/>
      <c r="D370" s="144"/>
      <c r="E370" s="144"/>
      <c r="F370" s="148"/>
      <c r="G370" s="148"/>
      <c r="H370" s="144"/>
    </row>
    <row r="371" spans="1:8" ht="21" customHeight="1">
      <c r="A371" s="144"/>
      <c r="D371" s="144"/>
      <c r="E371" s="144"/>
      <c r="F371" s="148"/>
      <c r="G371" s="148"/>
      <c r="H371" s="144"/>
    </row>
    <row r="372" spans="1:8" ht="21" customHeight="1">
      <c r="A372" s="144"/>
      <c r="B372" s="151"/>
      <c r="D372" s="144"/>
      <c r="E372" s="144"/>
      <c r="F372" s="148"/>
      <c r="G372" s="152"/>
      <c r="H372" s="150"/>
    </row>
    <row r="373" spans="1:8" ht="21" customHeight="1">
      <c r="A373" s="144"/>
      <c r="B373" s="149"/>
      <c r="D373" s="144"/>
      <c r="E373" s="144"/>
      <c r="F373" s="148"/>
      <c r="G373" s="152"/>
      <c r="H373" s="151"/>
    </row>
    <row r="374" spans="1:8" ht="21" customHeight="1">
      <c r="A374" s="144"/>
      <c r="D374" s="144"/>
      <c r="E374" s="150"/>
      <c r="F374" s="148"/>
      <c r="G374" s="148"/>
      <c r="H374" s="144"/>
    </row>
    <row r="375" spans="1:8" ht="21" customHeight="1">
      <c r="A375" s="144"/>
      <c r="D375" s="144"/>
      <c r="E375" s="150"/>
      <c r="F375" s="148"/>
      <c r="G375" s="148"/>
      <c r="H375" s="144"/>
    </row>
    <row r="376" spans="1:8" ht="21" customHeight="1">
      <c r="A376" s="144"/>
      <c r="D376" s="144"/>
      <c r="E376" s="144"/>
      <c r="F376" s="148"/>
      <c r="G376" s="148"/>
      <c r="H376" s="144"/>
    </row>
    <row r="377" spans="1:8" ht="21" customHeight="1">
      <c r="A377" s="144"/>
      <c r="C377" s="150"/>
      <c r="D377" s="150"/>
      <c r="E377" s="144"/>
      <c r="F377" s="152"/>
      <c r="G377" s="148"/>
      <c r="H377" s="144"/>
    </row>
    <row r="378" spans="1:8" ht="21" customHeight="1">
      <c r="A378" s="144"/>
      <c r="C378" s="150"/>
      <c r="D378" s="150"/>
      <c r="E378" s="144"/>
      <c r="F378" s="152"/>
      <c r="G378" s="148"/>
      <c r="H378" s="144"/>
    </row>
    <row r="379" spans="1:8" ht="21" customHeight="1">
      <c r="A379" s="144"/>
      <c r="D379" s="144"/>
      <c r="E379" s="144"/>
      <c r="F379" s="148"/>
      <c r="G379" s="148"/>
      <c r="H379" s="144"/>
    </row>
    <row r="380" spans="1:8" ht="21" customHeight="1">
      <c r="A380" s="144"/>
      <c r="D380" s="144"/>
      <c r="E380" s="144"/>
      <c r="F380" s="148"/>
      <c r="G380" s="148"/>
      <c r="H380" s="144"/>
    </row>
    <row r="381" spans="1:8" ht="21" customHeight="1">
      <c r="A381" s="144"/>
      <c r="D381" s="144"/>
      <c r="E381" s="144"/>
      <c r="F381" s="148"/>
      <c r="G381" s="148"/>
      <c r="H381" s="144"/>
    </row>
    <row r="382" spans="1:8" ht="21" customHeight="1">
      <c r="A382" s="150"/>
      <c r="D382" s="144"/>
      <c r="E382" s="144"/>
      <c r="F382" s="148"/>
      <c r="G382" s="148"/>
      <c r="H382" s="144"/>
    </row>
    <row r="383" spans="1:8" ht="21" customHeight="1">
      <c r="A383" s="150"/>
      <c r="D383" s="144"/>
      <c r="E383" s="144"/>
      <c r="F383" s="148"/>
      <c r="G383" s="148"/>
      <c r="H383" s="144"/>
    </row>
    <row r="384" spans="1:8" ht="21" customHeight="1">
      <c r="A384" s="144"/>
      <c r="D384" s="144"/>
      <c r="E384" s="144"/>
      <c r="F384" s="148"/>
      <c r="G384" s="148"/>
      <c r="H384" s="144"/>
    </row>
    <row r="385" spans="1:8" ht="21" customHeight="1">
      <c r="A385" s="144"/>
      <c r="D385" s="144"/>
      <c r="E385" s="144"/>
      <c r="F385" s="148"/>
      <c r="G385" s="148"/>
      <c r="H385" s="144"/>
    </row>
    <row r="386" spans="1:8" ht="21" customHeight="1">
      <c r="A386" s="144"/>
      <c r="D386" s="144"/>
      <c r="E386" s="144"/>
      <c r="F386" s="148"/>
      <c r="G386" s="148"/>
      <c r="H386" s="144"/>
    </row>
    <row r="387" spans="1:8" ht="21" customHeight="1">
      <c r="A387" s="144"/>
      <c r="D387" s="144"/>
      <c r="E387" s="144"/>
      <c r="F387" s="148"/>
      <c r="G387" s="148"/>
      <c r="H387" s="144"/>
    </row>
    <row r="388" spans="1:8" ht="21" customHeight="1">
      <c r="A388" s="144"/>
      <c r="D388" s="144"/>
      <c r="E388" s="144"/>
      <c r="F388" s="148"/>
      <c r="G388" s="148"/>
      <c r="H388" s="144"/>
    </row>
    <row r="389" spans="1:8" ht="21" customHeight="1">
      <c r="A389" s="144"/>
      <c r="D389" s="144"/>
      <c r="E389" s="144"/>
      <c r="F389" s="148"/>
      <c r="G389" s="148"/>
      <c r="H389" s="144"/>
    </row>
    <row r="390" spans="1:8" ht="21" customHeight="1">
      <c r="A390" s="144"/>
      <c r="D390" s="144"/>
      <c r="E390" s="144"/>
      <c r="F390" s="148"/>
      <c r="G390" s="148"/>
      <c r="H390" s="144"/>
    </row>
    <row r="391" spans="1:8" ht="21" customHeight="1">
      <c r="A391" s="144"/>
      <c r="D391" s="144"/>
      <c r="E391" s="144"/>
      <c r="F391" s="148"/>
      <c r="G391" s="148"/>
      <c r="H391" s="144"/>
    </row>
    <row r="392" spans="1:8" ht="21" customHeight="1">
      <c r="A392" s="144"/>
      <c r="C392" s="153"/>
      <c r="D392" s="144"/>
      <c r="E392" s="144"/>
      <c r="F392" s="148"/>
      <c r="G392" s="148"/>
      <c r="H392" s="144"/>
    </row>
    <row r="393" spans="1:8" ht="21" customHeight="1">
      <c r="A393" s="144"/>
      <c r="C393" s="153"/>
      <c r="D393" s="144"/>
      <c r="E393" s="144"/>
      <c r="F393" s="148"/>
      <c r="G393" s="148"/>
      <c r="H393" s="144"/>
    </row>
    <row r="394" spans="1:8" ht="21" customHeight="1">
      <c r="A394" s="144"/>
      <c r="C394" s="153"/>
      <c r="D394" s="144"/>
      <c r="E394" s="144"/>
      <c r="F394" s="148"/>
      <c r="G394" s="148"/>
      <c r="H394" s="144"/>
    </row>
    <row r="395" spans="1:8" ht="21" customHeight="1">
      <c r="A395" s="144"/>
      <c r="D395" s="144"/>
      <c r="E395" s="144"/>
      <c r="F395" s="148"/>
      <c r="G395" s="148"/>
      <c r="H395" s="144"/>
    </row>
    <row r="396" spans="1:8" ht="21" customHeight="1">
      <c r="A396" s="144"/>
      <c r="B396" s="151"/>
      <c r="D396" s="144"/>
      <c r="E396" s="144"/>
      <c r="F396" s="148"/>
      <c r="G396" s="152"/>
      <c r="H396" s="150"/>
    </row>
    <row r="397" spans="1:8" ht="21" customHeight="1">
      <c r="A397" s="144"/>
      <c r="B397" s="149"/>
      <c r="D397" s="144"/>
      <c r="E397" s="144"/>
      <c r="F397" s="148"/>
      <c r="G397" s="152"/>
      <c r="H397" s="151"/>
    </row>
    <row r="398" spans="1:8" ht="21" customHeight="1">
      <c r="A398" s="144"/>
      <c r="D398" s="144"/>
      <c r="E398" s="150"/>
      <c r="F398" s="148"/>
      <c r="G398" s="148"/>
      <c r="H398" s="144"/>
    </row>
    <row r="399" spans="1:8" ht="21" customHeight="1">
      <c r="A399" s="144"/>
      <c r="D399" s="144"/>
      <c r="E399" s="150"/>
      <c r="F399" s="148"/>
      <c r="G399" s="148"/>
      <c r="H399" s="144"/>
    </row>
    <row r="400" spans="1:8" ht="21" customHeight="1">
      <c r="A400" s="144"/>
      <c r="D400" s="144"/>
      <c r="E400" s="144"/>
      <c r="F400" s="148"/>
      <c r="G400" s="148"/>
      <c r="H400" s="144"/>
    </row>
    <row r="401" spans="1:8" ht="21" customHeight="1">
      <c r="A401" s="144"/>
      <c r="C401" s="150"/>
      <c r="D401" s="150"/>
      <c r="E401" s="144"/>
      <c r="F401" s="152"/>
      <c r="G401" s="148"/>
      <c r="H401" s="144"/>
    </row>
    <row r="402" spans="1:8" ht="21" customHeight="1">
      <c r="A402" s="144"/>
      <c r="C402" s="150"/>
      <c r="D402" s="150"/>
      <c r="E402" s="144"/>
      <c r="F402" s="152"/>
      <c r="G402" s="148"/>
      <c r="H402" s="144"/>
    </row>
    <row r="403" spans="1:8" ht="21" customHeight="1">
      <c r="A403" s="144"/>
      <c r="D403" s="144"/>
      <c r="E403" s="144"/>
      <c r="F403" s="148"/>
      <c r="G403" s="148"/>
      <c r="H403" s="144"/>
    </row>
    <row r="404" spans="1:8" ht="21" customHeight="1">
      <c r="A404" s="144"/>
      <c r="D404" s="144"/>
      <c r="E404" s="144"/>
      <c r="F404" s="148"/>
      <c r="G404" s="148"/>
      <c r="H404" s="144"/>
    </row>
    <row r="405" spans="1:8" ht="21" customHeight="1">
      <c r="A405" s="144"/>
      <c r="D405" s="144"/>
      <c r="E405" s="144"/>
      <c r="F405" s="148"/>
      <c r="G405" s="148"/>
      <c r="H405" s="144"/>
    </row>
    <row r="406" spans="1:8" ht="21" customHeight="1">
      <c r="A406" s="150"/>
      <c r="D406" s="144"/>
      <c r="E406" s="144"/>
      <c r="F406" s="148"/>
      <c r="G406" s="148"/>
      <c r="H406" s="144"/>
    </row>
    <row r="407" spans="1:8" ht="21" customHeight="1">
      <c r="A407" s="150"/>
      <c r="D407" s="144"/>
      <c r="E407" s="144"/>
      <c r="F407" s="148"/>
      <c r="G407" s="148"/>
      <c r="H407" s="144"/>
    </row>
    <row r="408" spans="1:8" ht="21" customHeight="1">
      <c r="A408" s="144"/>
      <c r="D408" s="144"/>
      <c r="E408" s="144"/>
      <c r="F408" s="148"/>
      <c r="G408" s="148"/>
      <c r="H408" s="144"/>
    </row>
    <row r="409" spans="1:8" ht="21" customHeight="1">
      <c r="A409" s="144"/>
      <c r="D409" s="144"/>
      <c r="E409" s="144"/>
      <c r="F409" s="148"/>
      <c r="G409" s="148"/>
      <c r="H409" s="144"/>
    </row>
    <row r="410" spans="1:8" ht="21" customHeight="1">
      <c r="A410" s="144"/>
      <c r="D410" s="144"/>
      <c r="E410" s="144"/>
      <c r="F410" s="148"/>
      <c r="G410" s="148"/>
      <c r="H410" s="144"/>
    </row>
    <row r="411" spans="1:8" ht="21" customHeight="1">
      <c r="A411" s="144"/>
      <c r="D411" s="144"/>
      <c r="E411" s="144"/>
      <c r="F411" s="148"/>
      <c r="G411" s="148"/>
      <c r="H411" s="144"/>
    </row>
    <row r="412" spans="1:8" ht="21" customHeight="1">
      <c r="A412" s="144"/>
      <c r="D412" s="144"/>
      <c r="E412" s="144"/>
      <c r="F412" s="148"/>
      <c r="G412" s="148"/>
      <c r="H412" s="144"/>
    </row>
    <row r="413" spans="1:8" ht="21" customHeight="1">
      <c r="A413" s="144"/>
      <c r="D413" s="144"/>
      <c r="E413" s="144"/>
      <c r="F413" s="148"/>
      <c r="G413" s="148"/>
      <c r="H413" s="144"/>
    </row>
    <row r="414" spans="1:8" ht="21" customHeight="1">
      <c r="A414" s="144"/>
      <c r="D414" s="144"/>
      <c r="E414" s="144"/>
      <c r="F414" s="148"/>
      <c r="G414" s="148"/>
      <c r="H414" s="144"/>
    </row>
    <row r="415" spans="1:8" ht="21" customHeight="1">
      <c r="A415" s="144"/>
      <c r="D415" s="144"/>
      <c r="E415" s="144"/>
      <c r="F415" s="148"/>
      <c r="G415" s="148"/>
      <c r="H415" s="144"/>
    </row>
    <row r="416" spans="1:8" ht="21" customHeight="1">
      <c r="A416" s="144"/>
      <c r="D416" s="144"/>
      <c r="E416" s="144"/>
      <c r="F416" s="148"/>
      <c r="G416" s="148"/>
      <c r="H416" s="144"/>
    </row>
    <row r="417" spans="1:8" ht="21" customHeight="1">
      <c r="A417" s="144"/>
      <c r="D417" s="144"/>
      <c r="E417" s="144"/>
      <c r="F417" s="148"/>
      <c r="G417" s="148"/>
      <c r="H417" s="144"/>
    </row>
    <row r="418" spans="1:8" ht="21" customHeight="1">
      <c r="A418" s="144"/>
      <c r="D418" s="144"/>
      <c r="E418" s="144"/>
      <c r="F418" s="148"/>
      <c r="G418" s="148"/>
      <c r="H418" s="144"/>
    </row>
    <row r="419" spans="1:8" ht="21" customHeight="1">
      <c r="A419" s="144"/>
      <c r="D419" s="144"/>
      <c r="E419" s="144"/>
      <c r="F419" s="148"/>
      <c r="G419" s="148"/>
      <c r="H419" s="144"/>
    </row>
    <row r="420" spans="1:8" ht="21" customHeight="1">
      <c r="A420" s="144"/>
      <c r="B420" s="151"/>
      <c r="D420" s="144"/>
      <c r="E420" s="144"/>
      <c r="F420" s="148"/>
      <c r="G420" s="152"/>
      <c r="H420" s="150"/>
    </row>
    <row r="421" spans="1:8" ht="21" customHeight="1">
      <c r="A421" s="144"/>
      <c r="B421" s="149"/>
      <c r="D421" s="144"/>
      <c r="E421" s="144"/>
      <c r="F421" s="148"/>
      <c r="G421" s="152"/>
      <c r="H421" s="151"/>
    </row>
    <row r="422" spans="1:8" ht="21" customHeight="1">
      <c r="A422" s="144"/>
      <c r="D422" s="144"/>
      <c r="E422" s="150"/>
      <c r="F422" s="148"/>
      <c r="G422" s="148"/>
      <c r="H422" s="144"/>
    </row>
    <row r="423" spans="1:8" ht="21" customHeight="1">
      <c r="A423" s="144"/>
      <c r="D423" s="144"/>
      <c r="E423" s="150"/>
      <c r="F423" s="148"/>
      <c r="G423" s="148"/>
      <c r="H423" s="144"/>
    </row>
    <row r="424" spans="1:8" ht="21" customHeight="1">
      <c r="A424" s="144"/>
      <c r="D424" s="144"/>
      <c r="E424" s="144"/>
      <c r="F424" s="148"/>
      <c r="G424" s="148"/>
      <c r="H424" s="144"/>
    </row>
    <row r="425" spans="1:8" ht="21" customHeight="1">
      <c r="A425" s="144"/>
      <c r="C425" s="150"/>
      <c r="D425" s="150"/>
      <c r="E425" s="144"/>
      <c r="F425" s="152"/>
      <c r="G425" s="148"/>
      <c r="H425" s="144"/>
    </row>
    <row r="426" spans="1:8" ht="21" customHeight="1">
      <c r="A426" s="144"/>
      <c r="C426" s="150"/>
      <c r="D426" s="150"/>
      <c r="E426" s="144"/>
      <c r="F426" s="152"/>
      <c r="G426" s="148"/>
      <c r="H426" s="144"/>
    </row>
    <row r="427" spans="1:8" ht="21" customHeight="1">
      <c r="A427" s="144"/>
      <c r="D427" s="144"/>
      <c r="E427" s="144"/>
      <c r="F427" s="148"/>
      <c r="G427" s="148"/>
      <c r="H427" s="144"/>
    </row>
    <row r="428" spans="1:8" ht="21" customHeight="1">
      <c r="A428" s="144"/>
      <c r="D428" s="144"/>
      <c r="E428" s="144"/>
      <c r="F428" s="148"/>
      <c r="G428" s="148"/>
      <c r="H428" s="144"/>
    </row>
    <row r="429" spans="1:8" ht="21" customHeight="1">
      <c r="A429" s="144"/>
      <c r="C429" s="154"/>
      <c r="D429" s="144"/>
      <c r="E429" s="144"/>
      <c r="F429" s="148"/>
      <c r="G429" s="148"/>
      <c r="H429" s="144"/>
    </row>
    <row r="430" spans="1:8" ht="21" customHeight="1">
      <c r="A430" s="150"/>
      <c r="D430" s="144"/>
      <c r="E430" s="144"/>
      <c r="F430" s="148"/>
      <c r="G430" s="148"/>
      <c r="H430" s="144"/>
    </row>
    <row r="431" spans="1:8" ht="21" customHeight="1">
      <c r="A431" s="150"/>
      <c r="D431" s="144"/>
      <c r="E431" s="144"/>
      <c r="F431" s="148"/>
      <c r="G431" s="148"/>
      <c r="H431" s="144"/>
    </row>
    <row r="432" spans="1:8" ht="21" customHeight="1">
      <c r="A432" s="144"/>
      <c r="D432" s="144"/>
      <c r="E432" s="144"/>
      <c r="F432" s="148"/>
      <c r="G432" s="148"/>
      <c r="H432" s="144"/>
    </row>
    <row r="433" spans="1:8" ht="21" customHeight="1">
      <c r="A433" s="144"/>
      <c r="D433" s="144"/>
      <c r="E433" s="144"/>
      <c r="F433" s="148"/>
      <c r="G433" s="148"/>
      <c r="H433" s="144"/>
    </row>
    <row r="434" spans="1:8" ht="21" customHeight="1">
      <c r="A434" s="144"/>
      <c r="D434" s="144"/>
      <c r="E434" s="144"/>
      <c r="F434" s="148"/>
      <c r="G434" s="148"/>
      <c r="H434" s="144"/>
    </row>
    <row r="435" spans="1:8" ht="21" customHeight="1">
      <c r="A435" s="144"/>
      <c r="D435" s="144"/>
      <c r="E435" s="144"/>
      <c r="F435" s="148"/>
      <c r="G435" s="148"/>
      <c r="H435" s="144"/>
    </row>
    <row r="436" spans="1:8" ht="21" customHeight="1">
      <c r="A436" s="144"/>
      <c r="D436" s="144"/>
      <c r="E436" s="144"/>
      <c r="F436" s="148"/>
      <c r="G436" s="148"/>
      <c r="H436" s="144"/>
    </row>
    <row r="437" spans="1:8" ht="21" customHeight="1">
      <c r="A437" s="144"/>
      <c r="D437" s="144"/>
      <c r="E437" s="144"/>
      <c r="F437" s="148"/>
      <c r="G437" s="148"/>
      <c r="H437" s="144"/>
    </row>
    <row r="438" spans="1:8" ht="21" customHeight="1">
      <c r="A438" s="144"/>
      <c r="D438" s="144"/>
      <c r="E438" s="144"/>
      <c r="F438" s="148"/>
      <c r="G438" s="148"/>
      <c r="H438" s="144"/>
    </row>
    <row r="439" spans="1:8" ht="21" customHeight="1">
      <c r="A439" s="144"/>
      <c r="D439" s="144"/>
      <c r="E439" s="144"/>
      <c r="F439" s="148"/>
      <c r="G439" s="148"/>
      <c r="H439" s="144"/>
    </row>
    <row r="440" spans="1:8" ht="21" customHeight="1">
      <c r="A440" s="144"/>
      <c r="D440" s="144"/>
      <c r="E440" s="144"/>
      <c r="F440" s="148"/>
      <c r="G440" s="148"/>
      <c r="H440" s="144"/>
    </row>
    <row r="441" spans="1:8" ht="21" customHeight="1">
      <c r="A441" s="144"/>
      <c r="D441" s="144"/>
      <c r="E441" s="144"/>
      <c r="F441" s="148"/>
      <c r="G441" s="148"/>
      <c r="H441" s="144"/>
    </row>
    <row r="442" spans="1:8" ht="21" customHeight="1">
      <c r="A442" s="144"/>
      <c r="D442" s="144"/>
      <c r="E442" s="144"/>
      <c r="F442" s="148"/>
      <c r="G442" s="148"/>
      <c r="H442" s="144"/>
    </row>
    <row r="443" spans="1:8" ht="21" customHeight="1">
      <c r="A443" s="144"/>
      <c r="D443" s="144"/>
      <c r="E443" s="144"/>
      <c r="F443" s="148"/>
      <c r="G443" s="148"/>
      <c r="H443" s="144"/>
    </row>
    <row r="444" spans="1:8" ht="21" customHeight="1">
      <c r="A444" s="144"/>
      <c r="B444" s="151"/>
      <c r="D444" s="144"/>
      <c r="E444" s="144"/>
      <c r="F444" s="148"/>
      <c r="G444" s="152"/>
      <c r="H444" s="150"/>
    </row>
    <row r="445" spans="1:8" ht="21" customHeight="1">
      <c r="A445" s="144"/>
      <c r="B445" s="149"/>
      <c r="D445" s="144"/>
      <c r="E445" s="144"/>
      <c r="F445" s="148"/>
      <c r="G445" s="152"/>
      <c r="H445" s="151"/>
    </row>
    <row r="446" spans="1:8" ht="21" customHeight="1">
      <c r="A446" s="144"/>
      <c r="D446" s="144"/>
      <c r="E446" s="150"/>
      <c r="F446" s="148"/>
      <c r="G446" s="148"/>
      <c r="H446" s="144"/>
    </row>
    <row r="447" spans="1:8" ht="21" customHeight="1">
      <c r="A447" s="144"/>
      <c r="D447" s="144"/>
      <c r="E447" s="150"/>
      <c r="F447" s="148"/>
      <c r="G447" s="148"/>
      <c r="H447" s="144"/>
    </row>
    <row r="448" spans="1:8" ht="21" customHeight="1">
      <c r="A448" s="144"/>
      <c r="D448" s="144"/>
      <c r="E448" s="144"/>
      <c r="F448" s="148"/>
      <c r="G448" s="148"/>
      <c r="H448" s="144"/>
    </row>
    <row r="449" spans="1:8" ht="21" customHeight="1">
      <c r="A449" s="144"/>
      <c r="C449" s="150"/>
      <c r="D449" s="150"/>
      <c r="E449" s="144"/>
      <c r="F449" s="152"/>
      <c r="G449" s="148"/>
      <c r="H449" s="144"/>
    </row>
    <row r="450" spans="1:8" ht="21" customHeight="1">
      <c r="A450" s="144"/>
      <c r="C450" s="150"/>
      <c r="D450" s="150"/>
      <c r="E450" s="144"/>
      <c r="F450" s="152"/>
      <c r="G450" s="148"/>
      <c r="H450" s="144"/>
    </row>
    <row r="451" spans="1:8" ht="21" customHeight="1">
      <c r="A451" s="144"/>
      <c r="D451" s="144"/>
      <c r="E451" s="144"/>
      <c r="F451" s="148"/>
      <c r="G451" s="148"/>
      <c r="H451" s="144"/>
    </row>
    <row r="452" spans="1:8" ht="21" customHeight="1">
      <c r="A452" s="144"/>
      <c r="D452" s="144"/>
      <c r="E452" s="144"/>
      <c r="F452" s="148"/>
      <c r="G452" s="148"/>
      <c r="H452" s="144"/>
    </row>
    <row r="453" spans="1:8" ht="21" customHeight="1">
      <c r="A453" s="144"/>
      <c r="D453" s="144"/>
      <c r="E453" s="144"/>
      <c r="F453" s="148"/>
      <c r="G453" s="148"/>
      <c r="H453" s="144"/>
    </row>
    <row r="454" spans="1:8" ht="21" customHeight="1">
      <c r="A454" s="150"/>
      <c r="D454" s="144"/>
      <c r="E454" s="144"/>
      <c r="F454" s="148"/>
      <c r="G454" s="148"/>
      <c r="H454" s="144"/>
    </row>
    <row r="455" spans="1:8" ht="21" customHeight="1">
      <c r="A455" s="150"/>
      <c r="D455" s="144"/>
      <c r="E455" s="144"/>
      <c r="F455" s="148"/>
      <c r="G455" s="148"/>
      <c r="H455" s="144"/>
    </row>
    <row r="456" spans="1:8" ht="21" customHeight="1">
      <c r="A456" s="144"/>
      <c r="D456" s="144"/>
      <c r="E456" s="144"/>
      <c r="F456" s="148"/>
      <c r="G456" s="148"/>
      <c r="H456" s="144"/>
    </row>
    <row r="457" spans="1:8" ht="21" customHeight="1">
      <c r="A457" s="144"/>
      <c r="D457" s="144"/>
      <c r="E457" s="144"/>
      <c r="F457" s="148"/>
      <c r="G457" s="148"/>
      <c r="H457" s="144"/>
    </row>
    <row r="458" spans="1:8" ht="21" customHeight="1">
      <c r="A458" s="144"/>
      <c r="D458" s="144"/>
      <c r="E458" s="144"/>
      <c r="F458" s="148"/>
      <c r="G458" s="148"/>
      <c r="H458" s="144"/>
    </row>
    <row r="459" spans="1:8" ht="21" customHeight="1">
      <c r="A459" s="144"/>
      <c r="D459" s="144"/>
      <c r="E459" s="144"/>
      <c r="F459" s="148"/>
      <c r="G459" s="148"/>
      <c r="H459" s="144"/>
    </row>
    <row r="460" spans="1:8" ht="21" customHeight="1">
      <c r="A460" s="144"/>
      <c r="D460" s="144"/>
      <c r="E460" s="144"/>
      <c r="F460" s="148"/>
      <c r="G460" s="148"/>
      <c r="H460" s="144"/>
    </row>
    <row r="461" spans="1:8" ht="21" customHeight="1">
      <c r="A461" s="144"/>
      <c r="D461" s="144"/>
      <c r="E461" s="144"/>
      <c r="F461" s="148"/>
      <c r="G461" s="148"/>
      <c r="H461" s="144"/>
    </row>
    <row r="462" spans="1:8" ht="21" customHeight="1">
      <c r="A462" s="144"/>
      <c r="D462" s="144"/>
      <c r="E462" s="144"/>
      <c r="F462" s="148"/>
      <c r="G462" s="148"/>
      <c r="H462" s="144"/>
    </row>
    <row r="463" spans="1:8" ht="21" customHeight="1">
      <c r="A463" s="144"/>
      <c r="D463" s="144"/>
      <c r="E463" s="144"/>
      <c r="F463" s="148"/>
      <c r="G463" s="148"/>
      <c r="H463" s="144"/>
    </row>
    <row r="464" spans="1:8" ht="21" customHeight="1">
      <c r="A464" s="144"/>
      <c r="D464" s="144"/>
      <c r="E464" s="144"/>
      <c r="F464" s="148"/>
      <c r="G464" s="148"/>
      <c r="H464" s="144"/>
    </row>
    <row r="465" spans="1:8" ht="21" customHeight="1">
      <c r="A465" s="144"/>
      <c r="D465" s="144"/>
      <c r="E465" s="144"/>
      <c r="F465" s="148"/>
      <c r="G465" s="148"/>
      <c r="H465" s="144"/>
    </row>
    <row r="466" spans="1:8" ht="21" customHeight="1">
      <c r="A466" s="144"/>
      <c r="D466" s="144"/>
      <c r="E466" s="144"/>
      <c r="F466" s="148"/>
      <c r="G466" s="148"/>
      <c r="H466" s="144"/>
    </row>
    <row r="467" spans="1:8" ht="21" customHeight="1">
      <c r="A467" s="144"/>
      <c r="D467" s="144"/>
      <c r="E467" s="144"/>
      <c r="F467" s="148"/>
      <c r="G467" s="148"/>
      <c r="H467" s="144"/>
    </row>
    <row r="468" spans="1:8" ht="21" customHeight="1">
      <c r="A468" s="144"/>
      <c r="B468" s="151"/>
      <c r="D468" s="144"/>
      <c r="E468" s="144"/>
      <c r="F468" s="148"/>
      <c r="G468" s="152"/>
      <c r="H468" s="150"/>
    </row>
    <row r="469" spans="1:8" ht="21" customHeight="1">
      <c r="A469" s="144"/>
      <c r="B469" s="149"/>
      <c r="D469" s="144"/>
      <c r="E469" s="144"/>
      <c r="F469" s="148"/>
      <c r="G469" s="152"/>
      <c r="H469" s="151"/>
    </row>
    <row r="470" spans="1:8" ht="21" customHeight="1">
      <c r="A470" s="144"/>
      <c r="D470" s="144"/>
      <c r="E470" s="150"/>
      <c r="F470" s="148"/>
      <c r="G470" s="148"/>
      <c r="H470" s="144"/>
    </row>
    <row r="471" spans="1:8" ht="21" customHeight="1">
      <c r="A471" s="144"/>
      <c r="D471" s="144"/>
      <c r="E471" s="150"/>
      <c r="F471" s="148"/>
      <c r="G471" s="148"/>
      <c r="H471" s="144"/>
    </row>
    <row r="472" spans="1:8" ht="21" customHeight="1">
      <c r="A472" s="144"/>
      <c r="D472" s="144"/>
      <c r="E472" s="144"/>
      <c r="F472" s="148"/>
      <c r="G472" s="148"/>
      <c r="H472" s="144"/>
    </row>
    <row r="473" spans="1:8" ht="21" customHeight="1">
      <c r="A473" s="144"/>
      <c r="C473" s="150"/>
      <c r="D473" s="150"/>
      <c r="E473" s="144"/>
      <c r="F473" s="152"/>
      <c r="G473" s="148"/>
      <c r="H473" s="144"/>
    </row>
    <row r="474" spans="1:8" ht="21" customHeight="1">
      <c r="A474" s="144"/>
      <c r="C474" s="150"/>
      <c r="D474" s="150"/>
      <c r="E474" s="144"/>
      <c r="F474" s="152"/>
      <c r="G474" s="148"/>
      <c r="H474" s="144"/>
    </row>
    <row r="475" spans="1:8" ht="21" customHeight="1">
      <c r="A475" s="144"/>
      <c r="D475" s="144"/>
      <c r="E475" s="144"/>
      <c r="F475" s="148"/>
      <c r="G475" s="148"/>
      <c r="H475" s="144"/>
    </row>
    <row r="476" spans="1:8" ht="21" customHeight="1">
      <c r="A476" s="144"/>
      <c r="D476" s="144"/>
      <c r="E476" s="144"/>
      <c r="F476" s="148"/>
      <c r="G476" s="148"/>
      <c r="H476" s="144"/>
    </row>
    <row r="477" spans="1:8" ht="21" customHeight="1">
      <c r="A477" s="144"/>
      <c r="D477" s="144"/>
      <c r="E477" s="144"/>
      <c r="F477" s="148"/>
      <c r="G477" s="148"/>
      <c r="H477" s="144"/>
    </row>
    <row r="478" spans="1:8" ht="21" customHeight="1">
      <c r="A478" s="150"/>
      <c r="D478" s="144"/>
      <c r="E478" s="144"/>
      <c r="F478" s="148"/>
      <c r="G478" s="148"/>
      <c r="H478" s="144"/>
    </row>
    <row r="479" spans="1:8" ht="21" customHeight="1">
      <c r="A479" s="150"/>
      <c r="D479" s="144"/>
      <c r="E479" s="144"/>
      <c r="F479" s="148"/>
      <c r="G479" s="148"/>
      <c r="H479" s="144"/>
    </row>
    <row r="480" spans="1:8" ht="21" customHeight="1">
      <c r="A480" s="144"/>
      <c r="D480" s="144"/>
      <c r="E480" s="144"/>
      <c r="F480" s="148"/>
      <c r="G480" s="148"/>
      <c r="H480" s="144"/>
    </row>
    <row r="481" spans="1:8" ht="21" customHeight="1">
      <c r="A481" s="144"/>
      <c r="D481" s="144"/>
      <c r="E481" s="144"/>
      <c r="F481" s="148"/>
      <c r="G481" s="148"/>
      <c r="H481" s="144"/>
    </row>
    <row r="482" spans="1:8" ht="21" customHeight="1">
      <c r="A482" s="144"/>
      <c r="D482" s="144"/>
      <c r="E482" s="144"/>
      <c r="F482" s="148"/>
      <c r="G482" s="148"/>
      <c r="H482" s="144"/>
    </row>
    <row r="483" spans="1:8" ht="21" customHeight="1">
      <c r="A483" s="144"/>
      <c r="D483" s="144"/>
      <c r="E483" s="144"/>
      <c r="F483" s="148"/>
      <c r="G483" s="148"/>
      <c r="H483" s="144"/>
    </row>
    <row r="484" spans="1:8" ht="21" customHeight="1">
      <c r="A484" s="144"/>
      <c r="D484" s="144"/>
      <c r="E484" s="144"/>
      <c r="F484" s="148"/>
      <c r="G484" s="148"/>
      <c r="H484" s="144"/>
    </row>
    <row r="485" spans="1:8" ht="21" customHeight="1">
      <c r="A485" s="144"/>
      <c r="D485" s="144"/>
      <c r="E485" s="144"/>
      <c r="F485" s="148"/>
      <c r="G485" s="148"/>
      <c r="H485" s="144"/>
    </row>
    <row r="486" spans="1:8" ht="21" customHeight="1">
      <c r="A486" s="144"/>
      <c r="D486" s="144"/>
      <c r="E486" s="144"/>
      <c r="F486" s="148"/>
      <c r="G486" s="148"/>
      <c r="H486" s="144"/>
    </row>
    <row r="487" spans="1:8" ht="21" customHeight="1">
      <c r="A487" s="144"/>
      <c r="D487" s="144"/>
      <c r="E487" s="144"/>
      <c r="F487" s="148"/>
      <c r="G487" s="148"/>
      <c r="H487" s="144"/>
    </row>
    <row r="488" spans="1:8" ht="21" customHeight="1">
      <c r="A488" s="144"/>
      <c r="D488" s="144"/>
      <c r="E488" s="144"/>
      <c r="F488" s="148"/>
      <c r="G488" s="148"/>
      <c r="H488" s="144"/>
    </row>
    <row r="489" spans="1:8" ht="21" customHeight="1">
      <c r="A489" s="144"/>
      <c r="D489" s="144"/>
      <c r="E489" s="144"/>
      <c r="F489" s="148"/>
      <c r="G489" s="148"/>
      <c r="H489" s="144"/>
    </row>
    <row r="490" spans="1:8" ht="21" customHeight="1">
      <c r="A490" s="144"/>
      <c r="D490" s="144"/>
      <c r="E490" s="144"/>
      <c r="F490" s="148"/>
      <c r="G490" s="148"/>
      <c r="H490" s="144"/>
    </row>
    <row r="491" spans="1:8" ht="21" customHeight="1">
      <c r="A491" s="144"/>
      <c r="D491" s="144"/>
      <c r="E491" s="144"/>
      <c r="F491" s="148"/>
      <c r="G491" s="148"/>
      <c r="H491" s="144"/>
    </row>
    <row r="492" spans="1:8" ht="21" customHeight="1">
      <c r="A492" s="144"/>
      <c r="B492" s="151"/>
      <c r="D492" s="144"/>
      <c r="E492" s="144"/>
      <c r="F492" s="148"/>
      <c r="G492" s="152"/>
      <c r="H492" s="150"/>
    </row>
    <row r="493" spans="1:8" ht="21" customHeight="1">
      <c r="A493" s="144"/>
      <c r="B493" s="149"/>
      <c r="D493" s="144"/>
      <c r="E493" s="144"/>
      <c r="F493" s="148"/>
      <c r="G493" s="152"/>
      <c r="H493" s="151"/>
    </row>
    <row r="494" spans="1:8" ht="21" customHeight="1">
      <c r="A494" s="144"/>
      <c r="D494" s="144"/>
      <c r="E494" s="150"/>
      <c r="F494" s="148"/>
      <c r="G494" s="148"/>
      <c r="H494" s="144"/>
    </row>
    <row r="495" spans="1:8" ht="21" customHeight="1">
      <c r="A495" s="144"/>
      <c r="D495" s="144"/>
      <c r="E495" s="150"/>
      <c r="F495" s="148"/>
      <c r="G495" s="148"/>
      <c r="H495" s="144"/>
    </row>
    <row r="496" spans="1:8" ht="21" customHeight="1">
      <c r="A496" s="144"/>
      <c r="D496" s="144"/>
      <c r="E496" s="144"/>
      <c r="F496" s="148"/>
      <c r="G496" s="148"/>
      <c r="H496" s="144"/>
    </row>
    <row r="497" spans="1:8" ht="21" customHeight="1">
      <c r="A497" s="144"/>
      <c r="C497" s="150"/>
      <c r="D497" s="150"/>
      <c r="E497" s="144"/>
      <c r="F497" s="152"/>
      <c r="G497" s="148"/>
      <c r="H497" s="144"/>
    </row>
    <row r="498" spans="1:8" ht="21" customHeight="1">
      <c r="A498" s="144"/>
      <c r="C498" s="150"/>
      <c r="D498" s="150"/>
      <c r="E498" s="144"/>
      <c r="F498" s="152"/>
      <c r="G498" s="148"/>
      <c r="H498" s="144"/>
    </row>
    <row r="499" spans="1:8" ht="21" customHeight="1">
      <c r="A499" s="144"/>
      <c r="D499" s="144"/>
      <c r="E499" s="144"/>
      <c r="F499" s="148"/>
      <c r="G499" s="148"/>
      <c r="H499" s="144"/>
    </row>
    <row r="500" spans="1:8" ht="21" customHeight="1">
      <c r="A500" s="144"/>
      <c r="D500" s="144"/>
      <c r="E500" s="144"/>
      <c r="F500" s="148"/>
      <c r="G500" s="148"/>
      <c r="H500" s="144"/>
    </row>
    <row r="501" spans="1:8" ht="21" customHeight="1">
      <c r="A501" s="144"/>
      <c r="D501" s="144"/>
      <c r="E501" s="144"/>
      <c r="F501" s="148"/>
      <c r="G501" s="148"/>
      <c r="H501" s="144"/>
    </row>
    <row r="502" spans="1:8" ht="21" customHeight="1">
      <c r="A502" s="150"/>
      <c r="D502" s="144"/>
      <c r="E502" s="144"/>
      <c r="F502" s="148"/>
      <c r="G502" s="148"/>
      <c r="H502" s="144"/>
    </row>
    <row r="503" spans="1:8" ht="21" customHeight="1">
      <c r="A503" s="150"/>
      <c r="D503" s="144"/>
      <c r="E503" s="144"/>
      <c r="F503" s="148"/>
      <c r="G503" s="148"/>
      <c r="H503" s="144"/>
    </row>
    <row r="504" spans="1:8" ht="21" customHeight="1">
      <c r="A504" s="144"/>
      <c r="D504" s="144"/>
      <c r="E504" s="144"/>
      <c r="F504" s="148"/>
      <c r="G504" s="148"/>
      <c r="H504" s="144"/>
    </row>
    <row r="505" spans="1:8" ht="21" customHeight="1">
      <c r="A505" s="144"/>
      <c r="D505" s="144"/>
      <c r="E505" s="144"/>
      <c r="F505" s="148"/>
      <c r="G505" s="148"/>
      <c r="H505" s="144"/>
    </row>
    <row r="506" spans="1:8" ht="21" customHeight="1">
      <c r="A506" s="144"/>
      <c r="D506" s="144"/>
      <c r="E506" s="144"/>
      <c r="F506" s="148"/>
      <c r="G506" s="148"/>
      <c r="H506" s="144"/>
    </row>
    <row r="507" spans="1:8" ht="21" customHeight="1">
      <c r="A507" s="144"/>
      <c r="D507" s="144"/>
      <c r="E507" s="144"/>
      <c r="F507" s="148"/>
      <c r="G507" s="148"/>
      <c r="H507" s="144"/>
    </row>
    <row r="508" spans="1:8" ht="21" customHeight="1">
      <c r="A508" s="144"/>
      <c r="D508" s="144"/>
      <c r="E508" s="144"/>
      <c r="F508" s="148"/>
      <c r="G508" s="148"/>
      <c r="H508" s="144"/>
    </row>
    <row r="509" spans="1:8" ht="21" customHeight="1">
      <c r="A509" s="144"/>
      <c r="D509" s="144"/>
      <c r="E509" s="144"/>
      <c r="F509" s="148"/>
      <c r="G509" s="148"/>
      <c r="H509" s="144"/>
    </row>
    <row r="510" spans="1:8" ht="21" customHeight="1">
      <c r="A510" s="144"/>
      <c r="D510" s="144"/>
      <c r="E510" s="144"/>
      <c r="F510" s="148"/>
      <c r="G510" s="148"/>
      <c r="H510" s="144"/>
    </row>
    <row r="511" spans="1:8" ht="21" customHeight="1">
      <c r="A511" s="144"/>
      <c r="D511" s="144"/>
      <c r="E511" s="144"/>
      <c r="F511" s="148"/>
      <c r="G511" s="148"/>
      <c r="H511" s="144"/>
    </row>
    <row r="512" spans="1:8" ht="21" customHeight="1">
      <c r="A512" s="144"/>
      <c r="D512" s="144"/>
      <c r="E512" s="144"/>
      <c r="F512" s="148"/>
      <c r="G512" s="148"/>
      <c r="H512" s="144"/>
    </row>
    <row r="513" spans="1:8" ht="21" customHeight="1">
      <c r="A513" s="144"/>
      <c r="D513" s="144"/>
      <c r="E513" s="144"/>
      <c r="F513" s="148"/>
      <c r="G513" s="148"/>
      <c r="H513" s="144"/>
    </row>
    <row r="514" spans="1:8" ht="21" customHeight="1">
      <c r="A514" s="144"/>
      <c r="D514" s="144"/>
      <c r="E514" s="144"/>
      <c r="F514" s="148"/>
      <c r="G514" s="148"/>
      <c r="H514" s="144"/>
    </row>
    <row r="515" spans="1:8" ht="21" customHeight="1">
      <c r="A515" s="144"/>
      <c r="D515" s="144"/>
      <c r="E515" s="144"/>
      <c r="F515" s="148"/>
      <c r="G515" s="148"/>
      <c r="H515" s="144"/>
    </row>
    <row r="516" spans="1:8" ht="21" customHeight="1">
      <c r="A516" s="144"/>
      <c r="B516" s="151"/>
      <c r="D516" s="144"/>
      <c r="E516" s="144"/>
      <c r="F516" s="148"/>
      <c r="G516" s="152"/>
      <c r="H516" s="150"/>
    </row>
    <row r="517" spans="1:8" ht="21" customHeight="1">
      <c r="A517" s="144"/>
      <c r="B517" s="149"/>
      <c r="D517" s="144"/>
      <c r="E517" s="144"/>
      <c r="F517" s="148"/>
      <c r="G517" s="152"/>
      <c r="H517" s="151"/>
    </row>
    <row r="518" spans="1:8" ht="21" customHeight="1">
      <c r="A518" s="144"/>
      <c r="D518" s="144"/>
      <c r="E518" s="150"/>
      <c r="F518" s="148"/>
      <c r="G518" s="148"/>
      <c r="H518" s="144"/>
    </row>
    <row r="519" spans="1:8" ht="21" customHeight="1">
      <c r="A519" s="144"/>
      <c r="D519" s="144"/>
      <c r="E519" s="150"/>
      <c r="F519" s="148"/>
      <c r="G519" s="148"/>
      <c r="H519" s="144"/>
    </row>
    <row r="520" spans="1:8" ht="21" customHeight="1">
      <c r="A520" s="144"/>
      <c r="D520" s="144"/>
      <c r="E520" s="144"/>
      <c r="F520" s="148"/>
      <c r="G520" s="148"/>
      <c r="H520" s="144"/>
    </row>
    <row r="521" spans="1:8" ht="21" customHeight="1">
      <c r="A521" s="144"/>
      <c r="C521" s="150"/>
      <c r="D521" s="150"/>
      <c r="E521" s="144"/>
      <c r="F521" s="152"/>
      <c r="G521" s="148"/>
      <c r="H521" s="144"/>
    </row>
    <row r="522" spans="1:8" ht="21" customHeight="1">
      <c r="A522" s="144"/>
      <c r="C522" s="150"/>
      <c r="D522" s="150"/>
      <c r="E522" s="144"/>
      <c r="F522" s="152"/>
      <c r="G522" s="148"/>
      <c r="H522" s="144"/>
    </row>
    <row r="523" spans="1:8" ht="21" customHeight="1">
      <c r="A523" s="144"/>
      <c r="D523" s="144"/>
      <c r="E523" s="144"/>
      <c r="F523" s="148"/>
      <c r="G523" s="148"/>
      <c r="H523" s="144"/>
    </row>
    <row r="524" spans="1:8" ht="21" customHeight="1">
      <c r="A524" s="144"/>
      <c r="D524" s="144"/>
      <c r="E524" s="144"/>
      <c r="F524" s="148"/>
      <c r="G524" s="148"/>
      <c r="H524" s="144"/>
    </row>
    <row r="525" spans="1:8" ht="21" customHeight="1">
      <c r="A525" s="144"/>
      <c r="D525" s="144"/>
      <c r="E525" s="144"/>
      <c r="F525" s="148"/>
      <c r="G525" s="148"/>
      <c r="H525" s="144"/>
    </row>
    <row r="526" spans="1:8" ht="21" customHeight="1">
      <c r="A526" s="150"/>
      <c r="D526" s="144"/>
      <c r="E526" s="144"/>
      <c r="F526" s="148"/>
      <c r="G526" s="148"/>
      <c r="H526" s="144"/>
    </row>
    <row r="527" spans="1:8" ht="21" customHeight="1">
      <c r="A527" s="150"/>
      <c r="D527" s="144"/>
      <c r="E527" s="144"/>
      <c r="F527" s="148"/>
      <c r="G527" s="148"/>
      <c r="H527" s="144"/>
    </row>
    <row r="528" spans="1:8" ht="21" customHeight="1">
      <c r="A528" s="144"/>
      <c r="D528" s="144"/>
      <c r="E528" s="144"/>
      <c r="F528" s="148"/>
      <c r="G528" s="148"/>
      <c r="H528" s="144"/>
    </row>
    <row r="529" spans="1:8" ht="21" customHeight="1">
      <c r="A529" s="144"/>
      <c r="D529" s="144"/>
      <c r="E529" s="144"/>
      <c r="F529" s="148"/>
      <c r="G529" s="148"/>
      <c r="H529" s="144"/>
    </row>
    <row r="530" spans="1:8" ht="21" customHeight="1">
      <c r="A530" s="144"/>
      <c r="D530" s="144"/>
      <c r="E530" s="144"/>
      <c r="F530" s="148"/>
      <c r="G530" s="148"/>
      <c r="H530" s="144"/>
    </row>
    <row r="531" spans="1:8" ht="21" customHeight="1">
      <c r="A531" s="144"/>
      <c r="D531" s="144"/>
      <c r="E531" s="144"/>
      <c r="F531" s="148"/>
      <c r="G531" s="148"/>
      <c r="H531" s="144"/>
    </row>
    <row r="532" spans="1:8" ht="21" customHeight="1">
      <c r="A532" s="144"/>
      <c r="D532" s="144"/>
      <c r="E532" s="144"/>
      <c r="F532" s="148"/>
      <c r="G532" s="148"/>
      <c r="H532" s="144"/>
    </row>
    <row r="533" spans="1:8" ht="21" customHeight="1">
      <c r="A533" s="144"/>
      <c r="D533" s="144"/>
      <c r="E533" s="144"/>
      <c r="F533" s="148"/>
      <c r="G533" s="148"/>
      <c r="H533" s="144"/>
    </row>
    <row r="534" spans="1:8" ht="21" customHeight="1">
      <c r="A534" s="144"/>
      <c r="D534" s="144"/>
      <c r="E534" s="144"/>
      <c r="F534" s="148"/>
      <c r="G534" s="148"/>
      <c r="H534" s="144"/>
    </row>
    <row r="535" spans="1:8" ht="21" customHeight="1">
      <c r="A535" s="144"/>
      <c r="D535" s="144"/>
      <c r="E535" s="144"/>
      <c r="F535" s="148"/>
      <c r="G535" s="148"/>
      <c r="H535" s="144"/>
    </row>
    <row r="536" spans="1:8" ht="21" customHeight="1">
      <c r="A536" s="144"/>
      <c r="D536" s="144"/>
      <c r="E536" s="144"/>
      <c r="F536" s="148"/>
      <c r="G536" s="148"/>
      <c r="H536" s="144"/>
    </row>
    <row r="537" spans="1:8" ht="21" customHeight="1">
      <c r="A537" s="144"/>
      <c r="D537" s="144"/>
      <c r="E537" s="144"/>
      <c r="F537" s="148"/>
      <c r="G537" s="148"/>
      <c r="H537" s="144"/>
    </row>
    <row r="538" spans="1:8" ht="21" customHeight="1">
      <c r="A538" s="144"/>
      <c r="D538" s="144"/>
      <c r="E538" s="144"/>
      <c r="F538" s="148"/>
      <c r="G538" s="148"/>
      <c r="H538" s="144"/>
    </row>
    <row r="539" spans="1:8" ht="21" customHeight="1">
      <c r="A539" s="144"/>
      <c r="D539" s="144"/>
      <c r="E539" s="144"/>
      <c r="F539" s="148"/>
      <c r="G539" s="148"/>
      <c r="H539" s="144"/>
    </row>
    <row r="540" spans="1:8" ht="21" customHeight="1">
      <c r="A540" s="144"/>
      <c r="B540" s="151"/>
      <c r="D540" s="144"/>
      <c r="E540" s="144"/>
      <c r="F540" s="148"/>
      <c r="G540" s="152"/>
      <c r="H540" s="150"/>
    </row>
    <row r="541" spans="1:8" ht="21" customHeight="1">
      <c r="A541" s="144"/>
      <c r="B541" s="149"/>
      <c r="D541" s="144"/>
      <c r="E541" s="144"/>
      <c r="F541" s="148"/>
      <c r="G541" s="152"/>
      <c r="H541" s="151"/>
    </row>
    <row r="542" spans="1:8" ht="21" customHeight="1">
      <c r="A542" s="144"/>
      <c r="D542" s="144"/>
      <c r="E542" s="150"/>
      <c r="F542" s="148"/>
      <c r="G542" s="148"/>
      <c r="H542" s="144"/>
    </row>
    <row r="543" spans="1:8" ht="21" customHeight="1">
      <c r="A543" s="144"/>
      <c r="D543" s="144"/>
      <c r="E543" s="150"/>
      <c r="F543" s="148"/>
      <c r="G543" s="148"/>
      <c r="H543" s="144"/>
    </row>
    <row r="544" spans="1:8" ht="21" customHeight="1">
      <c r="A544" s="144"/>
      <c r="D544" s="144"/>
      <c r="E544" s="144"/>
      <c r="F544" s="148"/>
      <c r="G544" s="148"/>
      <c r="H544" s="144"/>
    </row>
    <row r="545" spans="1:8" ht="21" customHeight="1">
      <c r="A545" s="144"/>
      <c r="C545" s="150"/>
      <c r="D545" s="150"/>
      <c r="E545" s="144"/>
      <c r="F545" s="152"/>
      <c r="G545" s="148"/>
      <c r="H545" s="144"/>
    </row>
    <row r="546" spans="1:8" ht="21" customHeight="1">
      <c r="A546" s="144"/>
      <c r="C546" s="150"/>
      <c r="D546" s="150"/>
      <c r="E546" s="144"/>
      <c r="F546" s="152"/>
      <c r="G546" s="148"/>
      <c r="H546" s="144"/>
    </row>
    <row r="547" spans="1:8" ht="21" customHeight="1">
      <c r="A547" s="144"/>
      <c r="D547" s="144"/>
      <c r="E547" s="144"/>
      <c r="F547" s="148"/>
      <c r="G547" s="148"/>
      <c r="H547" s="144"/>
    </row>
    <row r="548" spans="1:8" ht="21" customHeight="1">
      <c r="A548" s="144"/>
      <c r="D548" s="144"/>
      <c r="E548" s="144"/>
      <c r="F548" s="148"/>
      <c r="G548" s="148"/>
      <c r="H548" s="144"/>
    </row>
    <row r="549" spans="1:8" ht="21" customHeight="1">
      <c r="A549" s="144"/>
      <c r="D549" s="144"/>
      <c r="E549" s="144"/>
      <c r="F549" s="148"/>
      <c r="G549" s="148"/>
      <c r="H549" s="144"/>
    </row>
    <row r="550" spans="1:8" ht="21" customHeight="1">
      <c r="A550" s="150"/>
      <c r="D550" s="144"/>
      <c r="E550" s="144"/>
      <c r="F550" s="148"/>
      <c r="G550" s="148"/>
      <c r="H550" s="144"/>
    </row>
    <row r="551" spans="1:8" ht="21" customHeight="1">
      <c r="A551" s="150"/>
      <c r="D551" s="144"/>
      <c r="E551" s="144"/>
      <c r="F551" s="148"/>
      <c r="G551" s="148"/>
      <c r="H551" s="144"/>
    </row>
    <row r="552" spans="1:8" ht="21" customHeight="1">
      <c r="A552" s="144"/>
      <c r="D552" s="144"/>
      <c r="E552" s="144"/>
      <c r="F552" s="148"/>
      <c r="G552" s="148"/>
      <c r="H552" s="144"/>
    </row>
    <row r="553" spans="1:8" ht="21" customHeight="1">
      <c r="A553" s="144"/>
      <c r="D553" s="144"/>
      <c r="E553" s="144"/>
      <c r="F553" s="148"/>
      <c r="G553" s="148"/>
      <c r="H553" s="144"/>
    </row>
    <row r="554" spans="1:8" ht="21" customHeight="1">
      <c r="A554" s="144"/>
      <c r="D554" s="144"/>
      <c r="E554" s="144"/>
      <c r="F554" s="148"/>
      <c r="G554" s="148"/>
      <c r="H554" s="144"/>
    </row>
    <row r="555" spans="1:8" ht="21" customHeight="1">
      <c r="A555" s="144"/>
      <c r="D555" s="144"/>
      <c r="E555" s="144"/>
      <c r="F555" s="148"/>
      <c r="G555" s="148"/>
      <c r="H555" s="144"/>
    </row>
    <row r="556" spans="1:8" ht="21" customHeight="1">
      <c r="A556" s="144"/>
      <c r="D556" s="144"/>
      <c r="E556" s="144"/>
      <c r="F556" s="148"/>
      <c r="G556" s="148"/>
      <c r="H556" s="144"/>
    </row>
    <row r="557" spans="1:8" ht="21" customHeight="1">
      <c r="A557" s="144"/>
      <c r="D557" s="144"/>
      <c r="E557" s="144"/>
      <c r="F557" s="148"/>
      <c r="G557" s="148"/>
      <c r="H557" s="144"/>
    </row>
    <row r="558" spans="1:8" ht="21" customHeight="1">
      <c r="A558" s="144"/>
      <c r="D558" s="144"/>
      <c r="E558" s="144"/>
      <c r="F558" s="148"/>
      <c r="G558" s="148"/>
      <c r="H558" s="144"/>
    </row>
    <row r="559" spans="1:8" ht="21" customHeight="1">
      <c r="A559" s="144"/>
      <c r="D559" s="144"/>
      <c r="E559" s="144"/>
      <c r="F559" s="148"/>
      <c r="G559" s="148"/>
      <c r="H559" s="144"/>
    </row>
    <row r="560" spans="1:8" ht="21" customHeight="1">
      <c r="A560" s="144"/>
      <c r="D560" s="144"/>
      <c r="E560" s="144"/>
      <c r="F560" s="148"/>
      <c r="G560" s="148"/>
      <c r="H560" s="144"/>
    </row>
    <row r="561" spans="1:8" ht="21" customHeight="1">
      <c r="A561" s="144"/>
      <c r="D561" s="144"/>
      <c r="E561" s="144"/>
      <c r="F561" s="148"/>
      <c r="G561" s="148"/>
      <c r="H561" s="144"/>
    </row>
    <row r="562" spans="1:8" ht="21" customHeight="1">
      <c r="A562" s="144"/>
      <c r="D562" s="144"/>
      <c r="E562" s="144"/>
      <c r="F562" s="148"/>
      <c r="G562" s="148"/>
      <c r="H562" s="144"/>
    </row>
    <row r="563" spans="1:8" ht="21" customHeight="1">
      <c r="A563" s="144"/>
      <c r="D563" s="144"/>
      <c r="E563" s="144"/>
      <c r="F563" s="148"/>
      <c r="G563" s="148"/>
      <c r="H563" s="144"/>
    </row>
    <row r="564" spans="1:8" ht="21" customHeight="1">
      <c r="A564" s="144"/>
      <c r="B564" s="151"/>
      <c r="D564" s="144"/>
      <c r="E564" s="144"/>
      <c r="F564" s="148"/>
      <c r="G564" s="152"/>
      <c r="H564" s="150"/>
    </row>
    <row r="565" spans="1:8" ht="21" customHeight="1">
      <c r="A565" s="144"/>
      <c r="B565" s="149"/>
      <c r="D565" s="144"/>
      <c r="E565" s="144"/>
      <c r="F565" s="148"/>
      <c r="G565" s="152"/>
      <c r="H565" s="151"/>
    </row>
    <row r="566" spans="1:8" ht="21" customHeight="1">
      <c r="A566" s="144"/>
      <c r="D566" s="144"/>
      <c r="E566" s="150"/>
      <c r="F566" s="148"/>
      <c r="G566" s="148"/>
      <c r="H566" s="144"/>
    </row>
    <row r="567" spans="1:8" ht="21" customHeight="1">
      <c r="A567" s="144"/>
      <c r="D567" s="144"/>
      <c r="E567" s="150"/>
      <c r="F567" s="148"/>
      <c r="G567" s="148"/>
      <c r="H567" s="144"/>
    </row>
    <row r="568" spans="1:8" ht="21" customHeight="1">
      <c r="A568" s="144"/>
      <c r="D568" s="144"/>
      <c r="E568" s="144"/>
      <c r="F568" s="148"/>
      <c r="G568" s="148"/>
      <c r="H568" s="144"/>
    </row>
    <row r="569" spans="1:8" ht="21" customHeight="1">
      <c r="A569" s="144"/>
      <c r="C569" s="150"/>
      <c r="D569" s="150"/>
      <c r="E569" s="144"/>
      <c r="F569" s="152"/>
      <c r="G569" s="148"/>
      <c r="H569" s="144"/>
    </row>
    <row r="570" spans="1:8" ht="21" customHeight="1">
      <c r="A570" s="144"/>
      <c r="C570" s="150"/>
      <c r="D570" s="150"/>
      <c r="E570" s="144"/>
      <c r="F570" s="152"/>
      <c r="G570" s="148"/>
      <c r="H570" s="144"/>
    </row>
    <row r="571" spans="1:8" ht="21" customHeight="1">
      <c r="A571" s="144"/>
      <c r="D571" s="144"/>
      <c r="E571" s="144"/>
      <c r="F571" s="148"/>
      <c r="G571" s="148"/>
      <c r="H571" s="144"/>
    </row>
    <row r="572" spans="1:8" ht="21" customHeight="1">
      <c r="A572" s="144"/>
      <c r="D572" s="144"/>
      <c r="E572" s="144"/>
      <c r="F572" s="148"/>
      <c r="G572" s="148"/>
      <c r="H572" s="144"/>
    </row>
    <row r="573" spans="1:8" ht="21" customHeight="1">
      <c r="A573" s="144"/>
      <c r="D573" s="144"/>
      <c r="E573" s="144"/>
      <c r="F573" s="148"/>
      <c r="G573" s="148"/>
      <c r="H573" s="144"/>
    </row>
    <row r="574" spans="1:8" ht="21" customHeight="1">
      <c r="A574" s="150"/>
      <c r="D574" s="144"/>
      <c r="E574" s="144"/>
      <c r="F574" s="148"/>
      <c r="G574" s="148"/>
      <c r="H574" s="144"/>
    </row>
    <row r="575" spans="1:8" ht="21" customHeight="1">
      <c r="A575" s="150"/>
      <c r="D575" s="144"/>
      <c r="E575" s="144"/>
      <c r="F575" s="148"/>
      <c r="G575" s="148"/>
      <c r="H575" s="144"/>
    </row>
    <row r="576" spans="1:8" ht="21" customHeight="1">
      <c r="A576" s="144"/>
      <c r="D576" s="144"/>
      <c r="E576" s="144"/>
      <c r="F576" s="148"/>
      <c r="G576" s="148"/>
      <c r="H576" s="144"/>
    </row>
    <row r="577" spans="1:8" ht="21" customHeight="1">
      <c r="A577" s="144"/>
      <c r="D577" s="144"/>
      <c r="E577" s="144"/>
      <c r="F577" s="148"/>
      <c r="G577" s="148"/>
      <c r="H577" s="144"/>
    </row>
    <row r="578" spans="1:8" ht="21" customHeight="1">
      <c r="A578" s="144"/>
      <c r="D578" s="144"/>
      <c r="E578" s="144"/>
      <c r="F578" s="148"/>
      <c r="G578" s="148"/>
      <c r="H578" s="144"/>
    </row>
    <row r="579" spans="1:8" ht="21" customHeight="1">
      <c r="A579" s="144"/>
      <c r="D579" s="144"/>
      <c r="E579" s="144"/>
      <c r="F579" s="148"/>
      <c r="G579" s="148"/>
      <c r="H579" s="144"/>
    </row>
    <row r="580" spans="1:8" ht="21" customHeight="1">
      <c r="A580" s="144"/>
      <c r="D580" s="144"/>
      <c r="E580" s="144"/>
      <c r="F580" s="148"/>
      <c r="G580" s="148"/>
      <c r="H580" s="144"/>
    </row>
    <row r="581" spans="1:8" ht="21" customHeight="1">
      <c r="A581" s="144"/>
      <c r="D581" s="144"/>
      <c r="E581" s="144"/>
      <c r="F581" s="148"/>
      <c r="G581" s="148"/>
      <c r="H581" s="144"/>
    </row>
    <row r="582" spans="1:8" ht="21" customHeight="1">
      <c r="A582" s="144"/>
      <c r="D582" s="144"/>
      <c r="E582" s="144"/>
      <c r="F582" s="148"/>
      <c r="G582" s="148"/>
      <c r="H582" s="144"/>
    </row>
    <row r="583" spans="1:8" ht="21" customHeight="1">
      <c r="A583" s="144"/>
      <c r="D583" s="144"/>
      <c r="E583" s="144"/>
      <c r="F583" s="148"/>
      <c r="G583" s="148"/>
      <c r="H583" s="144"/>
    </row>
    <row r="584" spans="1:8" ht="21" customHeight="1">
      <c r="A584" s="144"/>
      <c r="D584" s="144"/>
      <c r="E584" s="144"/>
      <c r="F584" s="148"/>
      <c r="G584" s="148"/>
      <c r="H584" s="144"/>
    </row>
    <row r="585" spans="1:8" ht="21" customHeight="1">
      <c r="A585" s="144"/>
      <c r="D585" s="144"/>
      <c r="E585" s="144"/>
      <c r="F585" s="148"/>
      <c r="G585" s="148"/>
      <c r="H585" s="144"/>
    </row>
    <row r="586" spans="1:8" ht="21" customHeight="1">
      <c r="A586" s="144"/>
      <c r="C586" s="153"/>
      <c r="D586" s="144"/>
      <c r="E586" s="144"/>
      <c r="F586" s="148"/>
      <c r="G586" s="148"/>
      <c r="H586" s="144"/>
    </row>
    <row r="587" spans="1:8" ht="21" customHeight="1">
      <c r="A587" s="144"/>
      <c r="C587" s="153"/>
      <c r="D587" s="144"/>
      <c r="E587" s="144"/>
      <c r="F587" s="148"/>
      <c r="G587" s="148"/>
      <c r="H587" s="144"/>
    </row>
    <row r="588" spans="1:8" ht="21" customHeight="1">
      <c r="A588" s="144"/>
      <c r="B588" s="151"/>
      <c r="C588" s="153"/>
      <c r="D588" s="144"/>
      <c r="E588" s="144"/>
      <c r="F588" s="148"/>
      <c r="G588" s="152"/>
      <c r="H588" s="150"/>
    </row>
    <row r="589" spans="1:8" ht="21" customHeight="1">
      <c r="A589" s="144"/>
      <c r="B589" s="149"/>
      <c r="C589" s="153"/>
      <c r="D589" s="144"/>
      <c r="E589" s="144"/>
      <c r="F589" s="148"/>
      <c r="G589" s="152"/>
      <c r="H589" s="151"/>
    </row>
    <row r="590" spans="1:8" ht="21" customHeight="1">
      <c r="A590" s="144"/>
      <c r="C590" s="153"/>
      <c r="D590" s="144"/>
      <c r="E590" s="150"/>
      <c r="F590" s="148"/>
      <c r="G590" s="148"/>
      <c r="H590" s="144"/>
    </row>
    <row r="591" spans="1:8" ht="21" customHeight="1">
      <c r="A591" s="144"/>
      <c r="C591" s="153"/>
      <c r="D591" s="144"/>
      <c r="E591" s="150"/>
      <c r="F591" s="148"/>
      <c r="G591" s="148"/>
      <c r="H591" s="144"/>
    </row>
    <row r="592" spans="1:8" ht="21" customHeight="1">
      <c r="A592" s="144"/>
      <c r="C592" s="153"/>
      <c r="D592" s="144"/>
      <c r="E592" s="144"/>
      <c r="F592" s="148"/>
      <c r="G592" s="148"/>
      <c r="H592" s="144"/>
    </row>
    <row r="593" spans="1:8" ht="21" customHeight="1">
      <c r="A593" s="144"/>
      <c r="C593" s="150"/>
      <c r="D593" s="150"/>
      <c r="E593" s="144"/>
      <c r="F593" s="152"/>
      <c r="G593" s="148"/>
      <c r="H593" s="144"/>
    </row>
    <row r="594" spans="1:8" ht="21" customHeight="1">
      <c r="A594" s="144"/>
      <c r="C594" s="150"/>
      <c r="D594" s="150"/>
      <c r="E594" s="144"/>
      <c r="F594" s="152"/>
      <c r="G594" s="148"/>
      <c r="H594" s="144"/>
    </row>
    <row r="595" spans="1:8" ht="21" customHeight="1">
      <c r="A595" s="144"/>
      <c r="D595" s="144"/>
      <c r="E595" s="144"/>
      <c r="F595" s="148"/>
      <c r="G595" s="148"/>
      <c r="H595" s="144"/>
    </row>
    <row r="596" spans="1:8" ht="21" customHeight="1">
      <c r="A596" s="144"/>
      <c r="D596" s="144"/>
      <c r="E596" s="144"/>
      <c r="F596" s="148"/>
      <c r="G596" s="148"/>
      <c r="H596" s="144"/>
    </row>
    <row r="597" spans="1:8" ht="21" customHeight="1">
      <c r="A597" s="144"/>
      <c r="D597" s="144"/>
      <c r="E597" s="144"/>
      <c r="F597" s="148"/>
      <c r="G597" s="148"/>
      <c r="H597" s="144"/>
    </row>
    <row r="598" spans="1:8" ht="21" customHeight="1">
      <c r="A598" s="150"/>
      <c r="C598" s="154"/>
      <c r="D598" s="144"/>
      <c r="E598" s="144"/>
      <c r="F598" s="148"/>
      <c r="G598" s="148"/>
      <c r="H598" s="144"/>
    </row>
    <row r="599" spans="1:8" ht="21" customHeight="1">
      <c r="A599" s="150"/>
      <c r="D599" s="144"/>
      <c r="E599" s="144"/>
      <c r="F599" s="148"/>
      <c r="G599" s="148"/>
      <c r="H599" s="144"/>
    </row>
    <row r="600" spans="1:8" ht="21" customHeight="1">
      <c r="A600" s="144"/>
      <c r="D600" s="144"/>
      <c r="E600" s="144"/>
      <c r="F600" s="148"/>
      <c r="G600" s="148"/>
      <c r="H600" s="144"/>
    </row>
    <row r="601" spans="1:8" ht="21" customHeight="1">
      <c r="A601" s="144"/>
      <c r="D601" s="144"/>
      <c r="E601" s="144"/>
      <c r="F601" s="148"/>
      <c r="G601" s="148"/>
      <c r="H601" s="144"/>
    </row>
    <row r="602" spans="1:8" ht="21" customHeight="1">
      <c r="A602" s="144"/>
      <c r="D602" s="144"/>
      <c r="E602" s="144"/>
      <c r="F602" s="148"/>
      <c r="G602" s="148"/>
      <c r="H602" s="144"/>
    </row>
    <row r="603" spans="1:8" ht="21" customHeight="1">
      <c r="A603" s="144"/>
      <c r="D603" s="144"/>
      <c r="E603" s="144"/>
      <c r="F603" s="148"/>
      <c r="G603" s="148"/>
      <c r="H603" s="144"/>
    </row>
    <row r="604" spans="1:8" ht="21" customHeight="1">
      <c r="A604" s="144"/>
      <c r="D604" s="144"/>
      <c r="E604" s="144"/>
      <c r="F604" s="148"/>
      <c r="G604" s="148"/>
      <c r="H604" s="144"/>
    </row>
    <row r="605" spans="1:8" ht="21" customHeight="1">
      <c r="A605" s="144"/>
      <c r="D605" s="144"/>
      <c r="E605" s="144"/>
      <c r="F605" s="148"/>
      <c r="G605" s="148"/>
      <c r="H605" s="144"/>
    </row>
    <row r="606" spans="1:8" ht="21" customHeight="1">
      <c r="A606" s="144"/>
      <c r="D606" s="144"/>
      <c r="E606" s="144"/>
      <c r="F606" s="148"/>
      <c r="G606" s="148"/>
      <c r="H606" s="144"/>
    </row>
    <row r="607" spans="1:8" ht="21" customHeight="1">
      <c r="A607" s="144"/>
      <c r="D607" s="144"/>
      <c r="E607" s="144"/>
      <c r="F607" s="148"/>
      <c r="G607" s="148"/>
      <c r="H607" s="144"/>
    </row>
    <row r="608" spans="1:8" ht="21" customHeight="1">
      <c r="A608" s="144"/>
      <c r="D608" s="144"/>
      <c r="E608" s="144"/>
      <c r="F608" s="148"/>
      <c r="G608" s="148"/>
      <c r="H608" s="144"/>
    </row>
    <row r="609" spans="1:8" ht="21" customHeight="1">
      <c r="A609" s="144"/>
      <c r="D609" s="144"/>
      <c r="E609" s="144"/>
      <c r="F609" s="148"/>
      <c r="G609" s="148"/>
      <c r="H609" s="144"/>
    </row>
    <row r="610" spans="1:8" ht="21" customHeight="1">
      <c r="A610" s="144"/>
      <c r="D610" s="144"/>
      <c r="E610" s="144"/>
      <c r="F610" s="148"/>
      <c r="G610" s="148"/>
      <c r="H610" s="144"/>
    </row>
    <row r="611" spans="1:8" ht="21" customHeight="1">
      <c r="A611" s="144"/>
      <c r="D611" s="144"/>
      <c r="E611" s="144"/>
      <c r="F611" s="148"/>
      <c r="G611" s="148"/>
      <c r="H611" s="144"/>
    </row>
    <row r="612" spans="1:8" ht="21" customHeight="1">
      <c r="A612" s="144"/>
      <c r="B612" s="151"/>
      <c r="D612" s="144"/>
      <c r="E612" s="144"/>
      <c r="F612" s="148"/>
      <c r="G612" s="152"/>
      <c r="H612" s="150"/>
    </row>
    <row r="613" spans="1:8" ht="21" customHeight="1">
      <c r="A613" s="144"/>
      <c r="B613" s="149"/>
      <c r="D613" s="144"/>
      <c r="E613" s="144"/>
      <c r="F613" s="148"/>
      <c r="G613" s="152"/>
      <c r="H613" s="151"/>
    </row>
    <row r="614" spans="1:8" ht="21" customHeight="1">
      <c r="A614" s="144"/>
      <c r="D614" s="144"/>
      <c r="E614" s="150"/>
      <c r="F614" s="148"/>
      <c r="G614" s="148"/>
      <c r="H614" s="144"/>
    </row>
    <row r="615" spans="1:8" ht="21" customHeight="1">
      <c r="A615" s="144"/>
      <c r="D615" s="144"/>
      <c r="E615" s="150"/>
      <c r="F615" s="148"/>
      <c r="G615" s="148"/>
      <c r="H615" s="144"/>
    </row>
    <row r="616" spans="1:8" ht="21" customHeight="1">
      <c r="A616" s="144"/>
      <c r="D616" s="144"/>
      <c r="E616" s="144"/>
      <c r="F616" s="148"/>
      <c r="G616" s="148"/>
      <c r="H616" s="144"/>
    </row>
    <row r="617" spans="1:8" ht="21" customHeight="1">
      <c r="A617" s="144"/>
      <c r="C617" s="150"/>
      <c r="D617" s="150"/>
      <c r="E617" s="144"/>
      <c r="F617" s="152"/>
      <c r="G617" s="148"/>
      <c r="H617" s="144"/>
    </row>
    <row r="618" spans="1:8" ht="21" customHeight="1">
      <c r="A618" s="144"/>
      <c r="C618" s="150"/>
      <c r="D618" s="150"/>
      <c r="E618" s="144"/>
      <c r="F618" s="152"/>
      <c r="G618" s="148"/>
      <c r="H618" s="144"/>
    </row>
    <row r="619" spans="1:8" ht="21" customHeight="1">
      <c r="A619" s="144"/>
      <c r="D619" s="144"/>
      <c r="E619" s="144"/>
      <c r="F619" s="148"/>
      <c r="G619" s="148"/>
      <c r="H619" s="144"/>
    </row>
    <row r="620" spans="1:8" ht="21" customHeight="1">
      <c r="A620" s="144"/>
      <c r="D620" s="144"/>
      <c r="E620" s="144"/>
      <c r="F620" s="148"/>
      <c r="G620" s="148"/>
      <c r="H620" s="144"/>
    </row>
    <row r="621" spans="1:8" ht="21" customHeight="1">
      <c r="A621" s="144"/>
      <c r="D621" s="144"/>
      <c r="E621" s="144"/>
      <c r="F621" s="148"/>
      <c r="G621" s="148"/>
      <c r="H621" s="144"/>
    </row>
    <row r="622" spans="1:8" ht="21" customHeight="1">
      <c r="A622" s="150"/>
      <c r="D622" s="144"/>
      <c r="E622" s="144"/>
      <c r="F622" s="148"/>
      <c r="G622" s="148"/>
      <c r="H622" s="144"/>
    </row>
    <row r="623" spans="1:8" ht="21" customHeight="1">
      <c r="A623" s="150"/>
      <c r="D623" s="144"/>
      <c r="E623" s="144"/>
      <c r="F623" s="148"/>
      <c r="G623" s="148"/>
      <c r="H623" s="144"/>
    </row>
    <row r="624" spans="1:8" ht="21" customHeight="1">
      <c r="A624" s="144"/>
      <c r="D624" s="144"/>
      <c r="E624" s="144"/>
      <c r="F624" s="148"/>
      <c r="G624" s="148"/>
      <c r="H624" s="144"/>
    </row>
    <row r="625" spans="1:8" ht="21" customHeight="1">
      <c r="A625" s="144"/>
      <c r="D625" s="144"/>
      <c r="E625" s="144"/>
      <c r="F625" s="148"/>
      <c r="G625" s="148"/>
      <c r="H625" s="144"/>
    </row>
    <row r="626" spans="1:8" ht="21" customHeight="1">
      <c r="A626" s="144"/>
      <c r="D626" s="144"/>
      <c r="E626" s="144"/>
      <c r="F626" s="148"/>
      <c r="G626" s="148"/>
      <c r="H626" s="144"/>
    </row>
    <row r="627" spans="1:8" ht="21" customHeight="1">
      <c r="A627" s="144"/>
      <c r="D627" s="144"/>
      <c r="E627" s="144"/>
      <c r="F627" s="148"/>
      <c r="G627" s="148"/>
      <c r="H627" s="144"/>
    </row>
    <row r="628" spans="1:8" ht="21" customHeight="1">
      <c r="A628" s="144"/>
      <c r="D628" s="144"/>
      <c r="E628" s="144"/>
      <c r="F628" s="148"/>
      <c r="G628" s="148"/>
      <c r="H628" s="144"/>
    </row>
    <row r="629" spans="1:8" ht="21" customHeight="1">
      <c r="A629" s="144"/>
      <c r="D629" s="144"/>
      <c r="E629" s="144"/>
      <c r="F629" s="148"/>
      <c r="G629" s="148"/>
      <c r="H629" s="144"/>
    </row>
    <row r="630" spans="1:8" ht="21" customHeight="1">
      <c r="A630" s="144"/>
      <c r="D630" s="144"/>
      <c r="E630" s="144"/>
      <c r="F630" s="148"/>
      <c r="G630" s="148"/>
      <c r="H630" s="144"/>
    </row>
    <row r="631" spans="1:8" ht="21" customHeight="1">
      <c r="A631" s="144"/>
      <c r="D631" s="144"/>
      <c r="E631" s="144"/>
      <c r="F631" s="148"/>
      <c r="G631" s="148"/>
      <c r="H631" s="144"/>
    </row>
    <row r="632" spans="1:8" ht="21" customHeight="1">
      <c r="A632" s="144"/>
      <c r="D632" s="144"/>
      <c r="E632" s="144"/>
      <c r="F632" s="148"/>
      <c r="G632" s="148"/>
      <c r="H632" s="144"/>
    </row>
    <row r="633" spans="1:8" ht="21" customHeight="1">
      <c r="A633" s="144"/>
      <c r="D633" s="144"/>
      <c r="E633" s="144"/>
      <c r="F633" s="148"/>
      <c r="G633" s="148"/>
      <c r="H633" s="144"/>
    </row>
    <row r="634" spans="1:8" ht="21" customHeight="1">
      <c r="A634" s="144"/>
      <c r="D634" s="144"/>
      <c r="E634" s="144"/>
      <c r="F634" s="148"/>
      <c r="G634" s="148"/>
      <c r="H634" s="144"/>
    </row>
    <row r="635" spans="1:8" ht="21" customHeight="1">
      <c r="A635" s="144"/>
      <c r="D635" s="144"/>
      <c r="E635" s="144"/>
      <c r="F635" s="148"/>
      <c r="G635" s="148"/>
      <c r="H635" s="144"/>
    </row>
    <row r="636" spans="1:8" ht="21" customHeight="1">
      <c r="A636" s="144"/>
      <c r="B636" s="151"/>
      <c r="D636" s="144"/>
      <c r="E636" s="144"/>
      <c r="F636" s="148"/>
      <c r="G636" s="152"/>
      <c r="H636" s="150"/>
    </row>
    <row r="637" spans="1:8" ht="21" customHeight="1">
      <c r="A637" s="144"/>
      <c r="B637" s="149"/>
      <c r="D637" s="144"/>
      <c r="E637" s="144"/>
      <c r="F637" s="148"/>
      <c r="G637" s="152"/>
      <c r="H637" s="151"/>
    </row>
    <row r="638" spans="1:8" ht="21" customHeight="1">
      <c r="A638" s="144"/>
      <c r="D638" s="144"/>
      <c r="E638" s="150"/>
      <c r="F638" s="148"/>
      <c r="G638" s="148"/>
      <c r="H638" s="144"/>
    </row>
    <row r="639" spans="1:8" ht="21" customHeight="1">
      <c r="A639" s="144"/>
      <c r="D639" s="144"/>
      <c r="E639" s="150"/>
      <c r="F639" s="148"/>
      <c r="G639" s="148"/>
      <c r="H639" s="144"/>
    </row>
    <row r="640" spans="1:8" ht="21" customHeight="1">
      <c r="A640" s="144"/>
      <c r="D640" s="144"/>
      <c r="E640" s="144"/>
      <c r="F640" s="148"/>
      <c r="G640" s="148"/>
      <c r="H640" s="144"/>
    </row>
    <row r="641" spans="1:8" ht="21" customHeight="1">
      <c r="A641" s="144"/>
      <c r="C641" s="150"/>
      <c r="D641" s="150"/>
      <c r="E641" s="144"/>
      <c r="F641" s="152"/>
      <c r="G641" s="148"/>
      <c r="H641" s="144"/>
    </row>
    <row r="642" spans="1:8" ht="21" customHeight="1">
      <c r="A642" s="144"/>
      <c r="C642" s="150"/>
      <c r="D642" s="150"/>
      <c r="E642" s="144"/>
      <c r="F642" s="152"/>
      <c r="G642" s="148"/>
      <c r="H642" s="144"/>
    </row>
    <row r="643" spans="1:8" ht="21" customHeight="1">
      <c r="A643" s="144"/>
      <c r="D643" s="144"/>
      <c r="E643" s="144"/>
      <c r="F643" s="148"/>
      <c r="G643" s="148"/>
      <c r="H643" s="144"/>
    </row>
    <row r="644" spans="1:8" ht="21" customHeight="1">
      <c r="A644" s="144"/>
      <c r="D644" s="144"/>
      <c r="E644" s="144"/>
      <c r="F644" s="148"/>
      <c r="G644" s="148"/>
      <c r="H644" s="144"/>
    </row>
    <row r="645" spans="1:8" ht="21" customHeight="1">
      <c r="A645" s="144"/>
      <c r="D645" s="144"/>
      <c r="E645" s="144"/>
      <c r="F645" s="148"/>
      <c r="G645" s="148"/>
      <c r="H645" s="144"/>
    </row>
    <row r="646" spans="1:8" ht="21" customHeight="1">
      <c r="A646" s="150"/>
      <c r="D646" s="144"/>
      <c r="E646" s="144"/>
      <c r="F646" s="148"/>
      <c r="G646" s="148"/>
      <c r="H646" s="144"/>
    </row>
    <row r="647" spans="1:8" ht="21" customHeight="1">
      <c r="A647" s="150"/>
      <c r="D647" s="144"/>
      <c r="E647" s="144"/>
      <c r="F647" s="148"/>
      <c r="G647" s="148"/>
      <c r="H647" s="144"/>
    </row>
    <row r="648" spans="1:8" ht="21" customHeight="1">
      <c r="A648" s="144"/>
      <c r="D648" s="144"/>
      <c r="E648" s="144"/>
      <c r="F648" s="148"/>
      <c r="G648" s="148"/>
      <c r="H648" s="144"/>
    </row>
    <row r="649" spans="1:8" ht="21" customHeight="1">
      <c r="A649" s="144"/>
      <c r="D649" s="144"/>
      <c r="E649" s="144"/>
      <c r="F649" s="148"/>
      <c r="G649" s="148"/>
      <c r="H649" s="144"/>
    </row>
    <row r="650" spans="1:8" ht="21" customHeight="1">
      <c r="A650" s="144"/>
      <c r="D650" s="144"/>
      <c r="E650" s="144"/>
      <c r="F650" s="148"/>
      <c r="G650" s="148"/>
      <c r="H650" s="144"/>
    </row>
    <row r="651" spans="1:8" ht="21" customHeight="1">
      <c r="A651" s="144"/>
      <c r="D651" s="144"/>
      <c r="E651" s="144"/>
      <c r="F651" s="148"/>
      <c r="G651" s="148"/>
      <c r="H651" s="144"/>
    </row>
    <row r="652" spans="1:8" ht="21" customHeight="1">
      <c r="A652" s="144"/>
      <c r="D652" s="144"/>
      <c r="E652" s="144"/>
      <c r="F652" s="148"/>
      <c r="G652" s="148"/>
      <c r="H652" s="144"/>
    </row>
    <row r="653" spans="1:8" ht="21" customHeight="1">
      <c r="A653" s="144"/>
      <c r="D653" s="144"/>
      <c r="E653" s="144"/>
      <c r="F653" s="148"/>
      <c r="G653" s="148"/>
      <c r="H653" s="144"/>
    </row>
    <row r="654" spans="1:8" ht="21" customHeight="1">
      <c r="A654" s="144"/>
      <c r="D654" s="144"/>
      <c r="E654" s="144"/>
      <c r="F654" s="148"/>
      <c r="G654" s="148"/>
      <c r="H654" s="144"/>
    </row>
    <row r="655" spans="1:8" ht="21" customHeight="1">
      <c r="A655" s="144"/>
      <c r="D655" s="144"/>
      <c r="E655" s="144"/>
      <c r="F655" s="148"/>
      <c r="G655" s="148"/>
      <c r="H655" s="144"/>
    </row>
    <row r="656" spans="1:8" ht="21" customHeight="1">
      <c r="A656" s="144"/>
      <c r="D656" s="144"/>
      <c r="E656" s="144"/>
      <c r="F656" s="148"/>
      <c r="G656" s="148"/>
      <c r="H656" s="144"/>
    </row>
    <row r="657" spans="1:8" ht="21" customHeight="1">
      <c r="A657" s="144"/>
      <c r="D657" s="144"/>
      <c r="E657" s="144"/>
      <c r="F657" s="148"/>
      <c r="G657" s="148"/>
      <c r="H657" s="144"/>
    </row>
    <row r="658" spans="1:8" ht="21" customHeight="1">
      <c r="A658" s="144"/>
      <c r="D658" s="144"/>
      <c r="E658" s="144"/>
      <c r="F658" s="148"/>
      <c r="G658" s="148"/>
      <c r="H658" s="144"/>
    </row>
    <row r="659" spans="1:8" ht="21" customHeight="1">
      <c r="A659" s="144"/>
      <c r="D659" s="144"/>
      <c r="E659" s="144"/>
      <c r="F659" s="148"/>
      <c r="G659" s="148"/>
      <c r="H659" s="144"/>
    </row>
    <row r="660" spans="1:8" ht="21" customHeight="1">
      <c r="A660" s="144"/>
      <c r="B660" s="151"/>
      <c r="D660" s="144"/>
      <c r="E660" s="144"/>
      <c r="F660" s="148"/>
      <c r="G660" s="152"/>
      <c r="H660" s="150"/>
    </row>
    <row r="661" spans="1:8" ht="21" customHeight="1">
      <c r="A661" s="144"/>
      <c r="B661" s="149"/>
      <c r="D661" s="144"/>
      <c r="E661" s="144"/>
      <c r="F661" s="148"/>
      <c r="G661" s="152"/>
      <c r="H661" s="151"/>
    </row>
    <row r="662" spans="1:8" ht="21" customHeight="1">
      <c r="A662" s="144"/>
      <c r="D662" s="144"/>
      <c r="E662" s="150"/>
      <c r="F662" s="148"/>
      <c r="G662" s="148"/>
      <c r="H662" s="144"/>
    </row>
    <row r="663" spans="1:8" ht="21" customHeight="1">
      <c r="A663" s="144"/>
      <c r="D663" s="144"/>
      <c r="E663" s="150"/>
      <c r="F663" s="148"/>
      <c r="G663" s="148"/>
      <c r="H663" s="144"/>
    </row>
    <row r="664" spans="1:8" ht="21" customHeight="1">
      <c r="A664" s="144"/>
      <c r="D664" s="144"/>
      <c r="E664" s="144"/>
      <c r="F664" s="148"/>
      <c r="G664" s="148"/>
      <c r="H664" s="144"/>
    </row>
    <row r="665" spans="1:8" ht="21" customHeight="1">
      <c r="A665" s="144"/>
      <c r="C665" s="150"/>
      <c r="D665" s="150"/>
      <c r="E665" s="144"/>
      <c r="F665" s="152"/>
      <c r="G665" s="148"/>
      <c r="H665" s="144"/>
    </row>
    <row r="666" spans="1:8" ht="21" customHeight="1">
      <c r="A666" s="144"/>
      <c r="C666" s="150"/>
      <c r="D666" s="150"/>
      <c r="E666" s="144"/>
      <c r="F666" s="152"/>
      <c r="G666" s="148"/>
      <c r="H666" s="144"/>
    </row>
    <row r="667" spans="1:8" ht="21" customHeight="1">
      <c r="A667" s="144"/>
      <c r="D667" s="144"/>
      <c r="E667" s="144"/>
      <c r="F667" s="148"/>
      <c r="G667" s="148"/>
      <c r="H667" s="144"/>
    </row>
    <row r="668" spans="1:8" ht="21" customHeight="1">
      <c r="A668" s="144"/>
      <c r="D668" s="144"/>
      <c r="E668" s="144"/>
      <c r="F668" s="148"/>
      <c r="G668" s="148"/>
      <c r="H668" s="144"/>
    </row>
    <row r="669" spans="1:8" ht="21" customHeight="1">
      <c r="A669" s="144"/>
      <c r="D669" s="144"/>
      <c r="E669" s="144"/>
      <c r="F669" s="148"/>
      <c r="G669" s="148"/>
      <c r="H669" s="144"/>
    </row>
    <row r="670" spans="1:8" ht="21" customHeight="1">
      <c r="A670" s="150"/>
      <c r="D670" s="144"/>
      <c r="E670" s="144"/>
      <c r="F670" s="148"/>
      <c r="G670" s="148"/>
      <c r="H670" s="144"/>
    </row>
    <row r="671" spans="1:8" ht="21" customHeight="1">
      <c r="A671" s="150"/>
      <c r="D671" s="144"/>
      <c r="E671" s="144"/>
      <c r="F671" s="148"/>
      <c r="G671" s="148"/>
      <c r="H671" s="144"/>
    </row>
    <row r="672" spans="1:8" ht="21" customHeight="1">
      <c r="A672" s="144"/>
      <c r="D672" s="144"/>
      <c r="E672" s="144"/>
      <c r="F672" s="148"/>
      <c r="G672" s="148"/>
      <c r="H672" s="144"/>
    </row>
    <row r="673" spans="1:8" ht="21" customHeight="1">
      <c r="A673" s="144"/>
      <c r="D673" s="144"/>
      <c r="E673" s="144"/>
      <c r="F673" s="148"/>
      <c r="G673" s="148"/>
      <c r="H673" s="144"/>
    </row>
    <row r="674" spans="1:8" ht="21" customHeight="1">
      <c r="A674" s="144"/>
      <c r="D674" s="144"/>
      <c r="E674" s="144"/>
      <c r="F674" s="148"/>
      <c r="G674" s="148"/>
      <c r="H674" s="144"/>
    </row>
    <row r="675" spans="1:8" ht="21" customHeight="1">
      <c r="A675" s="144"/>
      <c r="D675" s="144"/>
      <c r="E675" s="144"/>
      <c r="F675" s="148"/>
      <c r="G675" s="148"/>
      <c r="H675" s="144"/>
    </row>
    <row r="676" spans="1:8" ht="21" customHeight="1">
      <c r="A676" s="144"/>
      <c r="D676" s="144"/>
      <c r="E676" s="144"/>
      <c r="F676" s="148"/>
      <c r="G676" s="148"/>
      <c r="H676" s="144"/>
    </row>
    <row r="677" spans="1:8" ht="21" customHeight="1">
      <c r="A677" s="144"/>
      <c r="D677" s="144"/>
      <c r="E677" s="144"/>
      <c r="F677" s="148"/>
      <c r="G677" s="148"/>
      <c r="H677" s="144"/>
    </row>
    <row r="678" spans="1:8" ht="21" customHeight="1">
      <c r="A678" s="144"/>
      <c r="D678" s="144"/>
      <c r="E678" s="144"/>
      <c r="F678" s="148"/>
      <c r="G678" s="148"/>
      <c r="H678" s="144"/>
    </row>
    <row r="679" spans="1:8" ht="21" customHeight="1">
      <c r="A679" s="144"/>
      <c r="D679" s="144"/>
      <c r="E679" s="144"/>
      <c r="F679" s="148"/>
      <c r="G679" s="148"/>
      <c r="H679" s="144"/>
    </row>
    <row r="680" spans="1:8" ht="21" customHeight="1">
      <c r="A680" s="144"/>
      <c r="D680" s="144"/>
      <c r="E680" s="144"/>
      <c r="F680" s="148"/>
      <c r="G680" s="148"/>
      <c r="H680" s="144"/>
    </row>
    <row r="681" spans="1:8" ht="21" customHeight="1">
      <c r="A681" s="144"/>
      <c r="D681" s="144"/>
      <c r="E681" s="144"/>
      <c r="F681" s="148"/>
      <c r="G681" s="148"/>
      <c r="H681" s="144"/>
    </row>
    <row r="682" spans="1:8" ht="21" customHeight="1">
      <c r="A682" s="144"/>
      <c r="D682" s="144"/>
      <c r="E682" s="144"/>
      <c r="F682" s="148"/>
      <c r="G682" s="148"/>
      <c r="H682" s="144"/>
    </row>
    <row r="683" spans="1:8" ht="21" customHeight="1">
      <c r="A683" s="144"/>
      <c r="D683" s="144"/>
      <c r="E683" s="144"/>
      <c r="F683" s="148"/>
      <c r="G683" s="148"/>
      <c r="H683" s="144"/>
    </row>
    <row r="684" spans="1:8" ht="21" customHeight="1">
      <c r="A684" s="144"/>
      <c r="B684" s="151"/>
      <c r="D684" s="144"/>
      <c r="E684" s="144"/>
      <c r="F684" s="148"/>
      <c r="G684" s="152"/>
      <c r="H684" s="150"/>
    </row>
    <row r="685" spans="1:8" ht="21" customHeight="1">
      <c r="A685" s="144"/>
      <c r="B685" s="149"/>
      <c r="D685" s="144"/>
      <c r="E685" s="144"/>
      <c r="F685" s="148"/>
      <c r="G685" s="152"/>
      <c r="H685" s="151"/>
    </row>
    <row r="686" spans="1:8" ht="21" customHeight="1">
      <c r="A686" s="144"/>
      <c r="D686" s="144"/>
      <c r="E686" s="150"/>
      <c r="F686" s="148"/>
      <c r="G686" s="148"/>
      <c r="H686" s="144"/>
    </row>
    <row r="687" spans="1:8" ht="21" customHeight="1">
      <c r="A687" s="144"/>
      <c r="D687" s="144"/>
      <c r="E687" s="150"/>
      <c r="F687" s="148"/>
      <c r="G687" s="148"/>
      <c r="H687" s="144"/>
    </row>
    <row r="688" spans="1:8" ht="21" customHeight="1">
      <c r="A688" s="144"/>
      <c r="D688" s="144"/>
      <c r="E688" s="144"/>
      <c r="F688" s="148"/>
      <c r="G688" s="148"/>
      <c r="H688" s="144"/>
    </row>
    <row r="689" spans="1:8" ht="21" customHeight="1">
      <c r="A689" s="144"/>
      <c r="C689" s="150"/>
      <c r="D689" s="150"/>
      <c r="E689" s="144"/>
      <c r="F689" s="152"/>
      <c r="G689" s="148"/>
      <c r="H689" s="144"/>
    </row>
    <row r="690" spans="1:8" ht="21" customHeight="1">
      <c r="A690" s="144"/>
      <c r="C690" s="150"/>
      <c r="D690" s="150"/>
      <c r="E690" s="144"/>
      <c r="F690" s="152"/>
      <c r="G690" s="148"/>
      <c r="H690" s="144"/>
    </row>
    <row r="691" spans="1:8" ht="21" customHeight="1">
      <c r="A691" s="144"/>
      <c r="D691" s="144"/>
      <c r="E691" s="144"/>
      <c r="F691" s="148"/>
      <c r="G691" s="148"/>
      <c r="H691" s="144"/>
    </row>
    <row r="692" spans="1:8" ht="21" customHeight="1">
      <c r="A692" s="144"/>
      <c r="D692" s="144"/>
      <c r="E692" s="144"/>
      <c r="F692" s="148"/>
      <c r="G692" s="148"/>
      <c r="H692" s="144"/>
    </row>
    <row r="693" spans="1:8" ht="21" customHeight="1">
      <c r="A693" s="144"/>
      <c r="D693" s="144"/>
      <c r="E693" s="144"/>
      <c r="F693" s="148"/>
      <c r="G693" s="148"/>
      <c r="H693" s="144"/>
    </row>
    <row r="694" spans="1:8" ht="21" customHeight="1">
      <c r="A694" s="150"/>
      <c r="D694" s="144"/>
      <c r="E694" s="144"/>
      <c r="F694" s="148"/>
      <c r="G694" s="148"/>
      <c r="H694" s="144"/>
    </row>
    <row r="695" spans="1:8" ht="21" customHeight="1">
      <c r="A695" s="150"/>
      <c r="D695" s="144"/>
      <c r="E695" s="144"/>
      <c r="F695" s="148"/>
      <c r="G695" s="148"/>
      <c r="H695" s="144"/>
    </row>
    <row r="696" spans="1:8" ht="21" customHeight="1">
      <c r="A696" s="144"/>
      <c r="D696" s="144"/>
      <c r="E696" s="144"/>
      <c r="F696" s="148"/>
      <c r="G696" s="148"/>
      <c r="H696" s="144"/>
    </row>
    <row r="697" spans="1:8" ht="21" customHeight="1">
      <c r="A697" s="144"/>
      <c r="D697" s="144"/>
      <c r="E697" s="144"/>
      <c r="F697" s="148"/>
      <c r="G697" s="148"/>
      <c r="H697" s="144"/>
    </row>
    <row r="698" spans="1:8" ht="21" customHeight="1">
      <c r="A698" s="144"/>
      <c r="D698" s="144"/>
      <c r="E698" s="144"/>
      <c r="F698" s="148"/>
      <c r="G698" s="148"/>
      <c r="H698" s="144"/>
    </row>
    <row r="699" spans="1:8" ht="21" customHeight="1">
      <c r="A699" s="144"/>
      <c r="D699" s="144"/>
      <c r="E699" s="144"/>
      <c r="F699" s="148"/>
      <c r="G699" s="148"/>
      <c r="H699" s="144"/>
    </row>
    <row r="700" spans="1:8" ht="21" customHeight="1">
      <c r="A700" s="144"/>
      <c r="D700" s="144"/>
      <c r="E700" s="144"/>
      <c r="F700" s="148"/>
      <c r="G700" s="148"/>
      <c r="H700" s="144"/>
    </row>
    <row r="701" spans="1:8" ht="21" customHeight="1">
      <c r="A701" s="144"/>
      <c r="D701" s="144"/>
      <c r="E701" s="144"/>
      <c r="F701" s="148"/>
      <c r="G701" s="148"/>
      <c r="H701" s="144"/>
    </row>
    <row r="702" spans="1:8" ht="21" customHeight="1">
      <c r="A702" s="144"/>
      <c r="D702" s="144"/>
      <c r="E702" s="144"/>
      <c r="F702" s="148"/>
      <c r="G702" s="148"/>
      <c r="H702" s="144"/>
    </row>
    <row r="703" spans="1:8" ht="21" customHeight="1">
      <c r="A703" s="144"/>
      <c r="D703" s="144"/>
      <c r="E703" s="144"/>
      <c r="F703" s="148"/>
      <c r="G703" s="148"/>
      <c r="H703" s="144"/>
    </row>
    <row r="704" spans="1:8" ht="21" customHeight="1">
      <c r="A704" s="144"/>
      <c r="D704" s="144"/>
      <c r="E704" s="144"/>
      <c r="F704" s="148"/>
      <c r="G704" s="148"/>
      <c r="H704" s="144"/>
    </row>
    <row r="705" spans="1:8" ht="21" customHeight="1">
      <c r="A705" s="144"/>
      <c r="D705" s="144"/>
      <c r="E705" s="144"/>
      <c r="F705" s="148"/>
      <c r="G705" s="148"/>
      <c r="H705" s="144"/>
    </row>
    <row r="706" spans="1:8" ht="21" customHeight="1">
      <c r="A706" s="144"/>
      <c r="D706" s="144"/>
      <c r="E706" s="144"/>
      <c r="F706" s="148"/>
      <c r="G706" s="148"/>
      <c r="H706" s="144"/>
    </row>
    <row r="707" spans="1:8" ht="21" customHeight="1">
      <c r="A707" s="144"/>
      <c r="D707" s="144"/>
      <c r="E707" s="144"/>
      <c r="F707" s="148"/>
      <c r="G707" s="148"/>
      <c r="H707" s="144"/>
    </row>
    <row r="708" spans="1:8" ht="21" customHeight="1">
      <c r="A708" s="144"/>
      <c r="B708" s="151"/>
      <c r="D708" s="144"/>
      <c r="E708" s="144"/>
      <c r="F708" s="148"/>
      <c r="G708" s="152"/>
      <c r="H708" s="150"/>
    </row>
    <row r="709" spans="1:8" ht="21" customHeight="1">
      <c r="A709" s="144"/>
      <c r="B709" s="149"/>
      <c r="D709" s="144"/>
      <c r="E709" s="144"/>
      <c r="F709" s="148"/>
      <c r="G709" s="152"/>
      <c r="H709" s="151"/>
    </row>
    <row r="710" spans="1:8" ht="21" customHeight="1">
      <c r="A710" s="144"/>
      <c r="D710" s="144"/>
      <c r="E710" s="150"/>
      <c r="F710" s="148"/>
      <c r="G710" s="148"/>
      <c r="H710" s="144"/>
    </row>
    <row r="711" spans="1:8" ht="21" customHeight="1">
      <c r="A711" s="144"/>
      <c r="D711" s="144"/>
      <c r="E711" s="150"/>
      <c r="F711" s="148"/>
      <c r="G711" s="148"/>
      <c r="H711" s="144"/>
    </row>
    <row r="712" spans="1:8" ht="21" customHeight="1">
      <c r="A712" s="144"/>
      <c r="D712" s="144"/>
      <c r="E712" s="144"/>
      <c r="F712" s="148"/>
      <c r="G712" s="148"/>
      <c r="H712" s="144"/>
    </row>
    <row r="713" spans="1:8" ht="21" customHeight="1">
      <c r="A713" s="144"/>
      <c r="C713" s="150"/>
      <c r="D713" s="150"/>
      <c r="E713" s="144"/>
      <c r="F713" s="152"/>
      <c r="G713" s="148"/>
      <c r="H713" s="144"/>
    </row>
    <row r="714" spans="1:8" ht="21" customHeight="1">
      <c r="A714" s="144"/>
      <c r="C714" s="150"/>
      <c r="D714" s="150"/>
      <c r="E714" s="144"/>
      <c r="F714" s="152"/>
      <c r="G714" s="148"/>
      <c r="H714" s="144"/>
    </row>
    <row r="715" spans="1:8" ht="21" customHeight="1">
      <c r="A715" s="144"/>
      <c r="D715" s="144"/>
      <c r="E715" s="144"/>
      <c r="F715" s="148"/>
      <c r="G715" s="148"/>
      <c r="H715" s="144"/>
    </row>
    <row r="716" spans="1:8" ht="21" customHeight="1">
      <c r="A716" s="144"/>
      <c r="D716" s="144"/>
      <c r="E716" s="144"/>
      <c r="F716" s="148"/>
      <c r="G716" s="148"/>
      <c r="H716" s="144"/>
    </row>
    <row r="717" spans="1:8" ht="21" customHeight="1">
      <c r="A717" s="144"/>
      <c r="D717" s="144"/>
      <c r="E717" s="144"/>
      <c r="F717" s="148"/>
      <c r="G717" s="148"/>
      <c r="H717" s="144"/>
    </row>
    <row r="718" spans="1:8" ht="21" customHeight="1">
      <c r="A718" s="150"/>
      <c r="D718" s="144"/>
      <c r="E718" s="144"/>
      <c r="F718" s="148"/>
      <c r="G718" s="148"/>
      <c r="H718" s="144"/>
    </row>
    <row r="719" spans="1:8" ht="21" customHeight="1">
      <c r="A719" s="150"/>
      <c r="D719" s="144"/>
      <c r="E719" s="144"/>
      <c r="F719" s="148"/>
      <c r="G719" s="148"/>
      <c r="H719" s="144"/>
    </row>
    <row r="720" spans="1:8" ht="21" customHeight="1">
      <c r="A720" s="144"/>
      <c r="D720" s="144"/>
      <c r="E720" s="144"/>
      <c r="F720" s="148"/>
      <c r="G720" s="148"/>
      <c r="H720" s="144"/>
    </row>
    <row r="721" spans="1:8" ht="21" customHeight="1">
      <c r="A721" s="144"/>
      <c r="D721" s="144"/>
      <c r="E721" s="144"/>
      <c r="F721" s="148"/>
      <c r="G721" s="148"/>
      <c r="H721" s="144"/>
    </row>
    <row r="722" spans="1:8" ht="21" customHeight="1">
      <c r="A722" s="144"/>
      <c r="D722" s="144"/>
      <c r="E722" s="144"/>
      <c r="F722" s="148"/>
      <c r="G722" s="148"/>
      <c r="H722" s="144"/>
    </row>
    <row r="723" spans="1:8" ht="21" customHeight="1">
      <c r="A723" s="144"/>
      <c r="D723" s="144"/>
      <c r="E723" s="144"/>
      <c r="F723" s="148"/>
      <c r="G723" s="148"/>
      <c r="H723" s="144"/>
    </row>
    <row r="724" spans="1:8" ht="21" customHeight="1">
      <c r="A724" s="144"/>
      <c r="D724" s="144"/>
      <c r="E724" s="144"/>
      <c r="F724" s="148"/>
      <c r="G724" s="148"/>
      <c r="H724" s="144"/>
    </row>
    <row r="725" spans="1:8" ht="21" customHeight="1">
      <c r="A725" s="144"/>
      <c r="D725" s="144"/>
      <c r="E725" s="144"/>
      <c r="F725" s="148"/>
      <c r="G725" s="148"/>
      <c r="H725" s="144"/>
    </row>
    <row r="726" spans="1:8" ht="21" customHeight="1">
      <c r="A726" s="144"/>
      <c r="D726" s="144"/>
      <c r="E726" s="144"/>
      <c r="F726" s="148"/>
      <c r="G726" s="148"/>
      <c r="H726" s="144"/>
    </row>
    <row r="727" spans="1:8" ht="21" customHeight="1">
      <c r="A727" s="144"/>
      <c r="D727" s="144"/>
      <c r="E727" s="144"/>
      <c r="F727" s="148"/>
      <c r="G727" s="148"/>
      <c r="H727" s="144"/>
    </row>
    <row r="728" spans="1:8" ht="21" customHeight="1">
      <c r="A728" s="144"/>
      <c r="D728" s="144"/>
      <c r="E728" s="144"/>
      <c r="F728" s="148"/>
      <c r="G728" s="148"/>
      <c r="H728" s="144"/>
    </row>
    <row r="729" spans="1:8" ht="21" customHeight="1">
      <c r="A729" s="144"/>
      <c r="D729" s="144"/>
      <c r="E729" s="144"/>
      <c r="F729" s="148"/>
      <c r="G729" s="148"/>
      <c r="H729" s="144"/>
    </row>
    <row r="730" spans="1:8" ht="21" customHeight="1">
      <c r="A730" s="144"/>
      <c r="D730" s="144"/>
      <c r="E730" s="144"/>
      <c r="F730" s="148"/>
      <c r="G730" s="148"/>
      <c r="H730" s="144"/>
    </row>
    <row r="731" spans="1:8" ht="21" customHeight="1">
      <c r="A731" s="144"/>
      <c r="D731" s="144"/>
      <c r="E731" s="144"/>
      <c r="F731" s="148"/>
      <c r="G731" s="148"/>
      <c r="H731" s="144"/>
    </row>
    <row r="732" spans="1:8" ht="21" customHeight="1">
      <c r="A732" s="144"/>
      <c r="B732" s="151"/>
      <c r="D732" s="144"/>
      <c r="E732" s="144"/>
      <c r="F732" s="148"/>
      <c r="G732" s="152"/>
      <c r="H732" s="150"/>
    </row>
    <row r="733" spans="1:8" ht="21" customHeight="1">
      <c r="A733" s="144"/>
      <c r="B733" s="149"/>
      <c r="D733" s="144"/>
      <c r="E733" s="144"/>
      <c r="F733" s="148"/>
      <c r="G733" s="152"/>
      <c r="H733" s="151"/>
    </row>
    <row r="734" spans="1:8" ht="21" customHeight="1">
      <c r="A734" s="144"/>
      <c r="D734" s="144"/>
      <c r="E734" s="150"/>
      <c r="F734" s="148"/>
      <c r="G734" s="148"/>
      <c r="H734" s="144"/>
    </row>
    <row r="735" spans="1:8" ht="21" customHeight="1">
      <c r="A735" s="144"/>
      <c r="D735" s="144"/>
      <c r="E735" s="150"/>
      <c r="F735" s="148"/>
      <c r="G735" s="148"/>
      <c r="H735" s="144"/>
    </row>
    <row r="736" spans="1:8" ht="21" customHeight="1">
      <c r="A736" s="144"/>
      <c r="D736" s="144"/>
      <c r="E736" s="144"/>
      <c r="F736" s="148"/>
      <c r="G736" s="148"/>
      <c r="H736" s="144"/>
    </row>
    <row r="737" spans="1:8" ht="21" customHeight="1">
      <c r="A737" s="144"/>
      <c r="C737" s="150"/>
      <c r="D737" s="150"/>
      <c r="E737" s="144"/>
      <c r="F737" s="152"/>
      <c r="G737" s="148"/>
      <c r="H737" s="144"/>
    </row>
    <row r="738" spans="1:8" ht="21" customHeight="1">
      <c r="A738" s="144"/>
      <c r="C738" s="150"/>
      <c r="D738" s="150"/>
      <c r="E738" s="144"/>
      <c r="F738" s="152"/>
      <c r="G738" s="148"/>
      <c r="H738" s="144"/>
    </row>
    <row r="739" spans="1:8" ht="21" customHeight="1">
      <c r="A739" s="144"/>
      <c r="D739" s="144"/>
      <c r="E739" s="144"/>
      <c r="F739" s="148"/>
      <c r="G739" s="148"/>
      <c r="H739" s="144"/>
    </row>
    <row r="740" spans="1:8" ht="21" customHeight="1">
      <c r="A740" s="144"/>
      <c r="D740" s="144"/>
      <c r="E740" s="144"/>
      <c r="F740" s="148"/>
      <c r="G740" s="148"/>
      <c r="H740" s="144"/>
    </row>
    <row r="741" spans="1:8" ht="21" customHeight="1">
      <c r="A741" s="144"/>
      <c r="D741" s="144"/>
      <c r="E741" s="144"/>
      <c r="F741" s="148"/>
      <c r="G741" s="148"/>
      <c r="H741" s="144"/>
    </row>
    <row r="742" spans="1:8" ht="21" customHeight="1">
      <c r="A742" s="150"/>
      <c r="D742" s="144"/>
      <c r="E742" s="144"/>
      <c r="F742" s="148"/>
      <c r="G742" s="148"/>
      <c r="H742" s="144"/>
    </row>
    <row r="743" spans="1:8" ht="21" customHeight="1">
      <c r="A743" s="150"/>
      <c r="D743" s="144"/>
      <c r="E743" s="144"/>
      <c r="F743" s="148"/>
      <c r="G743" s="148"/>
      <c r="H743" s="144"/>
    </row>
    <row r="744" spans="1:8" ht="21" customHeight="1">
      <c r="A744" s="144"/>
      <c r="D744" s="144"/>
      <c r="E744" s="144"/>
      <c r="F744" s="148"/>
      <c r="G744" s="148"/>
      <c r="H744" s="144"/>
    </row>
    <row r="745" spans="1:8" ht="21" customHeight="1">
      <c r="A745" s="144"/>
      <c r="D745" s="144"/>
      <c r="E745" s="144"/>
      <c r="F745" s="148"/>
      <c r="G745" s="148"/>
      <c r="H745" s="144"/>
    </row>
    <row r="746" spans="1:8" ht="21" customHeight="1">
      <c r="A746" s="144"/>
      <c r="C746" s="154"/>
      <c r="D746" s="144"/>
      <c r="E746" s="144"/>
      <c r="F746" s="148"/>
      <c r="G746" s="148"/>
      <c r="H746" s="144"/>
    </row>
    <row r="747" spans="1:8" ht="21" customHeight="1">
      <c r="A747" s="144"/>
      <c r="C747" s="154"/>
      <c r="D747" s="144"/>
      <c r="E747" s="144"/>
      <c r="F747" s="148"/>
      <c r="G747" s="148"/>
      <c r="H747" s="144"/>
    </row>
    <row r="748" spans="1:8" ht="21" customHeight="1">
      <c r="A748" s="144"/>
      <c r="C748" s="154"/>
      <c r="D748" s="144"/>
      <c r="E748" s="144"/>
      <c r="F748" s="148"/>
      <c r="G748" s="148"/>
      <c r="H748" s="144"/>
    </row>
    <row r="749" spans="1:8" ht="21" customHeight="1">
      <c r="A749" s="144"/>
      <c r="C749" s="154"/>
      <c r="D749" s="144"/>
      <c r="E749" s="144"/>
      <c r="F749" s="148"/>
      <c r="G749" s="148"/>
      <c r="H749" s="144"/>
    </row>
    <row r="750" spans="1:8" ht="21" customHeight="1">
      <c r="A750" s="144"/>
      <c r="C750" s="154"/>
      <c r="D750" s="144"/>
      <c r="E750" s="144"/>
      <c r="F750" s="148"/>
      <c r="G750" s="148"/>
      <c r="H750" s="144"/>
    </row>
    <row r="751" spans="1:8" ht="21" customHeight="1">
      <c r="A751" s="144"/>
      <c r="C751" s="154"/>
      <c r="D751" s="144"/>
      <c r="E751" s="144"/>
      <c r="F751" s="148"/>
      <c r="G751" s="148"/>
      <c r="H751" s="144"/>
    </row>
    <row r="752" spans="1:8" ht="21" customHeight="1">
      <c r="A752" s="144"/>
      <c r="C752" s="154"/>
      <c r="D752" s="144"/>
      <c r="E752" s="144"/>
      <c r="F752" s="148"/>
      <c r="G752" s="148"/>
      <c r="H752" s="144"/>
    </row>
    <row r="753" spans="1:8" ht="21" customHeight="1">
      <c r="A753" s="144"/>
      <c r="C753" s="154"/>
      <c r="D753" s="144"/>
      <c r="E753" s="144"/>
      <c r="F753" s="148"/>
      <c r="G753" s="148"/>
      <c r="H753" s="144"/>
    </row>
    <row r="754" spans="1:8" ht="21" customHeight="1">
      <c r="A754" s="144"/>
      <c r="C754" s="154"/>
      <c r="D754" s="144"/>
      <c r="E754" s="144"/>
      <c r="F754" s="148"/>
      <c r="G754" s="148"/>
      <c r="H754" s="144"/>
    </row>
    <row r="755" spans="1:8" ht="21" customHeight="1">
      <c r="A755" s="144"/>
      <c r="C755" s="154"/>
      <c r="D755" s="144"/>
      <c r="E755" s="144"/>
      <c r="F755" s="148"/>
      <c r="G755" s="148"/>
      <c r="H755" s="144"/>
    </row>
    <row r="756" spans="1:8" ht="21" customHeight="1">
      <c r="A756" s="144"/>
      <c r="B756" s="151"/>
      <c r="C756" s="154"/>
      <c r="D756" s="144"/>
      <c r="E756" s="144"/>
      <c r="F756" s="148"/>
      <c r="G756" s="152"/>
      <c r="H756" s="150"/>
    </row>
    <row r="757" spans="1:8" ht="21" customHeight="1">
      <c r="A757" s="144"/>
      <c r="B757" s="149"/>
      <c r="C757" s="154"/>
      <c r="D757" s="144"/>
      <c r="E757" s="144"/>
      <c r="F757" s="148"/>
      <c r="G757" s="152"/>
      <c r="H757" s="151"/>
    </row>
    <row r="758" spans="1:8" ht="21" customHeight="1">
      <c r="A758" s="144"/>
      <c r="C758" s="154"/>
      <c r="D758" s="144"/>
      <c r="E758" s="150"/>
      <c r="F758" s="148"/>
      <c r="G758" s="148"/>
      <c r="H758" s="144"/>
    </row>
    <row r="759" spans="1:8" ht="21" customHeight="1">
      <c r="A759" s="144"/>
      <c r="D759" s="144"/>
      <c r="E759" s="150"/>
      <c r="F759" s="148"/>
      <c r="G759" s="148"/>
      <c r="H759" s="144"/>
    </row>
    <row r="760" spans="1:8" ht="21" customHeight="1">
      <c r="A760" s="144"/>
      <c r="D760" s="144"/>
      <c r="E760" s="144"/>
      <c r="F760" s="148"/>
      <c r="G760" s="148"/>
      <c r="H760" s="144"/>
    </row>
    <row r="761" spans="1:8" ht="21" customHeight="1">
      <c r="A761" s="144"/>
      <c r="C761" s="150"/>
      <c r="D761" s="150"/>
      <c r="E761" s="144"/>
      <c r="F761" s="152"/>
      <c r="G761" s="148"/>
      <c r="H761" s="144"/>
    </row>
    <row r="762" spans="1:8" ht="21" customHeight="1">
      <c r="A762" s="144"/>
      <c r="C762" s="150"/>
      <c r="D762" s="150"/>
      <c r="E762" s="144"/>
      <c r="F762" s="152"/>
      <c r="G762" s="148"/>
      <c r="H762" s="144"/>
    </row>
    <row r="763" spans="1:8" ht="21" customHeight="1">
      <c r="A763" s="144"/>
      <c r="D763" s="144"/>
      <c r="E763" s="144"/>
      <c r="F763" s="148"/>
      <c r="G763" s="148"/>
      <c r="H763" s="144"/>
    </row>
    <row r="764" spans="1:8" ht="21" customHeight="1">
      <c r="A764" s="144"/>
      <c r="D764" s="144"/>
      <c r="E764" s="144"/>
      <c r="F764" s="148"/>
      <c r="G764" s="148"/>
      <c r="H764" s="144"/>
    </row>
    <row r="765" spans="1:8" ht="21" customHeight="1">
      <c r="A765" s="144"/>
      <c r="D765" s="144"/>
      <c r="E765" s="144"/>
      <c r="F765" s="148"/>
      <c r="G765" s="148"/>
      <c r="H765" s="144"/>
    </row>
    <row r="766" spans="1:8" ht="21" customHeight="1">
      <c r="A766" s="150"/>
      <c r="C766" s="154"/>
      <c r="D766" s="144"/>
      <c r="E766" s="144"/>
      <c r="F766" s="148"/>
      <c r="G766" s="148"/>
      <c r="H766" s="144"/>
    </row>
    <row r="767" spans="1:8" ht="21" customHeight="1">
      <c r="A767" s="150"/>
      <c r="C767" s="154"/>
      <c r="D767" s="144"/>
      <c r="E767" s="144"/>
      <c r="F767" s="148"/>
      <c r="G767" s="148"/>
      <c r="H767" s="144"/>
    </row>
    <row r="768" spans="1:8" ht="21" customHeight="1">
      <c r="A768" s="144"/>
      <c r="D768" s="144"/>
      <c r="E768" s="144"/>
      <c r="F768" s="148"/>
      <c r="G768" s="148"/>
      <c r="H768" s="144"/>
    </row>
    <row r="769" spans="1:8" ht="21" customHeight="1">
      <c r="A769" s="144"/>
      <c r="D769" s="144"/>
      <c r="E769" s="144"/>
      <c r="F769" s="148"/>
      <c r="G769" s="148"/>
      <c r="H769" s="144"/>
    </row>
    <row r="770" spans="1:8" ht="21" customHeight="1">
      <c r="A770" s="144"/>
      <c r="D770" s="144"/>
      <c r="E770" s="144"/>
      <c r="F770" s="148"/>
      <c r="G770" s="148"/>
      <c r="H770" s="144"/>
    </row>
    <row r="771" spans="1:8" ht="21" customHeight="1">
      <c r="A771" s="144"/>
      <c r="D771" s="144"/>
      <c r="E771" s="144"/>
      <c r="F771" s="148"/>
      <c r="G771" s="148"/>
      <c r="H771" s="144"/>
    </row>
    <row r="772" spans="1:8" ht="21" customHeight="1">
      <c r="A772" s="144"/>
      <c r="D772" s="144"/>
      <c r="E772" s="144"/>
      <c r="F772" s="148"/>
      <c r="G772" s="148"/>
      <c r="H772" s="144"/>
    </row>
    <row r="773" spans="1:8" ht="21" customHeight="1">
      <c r="A773" s="144"/>
      <c r="D773" s="144"/>
      <c r="E773" s="144"/>
      <c r="F773" s="148"/>
      <c r="G773" s="148"/>
      <c r="H773" s="144"/>
    </row>
    <row r="774" spans="1:8" ht="21" customHeight="1">
      <c r="A774" s="144"/>
      <c r="D774" s="144"/>
      <c r="E774" s="144"/>
      <c r="F774" s="148"/>
      <c r="G774" s="148"/>
      <c r="H774" s="144"/>
    </row>
    <row r="775" spans="1:8" ht="21" customHeight="1">
      <c r="A775" s="144"/>
      <c r="D775" s="144"/>
      <c r="E775" s="144"/>
      <c r="F775" s="148"/>
      <c r="G775" s="148"/>
      <c r="H775" s="144"/>
    </row>
    <row r="776" spans="1:8" ht="21" customHeight="1">
      <c r="A776" s="144"/>
      <c r="D776" s="144"/>
      <c r="E776" s="144"/>
      <c r="F776" s="148"/>
      <c r="G776" s="148"/>
      <c r="H776" s="144"/>
    </row>
    <row r="777" spans="1:8" ht="21" customHeight="1">
      <c r="A777" s="144"/>
      <c r="D777" s="144"/>
      <c r="E777" s="144"/>
      <c r="F777" s="148"/>
      <c r="G777" s="148"/>
      <c r="H777" s="144"/>
    </row>
    <row r="778" spans="1:8" ht="21" customHeight="1">
      <c r="A778" s="144"/>
      <c r="D778" s="144"/>
      <c r="E778" s="144"/>
      <c r="F778" s="148"/>
      <c r="G778" s="148"/>
      <c r="H778" s="144"/>
    </row>
    <row r="779" spans="1:8" ht="21" customHeight="1">
      <c r="A779" s="144"/>
      <c r="D779" s="144"/>
      <c r="E779" s="144"/>
      <c r="F779" s="148"/>
      <c r="G779" s="148"/>
      <c r="H779" s="144"/>
    </row>
    <row r="780" spans="1:8" ht="21" customHeight="1">
      <c r="A780" s="144"/>
      <c r="D780" s="144"/>
      <c r="E780" s="144"/>
      <c r="F780" s="148"/>
      <c r="G780" s="148"/>
      <c r="H780" s="144"/>
    </row>
    <row r="781" spans="1:8" ht="21" customHeight="1">
      <c r="A781" s="144"/>
      <c r="B781" s="151"/>
      <c r="D781" s="144"/>
      <c r="E781" s="144"/>
      <c r="F781" s="148"/>
      <c r="G781" s="152"/>
      <c r="H781" s="150"/>
    </row>
    <row r="782" spans="1:8" ht="21" customHeight="1">
      <c r="A782" s="144"/>
      <c r="B782" s="149"/>
      <c r="D782" s="144"/>
      <c r="E782" s="144"/>
      <c r="F782" s="148"/>
      <c r="G782" s="152"/>
      <c r="H782" s="151"/>
    </row>
    <row r="783" spans="1:8" ht="21" customHeight="1">
      <c r="A783" s="144"/>
      <c r="D783" s="144"/>
      <c r="E783" s="150"/>
      <c r="F783" s="148"/>
      <c r="G783" s="148"/>
      <c r="H783" s="144"/>
    </row>
    <row r="784" spans="1:8" ht="21" customHeight="1">
      <c r="A784" s="144"/>
      <c r="D784" s="144"/>
      <c r="E784" s="150"/>
      <c r="F784" s="148"/>
      <c r="G784" s="148"/>
      <c r="H784" s="144"/>
    </row>
    <row r="785" spans="1:8" ht="21" customHeight="1">
      <c r="A785" s="144"/>
      <c r="D785" s="144"/>
      <c r="E785" s="144"/>
      <c r="F785" s="148"/>
      <c r="G785" s="148"/>
      <c r="H785" s="144"/>
    </row>
    <row r="786" spans="1:8" ht="21" customHeight="1">
      <c r="A786" s="144"/>
      <c r="C786" s="150"/>
      <c r="D786" s="150"/>
      <c r="E786" s="144"/>
      <c r="F786" s="152"/>
      <c r="G786" s="148"/>
      <c r="H786" s="144"/>
    </row>
    <row r="787" spans="1:8" ht="21" customHeight="1">
      <c r="A787" s="144"/>
      <c r="C787" s="150"/>
      <c r="D787" s="150"/>
      <c r="E787" s="144"/>
      <c r="F787" s="152"/>
      <c r="G787" s="148"/>
      <c r="H787" s="144"/>
    </row>
    <row r="788" spans="1:8" ht="21" customHeight="1">
      <c r="A788" s="144"/>
      <c r="D788" s="144"/>
      <c r="E788" s="144"/>
      <c r="F788" s="148"/>
      <c r="G788" s="148"/>
      <c r="H788" s="144"/>
    </row>
    <row r="789" spans="1:8" ht="21" customHeight="1">
      <c r="A789" s="144"/>
      <c r="D789" s="144"/>
      <c r="E789" s="144"/>
      <c r="F789" s="148"/>
      <c r="G789" s="148"/>
      <c r="H789" s="144"/>
    </row>
    <row r="790" spans="1:8" ht="21" customHeight="1">
      <c r="A790" s="144"/>
      <c r="D790" s="144"/>
      <c r="E790" s="144"/>
      <c r="F790" s="148"/>
      <c r="G790" s="148"/>
      <c r="H790" s="144"/>
    </row>
    <row r="791" spans="1:8" ht="21" customHeight="1">
      <c r="A791" s="150"/>
      <c r="D791" s="144"/>
      <c r="E791" s="144"/>
      <c r="F791" s="148"/>
      <c r="G791" s="148"/>
      <c r="H791" s="144"/>
    </row>
    <row r="792" spans="1:8" ht="21" customHeight="1">
      <c r="A792" s="150"/>
      <c r="D792" s="144"/>
      <c r="E792" s="144"/>
      <c r="F792" s="148"/>
      <c r="G792" s="148"/>
      <c r="H792" s="144"/>
    </row>
    <row r="793" spans="1:8" ht="21" customHeight="1">
      <c r="A793" s="144"/>
      <c r="D793" s="144"/>
      <c r="E793" s="144"/>
      <c r="F793" s="148"/>
      <c r="G793" s="148"/>
      <c r="H793" s="144"/>
    </row>
    <row r="794" spans="1:8" ht="21" customHeight="1">
      <c r="A794" s="144"/>
      <c r="D794" s="144"/>
      <c r="E794" s="144"/>
      <c r="F794" s="148"/>
      <c r="G794" s="148"/>
      <c r="H794" s="144"/>
    </row>
    <row r="795" spans="1:8" ht="21" customHeight="1">
      <c r="A795" s="144"/>
      <c r="D795" s="144"/>
      <c r="E795" s="144"/>
      <c r="F795" s="148"/>
      <c r="G795" s="148"/>
      <c r="H795" s="144"/>
    </row>
    <row r="796" spans="1:8" ht="21" customHeight="1">
      <c r="A796" s="144"/>
      <c r="D796" s="144"/>
      <c r="E796" s="144"/>
      <c r="F796" s="148"/>
      <c r="G796" s="148"/>
      <c r="H796" s="144"/>
    </row>
    <row r="797" spans="1:8" ht="21" customHeight="1">
      <c r="A797" s="144"/>
      <c r="D797" s="144"/>
      <c r="E797" s="144"/>
      <c r="F797" s="148"/>
      <c r="G797" s="148"/>
      <c r="H797" s="144"/>
    </row>
    <row r="798" spans="1:8" ht="21" customHeight="1">
      <c r="A798" s="144"/>
      <c r="C798" s="154"/>
      <c r="D798" s="144"/>
      <c r="E798" s="144"/>
      <c r="F798" s="148"/>
      <c r="G798" s="148"/>
      <c r="H798" s="144"/>
    </row>
    <row r="799" spans="1:8" ht="21" customHeight="1">
      <c r="A799" s="144"/>
      <c r="C799" s="154"/>
      <c r="D799" s="144"/>
      <c r="E799" s="144"/>
      <c r="F799" s="148"/>
      <c r="G799" s="148"/>
      <c r="H799" s="144"/>
    </row>
    <row r="800" spans="1:8" ht="21" customHeight="1">
      <c r="A800" s="144"/>
      <c r="C800" s="154"/>
      <c r="D800" s="144"/>
      <c r="E800" s="144"/>
      <c r="F800" s="148"/>
      <c r="G800" s="148"/>
      <c r="H800" s="144"/>
    </row>
    <row r="801" spans="1:8" ht="21" customHeight="1">
      <c r="A801" s="144"/>
      <c r="C801" s="154"/>
      <c r="D801" s="144"/>
      <c r="E801" s="144"/>
      <c r="F801" s="148"/>
      <c r="G801" s="148"/>
      <c r="H801" s="144"/>
    </row>
    <row r="802" spans="1:8" ht="21" customHeight="1">
      <c r="A802" s="144"/>
      <c r="C802" s="154"/>
      <c r="D802" s="144"/>
      <c r="E802" s="144"/>
      <c r="F802" s="148"/>
      <c r="G802" s="148"/>
      <c r="H802" s="144"/>
    </row>
    <row r="803" spans="1:8" ht="21" customHeight="1">
      <c r="A803" s="144"/>
      <c r="C803" s="154"/>
      <c r="D803" s="144"/>
      <c r="E803" s="144"/>
      <c r="F803" s="148"/>
      <c r="G803" s="148"/>
      <c r="H803" s="144"/>
    </row>
    <row r="804" spans="1:8" ht="21" customHeight="1">
      <c r="A804" s="144"/>
      <c r="C804" s="154"/>
      <c r="D804" s="144"/>
      <c r="E804" s="144"/>
      <c r="F804" s="148"/>
      <c r="G804" s="148"/>
      <c r="H804" s="144"/>
    </row>
    <row r="805" spans="1:8" ht="21" customHeight="1">
      <c r="A805" s="144"/>
      <c r="B805" s="151"/>
      <c r="C805" s="154"/>
      <c r="D805" s="144"/>
      <c r="E805" s="144"/>
      <c r="F805" s="148"/>
      <c r="G805" s="152"/>
      <c r="H805" s="150"/>
    </row>
    <row r="806" spans="1:8" ht="21" customHeight="1">
      <c r="A806" s="144"/>
      <c r="B806" s="149"/>
      <c r="C806" s="154"/>
      <c r="D806" s="144"/>
      <c r="E806" s="144"/>
      <c r="F806" s="148"/>
      <c r="G806" s="152"/>
      <c r="H806" s="151"/>
    </row>
    <row r="807" spans="1:8" ht="21" customHeight="1">
      <c r="A807" s="144"/>
      <c r="C807" s="154"/>
      <c r="D807" s="144"/>
      <c r="E807" s="150"/>
      <c r="F807" s="148"/>
      <c r="G807" s="148"/>
      <c r="H807" s="144"/>
    </row>
    <row r="808" spans="1:8" ht="21" customHeight="1">
      <c r="A808" s="144"/>
      <c r="C808" s="154"/>
      <c r="D808" s="144"/>
      <c r="E808" s="150"/>
      <c r="F808" s="148"/>
      <c r="G808" s="148"/>
      <c r="H808" s="144"/>
    </row>
    <row r="809" spans="1:8" ht="21" customHeight="1">
      <c r="A809" s="144"/>
      <c r="C809" s="154"/>
      <c r="D809" s="144"/>
      <c r="E809" s="144"/>
      <c r="F809" s="148"/>
      <c r="G809" s="148"/>
      <c r="H809" s="144"/>
    </row>
    <row r="810" spans="1:8" ht="21" customHeight="1">
      <c r="A810" s="144"/>
      <c r="C810" s="150"/>
      <c r="D810" s="150"/>
      <c r="E810" s="144"/>
      <c r="F810" s="152"/>
      <c r="G810" s="148"/>
      <c r="H810" s="144"/>
    </row>
    <row r="811" spans="1:8" ht="21" customHeight="1">
      <c r="A811" s="144"/>
      <c r="C811" s="150"/>
      <c r="D811" s="150"/>
      <c r="E811" s="144"/>
      <c r="F811" s="152"/>
      <c r="G811" s="148"/>
      <c r="H811" s="144"/>
    </row>
    <row r="812" spans="1:8" ht="21" customHeight="1">
      <c r="A812" s="144"/>
      <c r="C812" s="154"/>
      <c r="D812" s="144"/>
      <c r="E812" s="144"/>
      <c r="F812" s="148"/>
      <c r="G812" s="148"/>
      <c r="H812" s="144"/>
    </row>
    <row r="813" spans="1:8" ht="21" customHeight="1">
      <c r="A813" s="144"/>
      <c r="C813" s="154"/>
      <c r="D813" s="144"/>
      <c r="E813" s="144"/>
      <c r="F813" s="148"/>
      <c r="G813" s="148"/>
      <c r="H813" s="144"/>
    </row>
    <row r="814" spans="1:8" ht="21" customHeight="1">
      <c r="A814" s="144"/>
      <c r="C814" s="154"/>
      <c r="D814" s="144"/>
      <c r="E814" s="144"/>
      <c r="F814" s="148"/>
      <c r="G814" s="148"/>
      <c r="H814" s="144"/>
    </row>
    <row r="815" spans="1:8" ht="21" customHeight="1">
      <c r="A815" s="150"/>
      <c r="C815" s="154"/>
      <c r="D815" s="144"/>
      <c r="E815" s="144"/>
      <c r="F815" s="148"/>
      <c r="G815" s="148"/>
      <c r="H815" s="144"/>
    </row>
    <row r="816" spans="1:8" ht="21" customHeight="1">
      <c r="A816" s="150"/>
      <c r="C816" s="154"/>
      <c r="D816" s="144"/>
      <c r="E816" s="144"/>
      <c r="F816" s="148"/>
      <c r="G816" s="148"/>
      <c r="H816" s="144"/>
    </row>
    <row r="817" spans="1:8" ht="21" customHeight="1">
      <c r="A817" s="144"/>
      <c r="C817" s="154"/>
      <c r="D817" s="144"/>
      <c r="E817" s="144"/>
      <c r="F817" s="148"/>
      <c r="G817" s="148"/>
      <c r="H817" s="144"/>
    </row>
    <row r="818" spans="1:8" ht="21" customHeight="1">
      <c r="A818" s="144"/>
      <c r="C818" s="154"/>
      <c r="D818" s="144"/>
      <c r="E818" s="144"/>
      <c r="F818" s="148"/>
      <c r="G818" s="148"/>
      <c r="H818" s="144"/>
    </row>
    <row r="819" spans="1:8" ht="21" customHeight="1">
      <c r="A819" s="144"/>
      <c r="C819" s="154"/>
      <c r="D819" s="144"/>
      <c r="E819" s="144"/>
      <c r="F819" s="148"/>
      <c r="G819" s="148"/>
      <c r="H819" s="144"/>
    </row>
    <row r="820" spans="1:8" ht="21" customHeight="1">
      <c r="A820" s="144"/>
      <c r="C820" s="154"/>
      <c r="D820" s="144"/>
      <c r="E820" s="144"/>
      <c r="F820" s="148"/>
      <c r="G820" s="148"/>
      <c r="H820" s="144"/>
    </row>
    <row r="821" spans="1:8" ht="21" customHeight="1">
      <c r="A821" s="144"/>
      <c r="D821" s="144"/>
      <c r="E821" s="144"/>
      <c r="F821" s="148"/>
      <c r="G821" s="148"/>
      <c r="H821" s="144"/>
    </row>
    <row r="822" spans="1:8" ht="21" customHeight="1">
      <c r="A822" s="144"/>
      <c r="D822" s="144"/>
      <c r="E822" s="144"/>
      <c r="F822" s="148"/>
      <c r="G822" s="148"/>
      <c r="H822" s="144"/>
    </row>
    <row r="823" spans="1:8" ht="21" customHeight="1">
      <c r="A823" s="144"/>
      <c r="D823" s="144"/>
      <c r="E823" s="144"/>
      <c r="F823" s="148"/>
      <c r="G823" s="148"/>
      <c r="H823" s="144"/>
    </row>
    <row r="824" spans="1:8" ht="21" customHeight="1">
      <c r="A824" s="144"/>
      <c r="D824" s="144"/>
      <c r="E824" s="144"/>
      <c r="F824" s="148"/>
      <c r="G824" s="148"/>
      <c r="H824" s="144"/>
    </row>
    <row r="825" spans="1:8" ht="21" customHeight="1">
      <c r="A825" s="144"/>
      <c r="D825" s="144"/>
      <c r="E825" s="144"/>
      <c r="F825" s="148"/>
      <c r="G825" s="148"/>
      <c r="H825" s="144"/>
    </row>
    <row r="826" spans="1:8" ht="21" customHeight="1">
      <c r="A826" s="144"/>
      <c r="D826" s="144"/>
      <c r="E826" s="144"/>
      <c r="F826" s="148"/>
      <c r="G826" s="148"/>
      <c r="H826" s="144"/>
    </row>
    <row r="827" spans="1:8" ht="21" customHeight="1">
      <c r="A827" s="144"/>
      <c r="D827" s="144"/>
      <c r="E827" s="144"/>
      <c r="F827" s="148"/>
      <c r="G827" s="148"/>
      <c r="H827" s="144"/>
    </row>
    <row r="828" spans="1:8" ht="21" customHeight="1">
      <c r="A828" s="144"/>
      <c r="D828" s="144"/>
      <c r="E828" s="144"/>
      <c r="F828" s="148"/>
      <c r="G828" s="148"/>
      <c r="H828" s="144"/>
    </row>
    <row r="829" spans="1:8" ht="21" customHeight="1">
      <c r="A829" s="144"/>
      <c r="B829" s="151"/>
      <c r="D829" s="144"/>
      <c r="E829" s="144"/>
      <c r="F829" s="148"/>
      <c r="G829" s="152"/>
      <c r="H829" s="150"/>
    </row>
    <row r="830" spans="1:8" ht="21" customHeight="1">
      <c r="A830" s="144"/>
      <c r="B830" s="149"/>
      <c r="D830" s="144"/>
      <c r="E830" s="144"/>
      <c r="F830" s="148"/>
      <c r="G830" s="152"/>
      <c r="H830" s="151"/>
    </row>
    <row r="831" spans="1:8" ht="21" customHeight="1">
      <c r="A831" s="144"/>
      <c r="C831" s="154"/>
      <c r="D831" s="144"/>
      <c r="E831" s="150"/>
      <c r="F831" s="148"/>
      <c r="G831" s="148"/>
      <c r="H831" s="144"/>
    </row>
    <row r="832" spans="1:8" ht="21" customHeight="1">
      <c r="A832" s="144"/>
      <c r="D832" s="144"/>
      <c r="E832" s="150"/>
      <c r="F832" s="148"/>
      <c r="G832" s="148"/>
      <c r="H832" s="144"/>
    </row>
    <row r="833" spans="1:8" ht="21" customHeight="1">
      <c r="A833" s="144"/>
      <c r="D833" s="144"/>
      <c r="E833" s="144"/>
      <c r="F833" s="148"/>
      <c r="G833" s="148"/>
      <c r="H833" s="144"/>
    </row>
    <row r="834" spans="1:8" ht="21" customHeight="1">
      <c r="A834" s="144"/>
      <c r="C834" s="150"/>
      <c r="D834" s="150"/>
      <c r="E834" s="144"/>
      <c r="F834" s="152"/>
      <c r="G834" s="148"/>
      <c r="H834" s="144"/>
    </row>
    <row r="835" spans="1:8" ht="21" customHeight="1">
      <c r="A835" s="144"/>
      <c r="C835" s="150"/>
      <c r="D835" s="150"/>
      <c r="E835" s="144"/>
      <c r="F835" s="152"/>
      <c r="G835" s="148"/>
      <c r="H835" s="144"/>
    </row>
    <row r="836" spans="1:8" ht="21" customHeight="1">
      <c r="A836" s="144"/>
      <c r="D836" s="144"/>
      <c r="E836" s="144"/>
      <c r="F836" s="148"/>
      <c r="G836" s="148"/>
      <c r="H836" s="144"/>
    </row>
    <row r="837" spans="1:8" ht="21" customHeight="1">
      <c r="A837" s="144"/>
      <c r="D837" s="144"/>
      <c r="E837" s="144"/>
      <c r="F837" s="148"/>
      <c r="G837" s="148"/>
      <c r="H837" s="144"/>
    </row>
    <row r="838" spans="1:8" ht="21" customHeight="1">
      <c r="A838" s="144"/>
      <c r="D838" s="144"/>
      <c r="E838" s="144"/>
      <c r="F838" s="148"/>
      <c r="G838" s="148"/>
      <c r="H838" s="144"/>
    </row>
    <row r="839" spans="1:8" ht="21" customHeight="1">
      <c r="A839" s="150"/>
      <c r="C839" s="154"/>
      <c r="D839" s="144"/>
      <c r="E839" s="144"/>
      <c r="F839" s="148"/>
      <c r="G839" s="148"/>
      <c r="H839" s="144"/>
    </row>
    <row r="840" spans="1:8" ht="21" customHeight="1">
      <c r="A840" s="150"/>
      <c r="C840" s="154"/>
      <c r="D840" s="144"/>
      <c r="E840" s="144"/>
      <c r="F840" s="148"/>
      <c r="G840" s="148"/>
      <c r="H840" s="144"/>
    </row>
    <row r="841" spans="1:8" ht="21" customHeight="1">
      <c r="A841" s="144"/>
      <c r="C841" s="154"/>
      <c r="D841" s="144"/>
      <c r="E841" s="144"/>
      <c r="F841" s="148"/>
      <c r="G841" s="148"/>
      <c r="H841" s="144"/>
    </row>
    <row r="842" spans="1:8" ht="21" customHeight="1">
      <c r="A842" s="144"/>
      <c r="C842" s="154"/>
      <c r="D842" s="144"/>
      <c r="E842" s="144"/>
      <c r="F842" s="148"/>
      <c r="G842" s="148"/>
      <c r="H842" s="144"/>
    </row>
    <row r="843" spans="1:8" ht="21" customHeight="1">
      <c r="A843" s="144"/>
      <c r="D843" s="144"/>
      <c r="E843" s="144"/>
      <c r="F843" s="148"/>
      <c r="G843" s="148"/>
      <c r="H843" s="144"/>
    </row>
    <row r="844" spans="1:8" ht="21" customHeight="1">
      <c r="A844" s="144"/>
      <c r="D844" s="144"/>
      <c r="E844" s="144"/>
      <c r="F844" s="148"/>
      <c r="G844" s="148"/>
      <c r="H844" s="144"/>
    </row>
    <row r="845" spans="1:8" ht="21" customHeight="1">
      <c r="A845" s="144"/>
      <c r="D845" s="144"/>
      <c r="E845" s="144"/>
      <c r="F845" s="148"/>
      <c r="G845" s="148"/>
      <c r="H845" s="144"/>
    </row>
    <row r="846" spans="1:8" ht="21" customHeight="1">
      <c r="A846" s="144"/>
      <c r="D846" s="144"/>
      <c r="E846" s="144"/>
      <c r="F846" s="148"/>
      <c r="G846" s="148"/>
      <c r="H846" s="144"/>
    </row>
    <row r="847" spans="1:8" ht="21" customHeight="1">
      <c r="A847" s="144"/>
      <c r="D847" s="144"/>
      <c r="E847" s="144"/>
      <c r="F847" s="148"/>
      <c r="G847" s="148"/>
      <c r="H847" s="144"/>
    </row>
    <row r="848" spans="1:8" ht="21" customHeight="1">
      <c r="A848" s="144"/>
      <c r="D848" s="144"/>
      <c r="E848" s="144"/>
      <c r="F848" s="148"/>
      <c r="G848" s="148"/>
      <c r="H848" s="144"/>
    </row>
    <row r="849" spans="1:8" ht="21" customHeight="1">
      <c r="A849" s="144"/>
      <c r="D849" s="144"/>
      <c r="E849" s="144"/>
      <c r="F849" s="148"/>
      <c r="G849" s="148"/>
      <c r="H849" s="144"/>
    </row>
    <row r="850" spans="1:8" ht="21" customHeight="1">
      <c r="A850" s="144"/>
      <c r="D850" s="144"/>
      <c r="E850" s="144"/>
      <c r="F850" s="148"/>
      <c r="G850" s="148"/>
      <c r="H850" s="144"/>
    </row>
    <row r="851" spans="1:8" ht="21" customHeight="1">
      <c r="A851" s="144"/>
      <c r="D851" s="144"/>
      <c r="E851" s="144"/>
      <c r="F851" s="148"/>
      <c r="G851" s="148"/>
      <c r="H851" s="144"/>
    </row>
    <row r="852" spans="1:8" ht="21" customHeight="1">
      <c r="A852" s="144"/>
      <c r="D852" s="144"/>
      <c r="E852" s="144"/>
      <c r="F852" s="148"/>
      <c r="G852" s="148"/>
      <c r="H852" s="144"/>
    </row>
    <row r="853" spans="1:8" ht="21" customHeight="1">
      <c r="A853" s="144"/>
      <c r="B853" s="151"/>
      <c r="D853" s="144"/>
      <c r="E853" s="144"/>
      <c r="F853" s="148"/>
      <c r="G853" s="152"/>
      <c r="H853" s="150"/>
    </row>
    <row r="854" spans="1:8" ht="21" customHeight="1">
      <c r="A854" s="144"/>
      <c r="B854" s="149"/>
      <c r="D854" s="144"/>
      <c r="E854" s="144"/>
      <c r="F854" s="148"/>
      <c r="G854" s="152"/>
      <c r="H854" s="151"/>
    </row>
    <row r="855" spans="1:8" ht="21" customHeight="1">
      <c r="A855" s="144"/>
      <c r="D855" s="144"/>
      <c r="E855" s="150"/>
      <c r="F855" s="148"/>
      <c r="G855" s="148"/>
      <c r="H855" s="144"/>
    </row>
    <row r="856" spans="1:8" ht="21" customHeight="1">
      <c r="A856" s="144"/>
      <c r="D856" s="144"/>
      <c r="E856" s="150"/>
      <c r="F856" s="148"/>
      <c r="G856" s="148"/>
      <c r="H856" s="144"/>
    </row>
    <row r="857" spans="1:8" ht="21" customHeight="1">
      <c r="A857" s="144"/>
      <c r="D857" s="144"/>
      <c r="E857" s="144"/>
      <c r="F857" s="148"/>
      <c r="G857" s="148"/>
      <c r="H857" s="144"/>
    </row>
    <row r="858" spans="1:8" ht="21" customHeight="1">
      <c r="A858" s="144"/>
      <c r="C858" s="150"/>
      <c r="D858" s="150"/>
      <c r="E858" s="144"/>
      <c r="F858" s="152"/>
      <c r="G858" s="148"/>
      <c r="H858" s="144"/>
    </row>
    <row r="859" spans="1:8" ht="21" customHeight="1">
      <c r="A859" s="144"/>
      <c r="C859" s="150"/>
      <c r="D859" s="150"/>
      <c r="E859" s="144"/>
      <c r="F859" s="152"/>
      <c r="G859" s="148"/>
      <c r="H859" s="144"/>
    </row>
    <row r="860" spans="1:8" ht="21" customHeight="1">
      <c r="A860" s="144"/>
      <c r="D860" s="144"/>
      <c r="E860" s="144"/>
      <c r="F860" s="148"/>
      <c r="G860" s="148"/>
      <c r="H860" s="144"/>
    </row>
    <row r="861" spans="1:8" ht="21" customHeight="1">
      <c r="A861" s="144"/>
      <c r="D861" s="144"/>
      <c r="E861" s="144"/>
      <c r="F861" s="148"/>
      <c r="G861" s="148"/>
      <c r="H861" s="144"/>
    </row>
    <row r="862" spans="1:8" ht="21" customHeight="1">
      <c r="A862" s="144"/>
      <c r="D862" s="144"/>
      <c r="E862" s="144"/>
      <c r="F862" s="148"/>
      <c r="G862" s="148"/>
      <c r="H862" s="144"/>
    </row>
    <row r="863" spans="1:8" ht="21" customHeight="1">
      <c r="A863" s="150"/>
      <c r="D863" s="144"/>
      <c r="E863" s="144"/>
      <c r="F863" s="148"/>
      <c r="G863" s="148"/>
      <c r="H863" s="144"/>
    </row>
    <row r="864" spans="1:8" ht="21" customHeight="1">
      <c r="A864" s="150"/>
      <c r="D864" s="144"/>
      <c r="E864" s="144"/>
      <c r="F864" s="148"/>
      <c r="G864" s="148"/>
      <c r="H864" s="144"/>
    </row>
    <row r="865" spans="1:8" ht="21" customHeight="1">
      <c r="A865" s="144"/>
      <c r="D865" s="144"/>
      <c r="E865" s="144"/>
      <c r="F865" s="148"/>
      <c r="G865" s="148"/>
      <c r="H865" s="144"/>
    </row>
    <row r="866" spans="1:8" ht="21" customHeight="1">
      <c r="A866" s="144"/>
      <c r="D866" s="144"/>
      <c r="E866" s="144"/>
      <c r="F866" s="148"/>
      <c r="G866" s="148"/>
      <c r="H866" s="144"/>
    </row>
    <row r="867" spans="1:8" ht="21" customHeight="1">
      <c r="A867" s="144"/>
      <c r="D867" s="144"/>
      <c r="E867" s="144"/>
      <c r="F867" s="148"/>
      <c r="G867" s="148"/>
      <c r="H867" s="144"/>
    </row>
    <row r="868" spans="1:8" ht="21" customHeight="1">
      <c r="A868" s="144"/>
      <c r="D868" s="144"/>
      <c r="E868" s="144"/>
      <c r="F868" s="148"/>
      <c r="G868" s="148"/>
      <c r="H868" s="144"/>
    </row>
    <row r="869" spans="1:8" ht="21" customHeight="1">
      <c r="A869" s="144"/>
      <c r="D869" s="144"/>
      <c r="E869" s="144"/>
      <c r="F869" s="148"/>
      <c r="G869" s="148"/>
      <c r="H869" s="144"/>
    </row>
    <row r="870" spans="1:8" ht="21" customHeight="1">
      <c r="A870" s="144"/>
      <c r="D870" s="144"/>
      <c r="E870" s="144"/>
      <c r="F870" s="148"/>
      <c r="G870" s="148"/>
      <c r="H870" s="144"/>
    </row>
    <row r="871" spans="1:8" ht="21" customHeight="1">
      <c r="A871" s="144"/>
      <c r="D871" s="144"/>
      <c r="E871" s="144"/>
      <c r="F871" s="148"/>
      <c r="G871" s="148"/>
      <c r="H871" s="144"/>
    </row>
    <row r="872" spans="1:8" ht="21" customHeight="1">
      <c r="A872" s="144"/>
      <c r="D872" s="144"/>
      <c r="E872" s="144"/>
      <c r="F872" s="148"/>
      <c r="G872" s="148"/>
      <c r="H872" s="144"/>
    </row>
    <row r="873" spans="1:8" ht="21" customHeight="1">
      <c r="A873" s="144"/>
      <c r="D873" s="144"/>
      <c r="E873" s="144"/>
      <c r="F873" s="148"/>
      <c r="G873" s="148"/>
      <c r="H873" s="144"/>
    </row>
    <row r="874" spans="1:8" ht="21" customHeight="1">
      <c r="A874" s="144"/>
      <c r="D874" s="144"/>
      <c r="E874" s="144"/>
      <c r="F874" s="148"/>
      <c r="G874" s="148"/>
      <c r="H874" s="144"/>
    </row>
    <row r="875" spans="1:8" ht="21" customHeight="1">
      <c r="A875" s="144"/>
      <c r="D875" s="144"/>
      <c r="E875" s="144"/>
      <c r="F875" s="148"/>
      <c r="G875" s="148"/>
      <c r="H875" s="144"/>
    </row>
    <row r="876" spans="1:8" ht="21" customHeight="1">
      <c r="A876" s="144"/>
      <c r="D876" s="144"/>
      <c r="E876" s="144"/>
      <c r="F876" s="148"/>
      <c r="G876" s="148"/>
      <c r="H876" s="144"/>
    </row>
    <row r="877" spans="1:8" ht="21" customHeight="1">
      <c r="A877" s="144"/>
      <c r="D877" s="144"/>
      <c r="E877" s="144"/>
      <c r="F877" s="148"/>
    </row>
    <row r="878" spans="1:8" ht="21" customHeight="1">
      <c r="A878" s="144"/>
      <c r="D878" s="144"/>
      <c r="E878" s="144"/>
      <c r="F878" s="148"/>
    </row>
    <row r="879" spans="1:8" ht="21" customHeight="1">
      <c r="A879" s="144"/>
      <c r="D879" s="144"/>
      <c r="F879" s="148"/>
    </row>
    <row r="880" spans="1:8" ht="21" customHeight="1">
      <c r="A880" s="144"/>
      <c r="D880" s="144"/>
      <c r="F880" s="148"/>
    </row>
    <row r="881" spans="1:7" ht="21" customHeight="1">
      <c r="A881" s="144"/>
      <c r="D881" s="144"/>
      <c r="F881" s="148"/>
      <c r="G881" s="102"/>
    </row>
    <row r="882" spans="1:7" ht="21" customHeight="1">
      <c r="A882" s="144"/>
      <c r="G882" s="102"/>
    </row>
    <row r="883" spans="1:7" ht="21" customHeight="1">
      <c r="A883" s="144"/>
      <c r="G883" s="102"/>
    </row>
    <row r="884" spans="1:7" ht="21" customHeight="1">
      <c r="A884" s="144"/>
      <c r="G884" s="102"/>
    </row>
    <row r="885" spans="1:7" ht="21" customHeight="1">
      <c r="A885" s="144"/>
      <c r="G885" s="102"/>
    </row>
    <row r="886" spans="1:7" ht="21" customHeight="1">
      <c r="A886" s="144"/>
      <c r="G886" s="102"/>
    </row>
  </sheetData>
  <mergeCells count="3">
    <mergeCell ref="A1:I1"/>
    <mergeCell ref="A2:I2"/>
    <mergeCell ref="A3:I3"/>
  </mergeCells>
  <pageMargins left="0.25" right="9.46969696969697E-3" top="0.18939393939393939" bottom="1.893939393939394E-2" header="0.3" footer="0.3"/>
  <pageSetup paperSize="9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972"/>
  <sheetViews>
    <sheetView showWhiteSpace="0" view="pageLayout" zoomScale="80" zoomScaleSheetLayoutView="100" zoomScalePageLayoutView="80" workbookViewId="0">
      <selection activeCell="C64" sqref="C64"/>
    </sheetView>
  </sheetViews>
  <sheetFormatPr defaultColWidth="9" defaultRowHeight="21" customHeight="1"/>
  <cols>
    <col min="1" max="1" width="6.140625" style="102" customWidth="1"/>
    <col min="2" max="2" width="17.140625" style="162" customWidth="1"/>
    <col min="3" max="3" width="21.7109375" style="102" customWidth="1"/>
    <col min="4" max="4" width="21.42578125" style="102" customWidth="1"/>
    <col min="5" max="5" width="20.85546875" style="102" customWidth="1"/>
    <col min="6" max="6" width="7.42578125" style="155" customWidth="1"/>
    <col min="7" max="7" width="18.85546875" style="155" customWidth="1"/>
    <col min="8" max="8" width="14.85546875" style="102" customWidth="1"/>
    <col min="9" max="9" width="15.140625" style="102" customWidth="1"/>
    <col min="10" max="10" width="7.7109375" style="102" customWidth="1"/>
    <col min="11" max="16384" width="9" style="102"/>
  </cols>
  <sheetData>
    <row r="1" spans="1:12" ht="21" customHeight="1">
      <c r="A1" s="376" t="s">
        <v>5303</v>
      </c>
      <c r="B1" s="376"/>
      <c r="C1" s="376"/>
      <c r="D1" s="376"/>
      <c r="E1" s="376"/>
      <c r="F1" s="376"/>
      <c r="G1" s="376"/>
      <c r="H1" s="376"/>
      <c r="I1" s="376"/>
    </row>
    <row r="2" spans="1:12" ht="21" customHeight="1">
      <c r="A2" s="379" t="s">
        <v>3864</v>
      </c>
      <c r="B2" s="379"/>
      <c r="C2" s="379"/>
      <c r="D2" s="379"/>
      <c r="E2" s="379"/>
      <c r="F2" s="379"/>
      <c r="G2" s="379"/>
      <c r="H2" s="379"/>
      <c r="I2" s="379"/>
      <c r="J2" s="98"/>
      <c r="K2" s="98"/>
      <c r="L2" s="98"/>
    </row>
    <row r="3" spans="1:12" ht="21" customHeight="1">
      <c r="A3" s="377" t="s">
        <v>5304</v>
      </c>
      <c r="B3" s="377"/>
      <c r="C3" s="377"/>
      <c r="D3" s="377"/>
      <c r="E3" s="377"/>
      <c r="F3" s="377"/>
      <c r="G3" s="377"/>
      <c r="H3" s="377"/>
      <c r="I3" s="377"/>
    </row>
    <row r="4" spans="1:12" ht="40.5" customHeight="1">
      <c r="A4" s="103" t="s">
        <v>226</v>
      </c>
      <c r="B4" s="103" t="s">
        <v>236</v>
      </c>
      <c r="C4" s="103" t="s">
        <v>227</v>
      </c>
      <c r="D4" s="103" t="s">
        <v>3439</v>
      </c>
      <c r="E4" s="103" t="s">
        <v>3440</v>
      </c>
      <c r="F4" s="103" t="s">
        <v>3441</v>
      </c>
      <c r="G4" s="103" t="s">
        <v>232</v>
      </c>
      <c r="H4" s="104" t="s">
        <v>1163</v>
      </c>
      <c r="I4" s="105" t="s">
        <v>4762</v>
      </c>
    </row>
    <row r="5" spans="1:12" ht="21" customHeight="1">
      <c r="A5" s="106">
        <v>1</v>
      </c>
      <c r="B5" s="107" t="s">
        <v>1234</v>
      </c>
      <c r="C5" s="108" t="s">
        <v>543</v>
      </c>
      <c r="D5" s="193" t="s">
        <v>1477</v>
      </c>
      <c r="E5" s="110">
        <v>208966</v>
      </c>
      <c r="F5" s="111">
        <f t="shared" ref="F5:F60" si="0" xml:space="preserve"> DATEDIF(E5,G5,"Y")</f>
        <v>91</v>
      </c>
      <c r="G5" s="110">
        <v>242430</v>
      </c>
      <c r="H5" s="111" t="str">
        <f t="shared" ref="H5:H60" si="1">IF(F5&lt;=59,"ไม่มีสิทธิ์",IF(F5&lt;=69,"600",IF(F5&lt;=79,"700",IF(F5&lt;=89,"800","1000"))))</f>
        <v>1000</v>
      </c>
      <c r="I5" s="108"/>
    </row>
    <row r="6" spans="1:12" ht="21" customHeight="1">
      <c r="A6" s="106">
        <v>2</v>
      </c>
      <c r="B6" s="107" t="s">
        <v>1298</v>
      </c>
      <c r="C6" s="108" t="s">
        <v>213</v>
      </c>
      <c r="D6" s="193" t="s">
        <v>1478</v>
      </c>
      <c r="E6" s="110">
        <v>209396</v>
      </c>
      <c r="F6" s="111">
        <f t="shared" si="0"/>
        <v>90</v>
      </c>
      <c r="G6" s="110">
        <v>242430</v>
      </c>
      <c r="H6" s="111" t="str">
        <f t="shared" si="1"/>
        <v>1000</v>
      </c>
      <c r="I6" s="108"/>
    </row>
    <row r="7" spans="1:12" ht="21" customHeight="1">
      <c r="A7" s="106">
        <v>3</v>
      </c>
      <c r="B7" s="107" t="s">
        <v>4161</v>
      </c>
      <c r="C7" s="108" t="s">
        <v>569</v>
      </c>
      <c r="D7" s="193" t="s">
        <v>1479</v>
      </c>
      <c r="E7" s="110">
        <v>210017</v>
      </c>
      <c r="F7" s="111">
        <f t="shared" si="0"/>
        <v>88</v>
      </c>
      <c r="G7" s="110">
        <v>242430</v>
      </c>
      <c r="H7" s="111" t="str">
        <f t="shared" si="1"/>
        <v>800</v>
      </c>
      <c r="I7" s="108"/>
    </row>
    <row r="8" spans="1:12" ht="21" customHeight="1">
      <c r="A8" s="106">
        <v>4</v>
      </c>
      <c r="B8" s="107" t="s">
        <v>1226</v>
      </c>
      <c r="C8" s="108" t="s">
        <v>534</v>
      </c>
      <c r="D8" s="193" t="s">
        <v>1481</v>
      </c>
      <c r="E8" s="110">
        <v>211159</v>
      </c>
      <c r="F8" s="111">
        <f t="shared" si="0"/>
        <v>85</v>
      </c>
      <c r="G8" s="110">
        <v>242430</v>
      </c>
      <c r="H8" s="111" t="str">
        <f t="shared" si="1"/>
        <v>800</v>
      </c>
      <c r="I8" s="108"/>
    </row>
    <row r="9" spans="1:12" ht="21" customHeight="1">
      <c r="A9" s="326">
        <v>5</v>
      </c>
      <c r="B9" s="320" t="s">
        <v>1233</v>
      </c>
      <c r="C9" s="321" t="s">
        <v>1482</v>
      </c>
      <c r="D9" s="322" t="s">
        <v>1483</v>
      </c>
      <c r="E9" s="323">
        <v>211608</v>
      </c>
      <c r="F9" s="324">
        <f t="shared" si="0"/>
        <v>84</v>
      </c>
      <c r="G9" s="323">
        <v>242430</v>
      </c>
      <c r="H9" s="324" t="str">
        <f t="shared" si="1"/>
        <v>800</v>
      </c>
      <c r="I9" s="334">
        <v>23312</v>
      </c>
    </row>
    <row r="10" spans="1:12" ht="21" customHeight="1">
      <c r="A10" s="106">
        <v>6</v>
      </c>
      <c r="B10" s="107" t="s">
        <v>4589</v>
      </c>
      <c r="C10" s="108" t="s">
        <v>215</v>
      </c>
      <c r="D10" s="193" t="s">
        <v>1485</v>
      </c>
      <c r="E10" s="110">
        <v>211454</v>
      </c>
      <c r="F10" s="111">
        <f t="shared" si="0"/>
        <v>84</v>
      </c>
      <c r="G10" s="110">
        <v>242430</v>
      </c>
      <c r="H10" s="111" t="str">
        <f t="shared" si="1"/>
        <v>800</v>
      </c>
      <c r="I10" s="108"/>
    </row>
    <row r="11" spans="1:12" ht="21" customHeight="1">
      <c r="A11" s="106">
        <v>7</v>
      </c>
      <c r="B11" s="107" t="s">
        <v>1227</v>
      </c>
      <c r="C11" s="108" t="s">
        <v>535</v>
      </c>
      <c r="D11" s="193" t="s">
        <v>1484</v>
      </c>
      <c r="E11" s="110">
        <v>211970</v>
      </c>
      <c r="F11" s="111">
        <f t="shared" si="0"/>
        <v>83</v>
      </c>
      <c r="G11" s="110">
        <v>242430</v>
      </c>
      <c r="H11" s="111" t="str">
        <f t="shared" si="1"/>
        <v>800</v>
      </c>
      <c r="I11" s="108"/>
    </row>
    <row r="12" spans="1:12" ht="21" customHeight="1">
      <c r="A12" s="106">
        <v>8</v>
      </c>
      <c r="B12" s="112" t="s">
        <v>777</v>
      </c>
      <c r="C12" s="108" t="s">
        <v>369</v>
      </c>
      <c r="D12" s="193" t="s">
        <v>2531</v>
      </c>
      <c r="E12" s="110">
        <v>212060</v>
      </c>
      <c r="F12" s="111">
        <f t="shared" si="0"/>
        <v>83</v>
      </c>
      <c r="G12" s="110">
        <v>242430</v>
      </c>
      <c r="H12" s="111" t="str">
        <f t="shared" si="1"/>
        <v>800</v>
      </c>
      <c r="I12" s="108"/>
    </row>
    <row r="13" spans="1:12" ht="21" customHeight="1">
      <c r="A13" s="106">
        <v>9</v>
      </c>
      <c r="B13" s="117" t="s">
        <v>1245</v>
      </c>
      <c r="C13" s="108" t="s">
        <v>559</v>
      </c>
      <c r="D13" s="193" t="s">
        <v>2827</v>
      </c>
      <c r="E13" s="110">
        <v>212777</v>
      </c>
      <c r="F13" s="111">
        <f t="shared" si="0"/>
        <v>81</v>
      </c>
      <c r="G13" s="110">
        <v>242430</v>
      </c>
      <c r="H13" s="111" t="str">
        <f t="shared" si="1"/>
        <v>800</v>
      </c>
      <c r="I13" s="108"/>
    </row>
    <row r="14" spans="1:12" ht="21" customHeight="1">
      <c r="A14" s="106">
        <v>10</v>
      </c>
      <c r="B14" s="107" t="s">
        <v>1230</v>
      </c>
      <c r="C14" s="108" t="s">
        <v>538</v>
      </c>
      <c r="D14" s="193" t="s">
        <v>1486</v>
      </c>
      <c r="E14" s="110">
        <v>212939</v>
      </c>
      <c r="F14" s="111">
        <f t="shared" si="0"/>
        <v>80</v>
      </c>
      <c r="G14" s="110">
        <v>242430</v>
      </c>
      <c r="H14" s="111" t="str">
        <f t="shared" si="1"/>
        <v>800</v>
      </c>
      <c r="I14" s="108"/>
    </row>
    <row r="15" spans="1:12" ht="21" customHeight="1">
      <c r="A15" s="106">
        <v>11</v>
      </c>
      <c r="B15" s="107" t="s">
        <v>1236</v>
      </c>
      <c r="C15" s="108" t="s">
        <v>2437</v>
      </c>
      <c r="D15" s="193" t="s">
        <v>2533</v>
      </c>
      <c r="E15" s="110">
        <v>213065</v>
      </c>
      <c r="F15" s="111">
        <f t="shared" si="0"/>
        <v>80</v>
      </c>
      <c r="G15" s="110">
        <v>242430</v>
      </c>
      <c r="H15" s="111" t="str">
        <f t="shared" si="1"/>
        <v>800</v>
      </c>
      <c r="I15" s="108"/>
    </row>
    <row r="16" spans="1:12" ht="21" customHeight="1">
      <c r="A16" s="106">
        <v>12</v>
      </c>
      <c r="B16" s="107" t="s">
        <v>1241</v>
      </c>
      <c r="C16" s="108" t="s">
        <v>555</v>
      </c>
      <c r="D16" s="195" t="s">
        <v>1487</v>
      </c>
      <c r="E16" s="110">
        <v>213134</v>
      </c>
      <c r="F16" s="111">
        <f t="shared" si="0"/>
        <v>80</v>
      </c>
      <c r="G16" s="110">
        <v>242430</v>
      </c>
      <c r="H16" s="111" t="str">
        <f t="shared" si="1"/>
        <v>800</v>
      </c>
      <c r="I16" s="108"/>
    </row>
    <row r="17" spans="1:9" ht="21" customHeight="1">
      <c r="A17" s="106">
        <v>13</v>
      </c>
      <c r="B17" s="107" t="s">
        <v>1224</v>
      </c>
      <c r="C17" s="108" t="s">
        <v>3407</v>
      </c>
      <c r="D17" s="193" t="s">
        <v>1489</v>
      </c>
      <c r="E17" s="110">
        <v>212939</v>
      </c>
      <c r="F17" s="111">
        <f t="shared" si="0"/>
        <v>80</v>
      </c>
      <c r="G17" s="110">
        <v>242430</v>
      </c>
      <c r="H17" s="111" t="str">
        <f t="shared" si="1"/>
        <v>800</v>
      </c>
      <c r="I17" s="108"/>
    </row>
    <row r="18" spans="1:9" ht="21" customHeight="1">
      <c r="A18" s="106">
        <v>14</v>
      </c>
      <c r="B18" s="107" t="s">
        <v>1221</v>
      </c>
      <c r="C18" s="108" t="s">
        <v>530</v>
      </c>
      <c r="D18" s="193" t="s">
        <v>1488</v>
      </c>
      <c r="E18" s="110">
        <v>213304</v>
      </c>
      <c r="F18" s="111">
        <f t="shared" si="0"/>
        <v>79</v>
      </c>
      <c r="G18" s="110">
        <v>242430</v>
      </c>
      <c r="H18" s="111" t="str">
        <f t="shared" si="1"/>
        <v>700</v>
      </c>
      <c r="I18" s="108"/>
    </row>
    <row r="19" spans="1:9" ht="21" customHeight="1">
      <c r="A19" s="106">
        <v>15</v>
      </c>
      <c r="B19" s="107" t="s">
        <v>1229</v>
      </c>
      <c r="C19" s="108" t="s">
        <v>537</v>
      </c>
      <c r="D19" s="193" t="s">
        <v>1490</v>
      </c>
      <c r="E19" s="110">
        <v>213273</v>
      </c>
      <c r="F19" s="111">
        <f t="shared" si="0"/>
        <v>79</v>
      </c>
      <c r="G19" s="110">
        <v>242430</v>
      </c>
      <c r="H19" s="111" t="str">
        <f t="shared" si="1"/>
        <v>700</v>
      </c>
      <c r="I19" s="108"/>
    </row>
    <row r="20" spans="1:9" ht="21" customHeight="1">
      <c r="A20" s="106">
        <v>16</v>
      </c>
      <c r="B20" s="107" t="s">
        <v>1228</v>
      </c>
      <c r="C20" s="108" t="s">
        <v>536</v>
      </c>
      <c r="D20" s="193" t="s">
        <v>1491</v>
      </c>
      <c r="E20" s="110">
        <v>213689</v>
      </c>
      <c r="F20" s="111">
        <f t="shared" si="0"/>
        <v>78</v>
      </c>
      <c r="G20" s="110">
        <v>242430</v>
      </c>
      <c r="H20" s="111" t="str">
        <f t="shared" si="1"/>
        <v>700</v>
      </c>
      <c r="I20" s="108"/>
    </row>
    <row r="21" spans="1:9" ht="21" customHeight="1">
      <c r="A21" s="106">
        <v>17</v>
      </c>
      <c r="B21" s="107" t="s">
        <v>1250</v>
      </c>
      <c r="C21" s="108" t="s">
        <v>564</v>
      </c>
      <c r="D21" s="193" t="s">
        <v>1492</v>
      </c>
      <c r="E21" s="110">
        <v>213804</v>
      </c>
      <c r="F21" s="111">
        <f t="shared" si="0"/>
        <v>78</v>
      </c>
      <c r="G21" s="110">
        <v>242430</v>
      </c>
      <c r="H21" s="111" t="str">
        <f t="shared" si="1"/>
        <v>700</v>
      </c>
      <c r="I21" s="108"/>
    </row>
    <row r="22" spans="1:9" ht="21" customHeight="1">
      <c r="A22" s="106">
        <v>18</v>
      </c>
      <c r="B22" s="107" t="s">
        <v>1267</v>
      </c>
      <c r="C22" s="108" t="s">
        <v>581</v>
      </c>
      <c r="D22" s="193" t="s">
        <v>1480</v>
      </c>
      <c r="E22" s="110">
        <v>214160</v>
      </c>
      <c r="F22" s="111">
        <f t="shared" si="0"/>
        <v>77</v>
      </c>
      <c r="G22" s="110">
        <v>242430</v>
      </c>
      <c r="H22" s="111" t="str">
        <f t="shared" si="1"/>
        <v>700</v>
      </c>
      <c r="I22" s="108"/>
    </row>
    <row r="23" spans="1:9" ht="21" customHeight="1">
      <c r="A23" s="106">
        <v>19</v>
      </c>
      <c r="B23" s="107" t="s">
        <v>1223</v>
      </c>
      <c r="C23" s="108" t="s">
        <v>532</v>
      </c>
      <c r="D23" s="193" t="s">
        <v>1493</v>
      </c>
      <c r="E23" s="110">
        <v>214102</v>
      </c>
      <c r="F23" s="111">
        <f t="shared" si="0"/>
        <v>77</v>
      </c>
      <c r="G23" s="110">
        <v>242430</v>
      </c>
      <c r="H23" s="111" t="str">
        <f t="shared" si="1"/>
        <v>700</v>
      </c>
      <c r="I23" s="108"/>
    </row>
    <row r="24" spans="1:9" ht="21" customHeight="1">
      <c r="A24" s="106">
        <v>20</v>
      </c>
      <c r="B24" s="107" t="s">
        <v>1243</v>
      </c>
      <c r="C24" s="108" t="s">
        <v>557</v>
      </c>
      <c r="D24" s="193" t="s">
        <v>1494</v>
      </c>
      <c r="E24" s="110">
        <v>214100</v>
      </c>
      <c r="F24" s="111">
        <f t="shared" si="0"/>
        <v>77</v>
      </c>
      <c r="G24" s="110">
        <v>242430</v>
      </c>
      <c r="H24" s="111" t="str">
        <f t="shared" si="1"/>
        <v>700</v>
      </c>
      <c r="I24" s="108"/>
    </row>
    <row r="25" spans="1:9" ht="21" customHeight="1">
      <c r="A25" s="106">
        <v>21</v>
      </c>
      <c r="B25" s="107" t="s">
        <v>1289</v>
      </c>
      <c r="C25" s="108" t="s">
        <v>603</v>
      </c>
      <c r="D25" s="193" t="s">
        <v>1495</v>
      </c>
      <c r="E25" s="110">
        <v>214013</v>
      </c>
      <c r="F25" s="111">
        <f t="shared" si="0"/>
        <v>77</v>
      </c>
      <c r="G25" s="110">
        <v>242430</v>
      </c>
      <c r="H25" s="111" t="str">
        <f t="shared" si="1"/>
        <v>700</v>
      </c>
      <c r="I25" s="108"/>
    </row>
    <row r="26" spans="1:9" ht="21" customHeight="1">
      <c r="A26" s="106">
        <v>22</v>
      </c>
      <c r="B26" s="107" t="s">
        <v>1291</v>
      </c>
      <c r="C26" s="108" t="s">
        <v>605</v>
      </c>
      <c r="D26" s="193" t="s">
        <v>1496</v>
      </c>
      <c r="E26" s="110">
        <v>214081</v>
      </c>
      <c r="F26" s="111">
        <f t="shared" si="0"/>
        <v>77</v>
      </c>
      <c r="G26" s="110">
        <v>242430</v>
      </c>
      <c r="H26" s="111" t="str">
        <f t="shared" si="1"/>
        <v>700</v>
      </c>
      <c r="I26" s="108"/>
    </row>
    <row r="27" spans="1:9" ht="21" customHeight="1">
      <c r="A27" s="106">
        <v>23</v>
      </c>
      <c r="B27" s="107" t="s">
        <v>1269</v>
      </c>
      <c r="C27" s="108" t="s">
        <v>3865</v>
      </c>
      <c r="D27" s="193" t="s">
        <v>1507</v>
      </c>
      <c r="E27" s="110">
        <v>214036</v>
      </c>
      <c r="F27" s="111">
        <f t="shared" si="0"/>
        <v>77</v>
      </c>
      <c r="G27" s="110">
        <v>242430</v>
      </c>
      <c r="H27" s="111" t="str">
        <f t="shared" si="1"/>
        <v>700</v>
      </c>
      <c r="I27" s="108"/>
    </row>
    <row r="28" spans="1:9" ht="21" customHeight="1">
      <c r="A28" s="106">
        <v>24</v>
      </c>
      <c r="B28" s="107" t="s">
        <v>1222</v>
      </c>
      <c r="C28" s="108" t="s">
        <v>531</v>
      </c>
      <c r="D28" s="193" t="s">
        <v>1497</v>
      </c>
      <c r="E28" s="110">
        <v>214501</v>
      </c>
      <c r="F28" s="111">
        <f t="shared" si="0"/>
        <v>76</v>
      </c>
      <c r="G28" s="110">
        <v>242430</v>
      </c>
      <c r="H28" s="111" t="str">
        <f t="shared" si="1"/>
        <v>700</v>
      </c>
      <c r="I28" s="108"/>
    </row>
    <row r="29" spans="1:9" ht="21" customHeight="1">
      <c r="A29" s="106">
        <v>25</v>
      </c>
      <c r="B29" s="107" t="s">
        <v>1225</v>
      </c>
      <c r="C29" s="108" t="s">
        <v>533</v>
      </c>
      <c r="D29" s="193" t="s">
        <v>1498</v>
      </c>
      <c r="E29" s="110">
        <v>214440</v>
      </c>
      <c r="F29" s="111">
        <f t="shared" si="0"/>
        <v>76</v>
      </c>
      <c r="G29" s="110">
        <v>242430</v>
      </c>
      <c r="H29" s="111" t="str">
        <f t="shared" si="1"/>
        <v>700</v>
      </c>
      <c r="I29" s="108"/>
    </row>
    <row r="30" spans="1:9" ht="21" customHeight="1">
      <c r="A30" s="326">
        <v>26</v>
      </c>
      <c r="B30" s="320" t="s">
        <v>1238</v>
      </c>
      <c r="C30" s="321" t="s">
        <v>552</v>
      </c>
      <c r="D30" s="322" t="s">
        <v>1499</v>
      </c>
      <c r="E30" s="323">
        <v>214441</v>
      </c>
      <c r="F30" s="324">
        <f t="shared" si="0"/>
        <v>76</v>
      </c>
      <c r="G30" s="323">
        <v>242430</v>
      </c>
      <c r="H30" s="324" t="str">
        <f t="shared" si="1"/>
        <v>700</v>
      </c>
      <c r="I30" s="334">
        <v>23289</v>
      </c>
    </row>
    <row r="31" spans="1:9" ht="21" customHeight="1">
      <c r="A31" s="106">
        <v>27</v>
      </c>
      <c r="B31" s="107" t="s">
        <v>1242</v>
      </c>
      <c r="C31" s="108" t="s">
        <v>556</v>
      </c>
      <c r="D31" s="193" t="s">
        <v>1500</v>
      </c>
      <c r="E31" s="110">
        <v>214658</v>
      </c>
      <c r="F31" s="111">
        <f t="shared" si="0"/>
        <v>76</v>
      </c>
      <c r="G31" s="110">
        <v>242430</v>
      </c>
      <c r="H31" s="111" t="str">
        <f t="shared" si="1"/>
        <v>700</v>
      </c>
      <c r="I31" s="108"/>
    </row>
    <row r="32" spans="1:9" ht="21" customHeight="1">
      <c r="A32" s="106">
        <v>28</v>
      </c>
      <c r="B32" s="107" t="s">
        <v>1246</v>
      </c>
      <c r="C32" s="108" t="s">
        <v>560</v>
      </c>
      <c r="D32" s="193" t="s">
        <v>1501</v>
      </c>
      <c r="E32" s="110">
        <v>214534</v>
      </c>
      <c r="F32" s="111">
        <f t="shared" si="0"/>
        <v>76</v>
      </c>
      <c r="G32" s="110">
        <v>242430</v>
      </c>
      <c r="H32" s="111" t="str">
        <f t="shared" si="1"/>
        <v>700</v>
      </c>
      <c r="I32" s="108"/>
    </row>
    <row r="33" spans="1:9" ht="21" customHeight="1">
      <c r="A33" s="106">
        <v>29</v>
      </c>
      <c r="B33" s="107" t="s">
        <v>1247</v>
      </c>
      <c r="C33" s="108" t="s">
        <v>561</v>
      </c>
      <c r="D33" s="193" t="s">
        <v>1502</v>
      </c>
      <c r="E33" s="110">
        <v>214419</v>
      </c>
      <c r="F33" s="111">
        <f t="shared" si="0"/>
        <v>76</v>
      </c>
      <c r="G33" s="110">
        <v>242430</v>
      </c>
      <c r="H33" s="111" t="str">
        <f t="shared" si="1"/>
        <v>700</v>
      </c>
      <c r="I33" s="108"/>
    </row>
    <row r="34" spans="1:9" ht="21" customHeight="1">
      <c r="A34" s="106">
        <v>30</v>
      </c>
      <c r="B34" s="107" t="s">
        <v>1256</v>
      </c>
      <c r="C34" s="108" t="s">
        <v>571</v>
      </c>
      <c r="D34" s="193" t="s">
        <v>1503</v>
      </c>
      <c r="E34" s="110">
        <v>214619</v>
      </c>
      <c r="F34" s="111">
        <f t="shared" si="0"/>
        <v>76</v>
      </c>
      <c r="G34" s="110">
        <v>242430</v>
      </c>
      <c r="H34" s="111" t="str">
        <f t="shared" si="1"/>
        <v>700</v>
      </c>
      <c r="I34" s="108"/>
    </row>
    <row r="35" spans="1:9" ht="21" customHeight="1">
      <c r="A35" s="106">
        <v>31</v>
      </c>
      <c r="B35" s="107" t="s">
        <v>1259</v>
      </c>
      <c r="C35" s="108" t="s">
        <v>1504</v>
      </c>
      <c r="D35" s="193" t="s">
        <v>1505</v>
      </c>
      <c r="E35" s="110">
        <v>214339</v>
      </c>
      <c r="F35" s="111">
        <f t="shared" si="0"/>
        <v>76</v>
      </c>
      <c r="G35" s="110">
        <v>242430</v>
      </c>
      <c r="H35" s="111" t="str">
        <f t="shared" si="1"/>
        <v>700</v>
      </c>
      <c r="I35" s="108"/>
    </row>
    <row r="36" spans="1:9" ht="21" customHeight="1">
      <c r="A36" s="106">
        <v>32</v>
      </c>
      <c r="B36" s="107" t="s">
        <v>1261</v>
      </c>
      <c r="C36" s="108" t="s">
        <v>575</v>
      </c>
      <c r="D36" s="193" t="s">
        <v>1506</v>
      </c>
      <c r="E36" s="110">
        <v>214417</v>
      </c>
      <c r="F36" s="111">
        <f t="shared" si="0"/>
        <v>76</v>
      </c>
      <c r="G36" s="110">
        <v>242430</v>
      </c>
      <c r="H36" s="111" t="str">
        <f t="shared" si="1"/>
        <v>700</v>
      </c>
      <c r="I36" s="108"/>
    </row>
    <row r="37" spans="1:9" ht="21" customHeight="1">
      <c r="A37" s="326">
        <v>33</v>
      </c>
      <c r="B37" s="320" t="s">
        <v>1287</v>
      </c>
      <c r="C37" s="321" t="s">
        <v>521</v>
      </c>
      <c r="D37" s="322" t="s">
        <v>1508</v>
      </c>
      <c r="E37" s="323">
        <v>214400</v>
      </c>
      <c r="F37" s="324">
        <f t="shared" si="0"/>
        <v>76</v>
      </c>
      <c r="G37" s="323">
        <v>242430</v>
      </c>
      <c r="H37" s="324" t="str">
        <f t="shared" si="1"/>
        <v>700</v>
      </c>
      <c r="I37" s="348" t="s">
        <v>5624</v>
      </c>
    </row>
    <row r="38" spans="1:9" ht="21" customHeight="1">
      <c r="A38" s="106">
        <v>34</v>
      </c>
      <c r="B38" s="107" t="s">
        <v>1296</v>
      </c>
      <c r="C38" s="108" t="s">
        <v>3</v>
      </c>
      <c r="D38" s="193" t="s">
        <v>1509</v>
      </c>
      <c r="E38" s="110">
        <v>214697</v>
      </c>
      <c r="F38" s="111">
        <f t="shared" si="0"/>
        <v>75</v>
      </c>
      <c r="G38" s="110">
        <v>242430</v>
      </c>
      <c r="H38" s="111" t="str">
        <f t="shared" si="1"/>
        <v>700</v>
      </c>
      <c r="I38" s="108"/>
    </row>
    <row r="39" spans="1:9" ht="21" customHeight="1">
      <c r="A39" s="106">
        <v>35</v>
      </c>
      <c r="B39" s="107" t="s">
        <v>1219</v>
      </c>
      <c r="C39" s="108" t="s">
        <v>528</v>
      </c>
      <c r="D39" s="193" t="s">
        <v>1510</v>
      </c>
      <c r="E39" s="110">
        <v>214860</v>
      </c>
      <c r="F39" s="111">
        <f t="shared" si="0"/>
        <v>75</v>
      </c>
      <c r="G39" s="110">
        <v>242430</v>
      </c>
      <c r="H39" s="111" t="str">
        <f t="shared" si="1"/>
        <v>700</v>
      </c>
      <c r="I39" s="108"/>
    </row>
    <row r="40" spans="1:9" ht="21" customHeight="1">
      <c r="A40" s="106">
        <v>36</v>
      </c>
      <c r="B40" s="107" t="s">
        <v>1258</v>
      </c>
      <c r="C40" s="108" t="s">
        <v>573</v>
      </c>
      <c r="D40" s="193" t="s">
        <v>1511</v>
      </c>
      <c r="E40" s="110">
        <v>214873</v>
      </c>
      <c r="F40" s="111">
        <f t="shared" si="0"/>
        <v>75</v>
      </c>
      <c r="G40" s="110">
        <v>242430</v>
      </c>
      <c r="H40" s="111" t="str">
        <f t="shared" si="1"/>
        <v>700</v>
      </c>
      <c r="I40" s="108"/>
    </row>
    <row r="41" spans="1:9" ht="21" customHeight="1">
      <c r="A41" s="106">
        <v>37</v>
      </c>
      <c r="B41" s="107" t="s">
        <v>1253</v>
      </c>
      <c r="C41" s="108" t="s">
        <v>567</v>
      </c>
      <c r="D41" s="109" t="s">
        <v>2438</v>
      </c>
      <c r="E41" s="110">
        <v>215398</v>
      </c>
      <c r="F41" s="111">
        <f t="shared" si="0"/>
        <v>74</v>
      </c>
      <c r="G41" s="110">
        <v>242430</v>
      </c>
      <c r="H41" s="111" t="str">
        <f t="shared" si="1"/>
        <v>700</v>
      </c>
      <c r="I41" s="108"/>
    </row>
    <row r="42" spans="1:9" ht="21" customHeight="1">
      <c r="A42" s="106">
        <v>38</v>
      </c>
      <c r="B42" s="107" t="s">
        <v>1254</v>
      </c>
      <c r="C42" s="108" t="s">
        <v>568</v>
      </c>
      <c r="D42" s="193" t="s">
        <v>1512</v>
      </c>
      <c r="E42" s="110">
        <v>215109</v>
      </c>
      <c r="F42" s="111">
        <f t="shared" si="0"/>
        <v>74</v>
      </c>
      <c r="G42" s="110">
        <v>242430</v>
      </c>
      <c r="H42" s="111" t="str">
        <f t="shared" si="1"/>
        <v>700</v>
      </c>
      <c r="I42" s="108"/>
    </row>
    <row r="43" spans="1:9" ht="21" customHeight="1">
      <c r="A43" s="106">
        <v>39</v>
      </c>
      <c r="B43" s="107" t="s">
        <v>1262</v>
      </c>
      <c r="C43" s="108" t="s">
        <v>576</v>
      </c>
      <c r="D43" s="193" t="s">
        <v>1513</v>
      </c>
      <c r="E43" s="110">
        <v>215138</v>
      </c>
      <c r="F43" s="111">
        <f t="shared" si="0"/>
        <v>74</v>
      </c>
      <c r="G43" s="110">
        <v>242430</v>
      </c>
      <c r="H43" s="111" t="str">
        <f t="shared" si="1"/>
        <v>700</v>
      </c>
      <c r="I43" s="108"/>
    </row>
    <row r="44" spans="1:9" ht="21" customHeight="1">
      <c r="A44" s="106">
        <v>40</v>
      </c>
      <c r="B44" s="107" t="s">
        <v>1265</v>
      </c>
      <c r="C44" s="108" t="s">
        <v>579</v>
      </c>
      <c r="D44" s="193" t="s">
        <v>1514</v>
      </c>
      <c r="E44" s="110">
        <v>215251</v>
      </c>
      <c r="F44" s="111">
        <f t="shared" si="0"/>
        <v>74</v>
      </c>
      <c r="G44" s="110">
        <v>242430</v>
      </c>
      <c r="H44" s="111" t="str">
        <f t="shared" si="1"/>
        <v>700</v>
      </c>
      <c r="I44" s="108"/>
    </row>
    <row r="45" spans="1:9" ht="21" customHeight="1">
      <c r="A45" s="106">
        <v>41</v>
      </c>
      <c r="B45" s="107" t="s">
        <v>1279</v>
      </c>
      <c r="C45" s="108" t="s">
        <v>187</v>
      </c>
      <c r="D45" s="193" t="s">
        <v>1515</v>
      </c>
      <c r="E45" s="110">
        <v>215155</v>
      </c>
      <c r="F45" s="111">
        <f t="shared" si="0"/>
        <v>74</v>
      </c>
      <c r="G45" s="110">
        <v>242430</v>
      </c>
      <c r="H45" s="111" t="str">
        <f t="shared" si="1"/>
        <v>700</v>
      </c>
      <c r="I45" s="108"/>
    </row>
    <row r="46" spans="1:9" ht="21" customHeight="1">
      <c r="A46" s="106">
        <v>42</v>
      </c>
      <c r="B46" s="107" t="s">
        <v>1292</v>
      </c>
      <c r="C46" s="108" t="s">
        <v>2532</v>
      </c>
      <c r="D46" s="106" t="s">
        <v>1516</v>
      </c>
      <c r="E46" s="110">
        <v>215162</v>
      </c>
      <c r="F46" s="111">
        <f t="shared" si="0"/>
        <v>74</v>
      </c>
      <c r="G46" s="110">
        <v>242430</v>
      </c>
      <c r="H46" s="111" t="str">
        <f t="shared" si="1"/>
        <v>700</v>
      </c>
      <c r="I46" s="108"/>
    </row>
    <row r="47" spans="1:9" ht="21" customHeight="1">
      <c r="A47" s="106">
        <v>43</v>
      </c>
      <c r="B47" s="107" t="s">
        <v>1295</v>
      </c>
      <c r="C47" s="108" t="s">
        <v>2</v>
      </c>
      <c r="D47" s="193" t="s">
        <v>1517</v>
      </c>
      <c r="E47" s="110">
        <v>215202</v>
      </c>
      <c r="F47" s="111">
        <f t="shared" si="0"/>
        <v>74</v>
      </c>
      <c r="G47" s="110">
        <v>242430</v>
      </c>
      <c r="H47" s="111" t="str">
        <f t="shared" si="1"/>
        <v>700</v>
      </c>
      <c r="I47" s="108"/>
    </row>
    <row r="48" spans="1:9" ht="21" customHeight="1">
      <c r="A48" s="106">
        <v>44</v>
      </c>
      <c r="B48" s="107" t="s">
        <v>1297</v>
      </c>
      <c r="C48" s="108" t="s">
        <v>602</v>
      </c>
      <c r="D48" s="193" t="s">
        <v>1518</v>
      </c>
      <c r="E48" s="110">
        <v>215651</v>
      </c>
      <c r="F48" s="111">
        <f t="shared" si="0"/>
        <v>73</v>
      </c>
      <c r="G48" s="110">
        <v>242430</v>
      </c>
      <c r="H48" s="111" t="str">
        <f t="shared" si="1"/>
        <v>700</v>
      </c>
      <c r="I48" s="108"/>
    </row>
    <row r="49" spans="1:9" ht="21" customHeight="1">
      <c r="A49" s="106">
        <v>45</v>
      </c>
      <c r="B49" s="107" t="s">
        <v>1237</v>
      </c>
      <c r="C49" s="108" t="s">
        <v>551</v>
      </c>
      <c r="D49" s="193" t="s">
        <v>1519</v>
      </c>
      <c r="E49" s="110">
        <v>215704</v>
      </c>
      <c r="F49" s="111">
        <f t="shared" si="0"/>
        <v>73</v>
      </c>
      <c r="G49" s="110">
        <v>242430</v>
      </c>
      <c r="H49" s="111" t="str">
        <f t="shared" si="1"/>
        <v>700</v>
      </c>
      <c r="I49" s="108"/>
    </row>
    <row r="50" spans="1:9" ht="21" customHeight="1">
      <c r="A50" s="106">
        <v>46</v>
      </c>
      <c r="B50" s="107" t="s">
        <v>1240</v>
      </c>
      <c r="C50" s="108" t="s">
        <v>554</v>
      </c>
      <c r="D50" s="106" t="s">
        <v>2439</v>
      </c>
      <c r="E50" s="110">
        <v>215049</v>
      </c>
      <c r="F50" s="111">
        <f t="shared" si="0"/>
        <v>74</v>
      </c>
      <c r="G50" s="110">
        <v>242430</v>
      </c>
      <c r="H50" s="111" t="str">
        <f t="shared" si="1"/>
        <v>700</v>
      </c>
      <c r="I50" s="108"/>
    </row>
    <row r="51" spans="1:9" ht="21" customHeight="1">
      <c r="A51" s="106">
        <v>47</v>
      </c>
      <c r="B51" s="107" t="s">
        <v>1251</v>
      </c>
      <c r="C51" s="108" t="s">
        <v>565</v>
      </c>
      <c r="D51" s="193" t="s">
        <v>1520</v>
      </c>
      <c r="E51" s="110">
        <v>215656</v>
      </c>
      <c r="F51" s="111">
        <f t="shared" si="0"/>
        <v>73</v>
      </c>
      <c r="G51" s="110">
        <v>242430</v>
      </c>
      <c r="H51" s="111" t="str">
        <f t="shared" si="1"/>
        <v>700</v>
      </c>
      <c r="I51" s="108"/>
    </row>
    <row r="52" spans="1:9" ht="21" customHeight="1">
      <c r="A52" s="106">
        <v>48</v>
      </c>
      <c r="B52" s="107" t="s">
        <v>1255</v>
      </c>
      <c r="C52" s="108" t="s">
        <v>570</v>
      </c>
      <c r="D52" s="193" t="s">
        <v>1521</v>
      </c>
      <c r="E52" s="110">
        <v>215656</v>
      </c>
      <c r="F52" s="111">
        <f t="shared" si="0"/>
        <v>73</v>
      </c>
      <c r="G52" s="110">
        <v>242430</v>
      </c>
      <c r="H52" s="111" t="str">
        <f t="shared" si="1"/>
        <v>700</v>
      </c>
      <c r="I52" s="108"/>
    </row>
    <row r="53" spans="1:9" ht="21" customHeight="1">
      <c r="A53" s="106">
        <v>49</v>
      </c>
      <c r="B53" s="107" t="s">
        <v>1257</v>
      </c>
      <c r="C53" s="108" t="s">
        <v>572</v>
      </c>
      <c r="D53" s="193" t="s">
        <v>1522</v>
      </c>
      <c r="E53" s="110">
        <v>215682</v>
      </c>
      <c r="F53" s="111">
        <f t="shared" si="0"/>
        <v>73</v>
      </c>
      <c r="G53" s="110">
        <v>242430</v>
      </c>
      <c r="H53" s="111" t="str">
        <f t="shared" si="1"/>
        <v>700</v>
      </c>
      <c r="I53" s="108"/>
    </row>
    <row r="54" spans="1:9" ht="21" customHeight="1">
      <c r="A54" s="106">
        <v>50</v>
      </c>
      <c r="B54" s="107" t="s">
        <v>1264</v>
      </c>
      <c r="C54" s="108" t="s">
        <v>578</v>
      </c>
      <c r="D54" s="193" t="s">
        <v>1523</v>
      </c>
      <c r="E54" s="110">
        <v>215741</v>
      </c>
      <c r="F54" s="111">
        <f t="shared" si="0"/>
        <v>73</v>
      </c>
      <c r="G54" s="110">
        <v>242430</v>
      </c>
      <c r="H54" s="111" t="str">
        <f t="shared" si="1"/>
        <v>700</v>
      </c>
      <c r="I54" s="108"/>
    </row>
    <row r="55" spans="1:9" ht="21" customHeight="1">
      <c r="A55" s="106">
        <v>51</v>
      </c>
      <c r="B55" s="107" t="s">
        <v>1290</v>
      </c>
      <c r="C55" s="108" t="s">
        <v>604</v>
      </c>
      <c r="D55" s="193" t="s">
        <v>1524</v>
      </c>
      <c r="E55" s="110">
        <v>215464</v>
      </c>
      <c r="F55" s="111">
        <f t="shared" si="0"/>
        <v>73</v>
      </c>
      <c r="G55" s="110">
        <v>242430</v>
      </c>
      <c r="H55" s="111" t="str">
        <f t="shared" si="1"/>
        <v>700</v>
      </c>
      <c r="I55" s="108"/>
    </row>
    <row r="56" spans="1:9" ht="21" customHeight="1">
      <c r="A56" s="106">
        <v>52</v>
      </c>
      <c r="B56" s="107" t="s">
        <v>1239</v>
      </c>
      <c r="C56" s="108" t="s">
        <v>553</v>
      </c>
      <c r="D56" s="193" t="s">
        <v>1525</v>
      </c>
      <c r="E56" s="110">
        <v>216082</v>
      </c>
      <c r="F56" s="111">
        <f t="shared" si="0"/>
        <v>72</v>
      </c>
      <c r="G56" s="110">
        <v>242430</v>
      </c>
      <c r="H56" s="111" t="str">
        <f t="shared" si="1"/>
        <v>700</v>
      </c>
      <c r="I56" s="108"/>
    </row>
    <row r="57" spans="1:9" ht="21" customHeight="1">
      <c r="A57" s="106">
        <v>53</v>
      </c>
      <c r="B57" s="107" t="s">
        <v>1244</v>
      </c>
      <c r="C57" s="108" t="s">
        <v>558</v>
      </c>
      <c r="D57" s="193" t="s">
        <v>1526</v>
      </c>
      <c r="E57" s="110">
        <v>216027</v>
      </c>
      <c r="F57" s="111">
        <f t="shared" si="0"/>
        <v>72</v>
      </c>
      <c r="G57" s="110">
        <v>242430</v>
      </c>
      <c r="H57" s="111" t="str">
        <f t="shared" si="1"/>
        <v>700</v>
      </c>
      <c r="I57" s="108"/>
    </row>
    <row r="58" spans="1:9" ht="21" customHeight="1">
      <c r="A58" s="106">
        <v>54</v>
      </c>
      <c r="B58" s="107" t="s">
        <v>1252</v>
      </c>
      <c r="C58" s="108" t="s">
        <v>566</v>
      </c>
      <c r="D58" s="193" t="s">
        <v>1527</v>
      </c>
      <c r="E58" s="110">
        <v>216021</v>
      </c>
      <c r="F58" s="111">
        <f t="shared" si="0"/>
        <v>72</v>
      </c>
      <c r="G58" s="110">
        <v>242430</v>
      </c>
      <c r="H58" s="111" t="str">
        <f t="shared" si="1"/>
        <v>700</v>
      </c>
      <c r="I58" s="108"/>
    </row>
    <row r="59" spans="1:9" ht="21" customHeight="1">
      <c r="A59" s="106">
        <v>55</v>
      </c>
      <c r="B59" s="107" t="s">
        <v>1260</v>
      </c>
      <c r="C59" s="108" t="s">
        <v>574</v>
      </c>
      <c r="D59" s="193" t="s">
        <v>1528</v>
      </c>
      <c r="E59" s="110">
        <v>216073</v>
      </c>
      <c r="F59" s="111">
        <f t="shared" si="0"/>
        <v>72</v>
      </c>
      <c r="G59" s="110">
        <v>242430</v>
      </c>
      <c r="H59" s="111" t="str">
        <f t="shared" si="1"/>
        <v>700</v>
      </c>
      <c r="I59" s="108"/>
    </row>
    <row r="60" spans="1:9" ht="21" customHeight="1">
      <c r="A60" s="106">
        <v>56</v>
      </c>
      <c r="B60" s="107" t="s">
        <v>1263</v>
      </c>
      <c r="C60" s="108" t="s">
        <v>577</v>
      </c>
      <c r="D60" s="193" t="s">
        <v>1529</v>
      </c>
      <c r="E60" s="110">
        <v>216013</v>
      </c>
      <c r="F60" s="111">
        <f t="shared" si="0"/>
        <v>72</v>
      </c>
      <c r="G60" s="110">
        <v>242430</v>
      </c>
      <c r="H60" s="111" t="str">
        <f t="shared" si="1"/>
        <v>700</v>
      </c>
      <c r="I60" s="108"/>
    </row>
    <row r="61" spans="1:9" ht="21" customHeight="1">
      <c r="A61" s="106">
        <v>57</v>
      </c>
      <c r="B61" s="107" t="s">
        <v>1266</v>
      </c>
      <c r="C61" s="108" t="s">
        <v>580</v>
      </c>
      <c r="D61" s="193" t="s">
        <v>1530</v>
      </c>
      <c r="E61" s="110">
        <v>215997</v>
      </c>
      <c r="F61" s="111">
        <f t="shared" ref="F61:F67" si="2" xml:space="preserve"> DATEDIF(E61,G61,"Y")</f>
        <v>72</v>
      </c>
      <c r="G61" s="110">
        <v>242430</v>
      </c>
      <c r="H61" s="111" t="str">
        <f t="shared" ref="H61:H67" si="3">IF(F61&lt;=59,"ไม่มีสิทธิ์",IF(F61&lt;=69,"600",IF(F61&lt;=79,"700",IF(F61&lt;=89,"800","1000"))))</f>
        <v>700</v>
      </c>
      <c r="I61" s="108"/>
    </row>
    <row r="62" spans="1:9" ht="21" customHeight="1">
      <c r="A62" s="106">
        <v>58</v>
      </c>
      <c r="B62" s="107" t="s">
        <v>1268</v>
      </c>
      <c r="C62" s="108" t="s">
        <v>582</v>
      </c>
      <c r="D62" s="194" t="s">
        <v>2440</v>
      </c>
      <c r="E62" s="110">
        <v>215884</v>
      </c>
      <c r="F62" s="111">
        <f t="shared" si="2"/>
        <v>72</v>
      </c>
      <c r="G62" s="110">
        <v>242430</v>
      </c>
      <c r="H62" s="111" t="str">
        <f t="shared" si="3"/>
        <v>700</v>
      </c>
      <c r="I62" s="108"/>
    </row>
    <row r="63" spans="1:9" ht="21" customHeight="1">
      <c r="A63" s="106">
        <v>59</v>
      </c>
      <c r="B63" s="107" t="s">
        <v>1293</v>
      </c>
      <c r="C63" s="108" t="s">
        <v>0</v>
      </c>
      <c r="D63" s="193" t="s">
        <v>1531</v>
      </c>
      <c r="E63" s="110">
        <v>215988</v>
      </c>
      <c r="F63" s="111">
        <f t="shared" si="2"/>
        <v>72</v>
      </c>
      <c r="G63" s="110">
        <v>242430</v>
      </c>
      <c r="H63" s="111" t="str">
        <f t="shared" si="3"/>
        <v>700</v>
      </c>
      <c r="I63" s="108"/>
    </row>
    <row r="64" spans="1:9" ht="21" customHeight="1">
      <c r="A64" s="106">
        <v>60</v>
      </c>
      <c r="B64" s="107" t="s">
        <v>1294</v>
      </c>
      <c r="C64" s="108" t="s">
        <v>1</v>
      </c>
      <c r="D64" s="193" t="s">
        <v>1532</v>
      </c>
      <c r="E64" s="110">
        <v>215996</v>
      </c>
      <c r="F64" s="111">
        <f t="shared" si="2"/>
        <v>72</v>
      </c>
      <c r="G64" s="110">
        <v>242430</v>
      </c>
      <c r="H64" s="111" t="str">
        <f t="shared" si="3"/>
        <v>700</v>
      </c>
      <c r="I64" s="108"/>
    </row>
    <row r="65" spans="1:9" ht="21" customHeight="1">
      <c r="A65" s="106">
        <v>61</v>
      </c>
      <c r="B65" s="107" t="s">
        <v>1249</v>
      </c>
      <c r="C65" s="108" t="s">
        <v>563</v>
      </c>
      <c r="D65" s="193" t="s">
        <v>1533</v>
      </c>
      <c r="E65" s="110">
        <v>216170</v>
      </c>
      <c r="F65" s="111">
        <f t="shared" si="2"/>
        <v>71</v>
      </c>
      <c r="G65" s="110">
        <v>242430</v>
      </c>
      <c r="H65" s="111" t="str">
        <f t="shared" si="3"/>
        <v>700</v>
      </c>
      <c r="I65" s="108"/>
    </row>
    <row r="66" spans="1:9" ht="21" customHeight="1">
      <c r="A66" s="106">
        <v>62</v>
      </c>
      <c r="B66" s="107" t="s">
        <v>1282</v>
      </c>
      <c r="C66" s="108" t="s">
        <v>118</v>
      </c>
      <c r="D66" s="193" t="s">
        <v>1535</v>
      </c>
      <c r="E66" s="110">
        <v>216346</v>
      </c>
      <c r="F66" s="111">
        <f t="shared" si="2"/>
        <v>71</v>
      </c>
      <c r="G66" s="110">
        <v>242430</v>
      </c>
      <c r="H66" s="111" t="str">
        <f t="shared" si="3"/>
        <v>700</v>
      </c>
      <c r="I66" s="108"/>
    </row>
    <row r="67" spans="1:9" ht="21" customHeight="1">
      <c r="A67" s="106">
        <v>63</v>
      </c>
      <c r="B67" s="107" t="s">
        <v>1284</v>
      </c>
      <c r="C67" s="108" t="s">
        <v>2813</v>
      </c>
      <c r="D67" s="193" t="s">
        <v>1537</v>
      </c>
      <c r="E67" s="110">
        <v>216353</v>
      </c>
      <c r="F67" s="111">
        <f t="shared" si="2"/>
        <v>71</v>
      </c>
      <c r="G67" s="110">
        <v>242430</v>
      </c>
      <c r="H67" s="111" t="str">
        <f t="shared" si="3"/>
        <v>700</v>
      </c>
      <c r="I67" s="108"/>
    </row>
    <row r="68" spans="1:9" ht="21" customHeight="1">
      <c r="A68" s="106">
        <v>64</v>
      </c>
      <c r="B68" s="107" t="s">
        <v>1285</v>
      </c>
      <c r="C68" s="108" t="s">
        <v>2812</v>
      </c>
      <c r="D68" s="193" t="s">
        <v>1538</v>
      </c>
      <c r="E68" s="110">
        <v>216264</v>
      </c>
      <c r="F68" s="111">
        <f t="shared" ref="F68:F128" si="4" xml:space="preserve"> DATEDIF(E68,G68,"Y")</f>
        <v>71</v>
      </c>
      <c r="G68" s="110">
        <v>242430</v>
      </c>
      <c r="H68" s="111" t="str">
        <f t="shared" ref="H68:H125" si="5">IF(F68&lt;=59,"ไม่มีสิทธิ์",IF(F68&lt;=69,"600",IF(F68&lt;=79,"700",IF(F68&lt;=89,"800","1000"))))</f>
        <v>700</v>
      </c>
      <c r="I68" s="108"/>
    </row>
    <row r="69" spans="1:9" ht="21" customHeight="1">
      <c r="A69" s="106">
        <v>65</v>
      </c>
      <c r="B69" s="107" t="s">
        <v>1288</v>
      </c>
      <c r="C69" s="108" t="s">
        <v>522</v>
      </c>
      <c r="D69" s="193" t="s">
        <v>1539</v>
      </c>
      <c r="E69" s="110">
        <v>216265</v>
      </c>
      <c r="F69" s="111">
        <f t="shared" si="4"/>
        <v>71</v>
      </c>
      <c r="G69" s="110">
        <v>242430</v>
      </c>
      <c r="H69" s="111" t="str">
        <f t="shared" si="5"/>
        <v>700</v>
      </c>
      <c r="I69" s="108"/>
    </row>
    <row r="70" spans="1:9" ht="21" customHeight="1">
      <c r="A70" s="106">
        <v>66</v>
      </c>
      <c r="B70" s="113" t="s">
        <v>1307</v>
      </c>
      <c r="C70" s="108" t="s">
        <v>1308</v>
      </c>
      <c r="D70" s="116" t="s">
        <v>1540</v>
      </c>
      <c r="E70" s="110">
        <v>216320</v>
      </c>
      <c r="F70" s="111">
        <f t="shared" si="4"/>
        <v>71</v>
      </c>
      <c r="G70" s="110">
        <v>242430</v>
      </c>
      <c r="H70" s="111" t="str">
        <f t="shared" si="5"/>
        <v>700</v>
      </c>
      <c r="I70" s="108"/>
    </row>
    <row r="71" spans="1:9" ht="21" customHeight="1">
      <c r="A71" s="106">
        <v>67</v>
      </c>
      <c r="B71" s="107" t="s">
        <v>1277</v>
      </c>
      <c r="C71" s="108" t="s">
        <v>589</v>
      </c>
      <c r="D71" s="193" t="s">
        <v>1534</v>
      </c>
      <c r="E71" s="110">
        <v>216655</v>
      </c>
      <c r="F71" s="111">
        <f t="shared" si="4"/>
        <v>70</v>
      </c>
      <c r="G71" s="110">
        <v>242430</v>
      </c>
      <c r="H71" s="111" t="str">
        <f t="shared" si="5"/>
        <v>700</v>
      </c>
      <c r="I71" s="108"/>
    </row>
    <row r="72" spans="1:9" ht="21" customHeight="1">
      <c r="A72" s="106">
        <v>68</v>
      </c>
      <c r="B72" s="107" t="s">
        <v>1220</v>
      </c>
      <c r="C72" s="108" t="s">
        <v>529</v>
      </c>
      <c r="D72" s="193" t="s">
        <v>1541</v>
      </c>
      <c r="E72" s="110">
        <v>216589</v>
      </c>
      <c r="F72" s="111">
        <f t="shared" si="4"/>
        <v>70</v>
      </c>
      <c r="G72" s="110">
        <v>242430</v>
      </c>
      <c r="H72" s="111" t="str">
        <f t="shared" si="5"/>
        <v>700</v>
      </c>
      <c r="I72" s="108"/>
    </row>
    <row r="73" spans="1:9" ht="21" customHeight="1">
      <c r="A73" s="106">
        <v>69</v>
      </c>
      <c r="B73" s="107" t="s">
        <v>1231</v>
      </c>
      <c r="C73" s="108" t="s">
        <v>539</v>
      </c>
      <c r="D73" s="193" t="s">
        <v>1542</v>
      </c>
      <c r="E73" s="110">
        <v>216635</v>
      </c>
      <c r="F73" s="111">
        <f t="shared" si="4"/>
        <v>70</v>
      </c>
      <c r="G73" s="110">
        <v>242430</v>
      </c>
      <c r="H73" s="111" t="str">
        <f t="shared" si="5"/>
        <v>700</v>
      </c>
      <c r="I73" s="108"/>
    </row>
    <row r="74" spans="1:9" ht="21" customHeight="1">
      <c r="A74" s="106">
        <v>70</v>
      </c>
      <c r="B74" s="107" t="s">
        <v>1235</v>
      </c>
      <c r="C74" s="108" t="s">
        <v>544</v>
      </c>
      <c r="D74" s="193" t="s">
        <v>1543</v>
      </c>
      <c r="E74" s="110">
        <v>216503</v>
      </c>
      <c r="F74" s="111">
        <f t="shared" si="4"/>
        <v>70</v>
      </c>
      <c r="G74" s="110">
        <v>242430</v>
      </c>
      <c r="H74" s="111" t="str">
        <f t="shared" si="5"/>
        <v>700</v>
      </c>
      <c r="I74" s="108"/>
    </row>
    <row r="75" spans="1:9" ht="21" customHeight="1">
      <c r="A75" s="106">
        <v>71</v>
      </c>
      <c r="B75" s="107" t="s">
        <v>1271</v>
      </c>
      <c r="C75" s="108" t="s">
        <v>584</v>
      </c>
      <c r="D75" s="193" t="s">
        <v>1544</v>
      </c>
      <c r="E75" s="110">
        <v>216673</v>
      </c>
      <c r="F75" s="111">
        <f t="shared" si="4"/>
        <v>70</v>
      </c>
      <c r="G75" s="110">
        <v>242430</v>
      </c>
      <c r="H75" s="111" t="str">
        <f t="shared" si="5"/>
        <v>700</v>
      </c>
      <c r="I75" s="108"/>
    </row>
    <row r="76" spans="1:9" ht="21" customHeight="1">
      <c r="A76" s="106">
        <v>72</v>
      </c>
      <c r="B76" s="107" t="s">
        <v>1274</v>
      </c>
      <c r="C76" s="108" t="s">
        <v>586</v>
      </c>
      <c r="D76" s="193" t="s">
        <v>1545</v>
      </c>
      <c r="E76" s="110">
        <v>216744</v>
      </c>
      <c r="F76" s="111">
        <f t="shared" si="4"/>
        <v>70</v>
      </c>
      <c r="G76" s="110">
        <v>242430</v>
      </c>
      <c r="H76" s="111" t="str">
        <f t="shared" si="5"/>
        <v>700</v>
      </c>
      <c r="I76" s="108"/>
    </row>
    <row r="77" spans="1:9" ht="21" customHeight="1">
      <c r="A77" s="106">
        <v>73</v>
      </c>
      <c r="B77" s="107" t="s">
        <v>1280</v>
      </c>
      <c r="C77" s="108" t="s">
        <v>188</v>
      </c>
      <c r="D77" s="193" t="s">
        <v>1546</v>
      </c>
      <c r="E77" s="110">
        <v>216841</v>
      </c>
      <c r="F77" s="111">
        <f t="shared" si="4"/>
        <v>70</v>
      </c>
      <c r="G77" s="110">
        <v>242430</v>
      </c>
      <c r="H77" s="111" t="str">
        <f t="shared" si="5"/>
        <v>700</v>
      </c>
      <c r="I77" s="108"/>
    </row>
    <row r="78" spans="1:9" ht="21" customHeight="1">
      <c r="A78" s="106">
        <v>74</v>
      </c>
      <c r="B78" s="107" t="s">
        <v>1281</v>
      </c>
      <c r="C78" s="108" t="s">
        <v>189</v>
      </c>
      <c r="D78" s="193" t="s">
        <v>1547</v>
      </c>
      <c r="E78" s="110">
        <v>216685</v>
      </c>
      <c r="F78" s="111">
        <f t="shared" si="4"/>
        <v>70</v>
      </c>
      <c r="G78" s="110">
        <v>242430</v>
      </c>
      <c r="H78" s="111" t="str">
        <f t="shared" si="5"/>
        <v>700</v>
      </c>
      <c r="I78" s="108"/>
    </row>
    <row r="79" spans="1:9" ht="21" customHeight="1">
      <c r="A79" s="326">
        <v>75</v>
      </c>
      <c r="B79" s="320" t="s">
        <v>1286</v>
      </c>
      <c r="C79" s="321" t="s">
        <v>214</v>
      </c>
      <c r="D79" s="322" t="s">
        <v>1548</v>
      </c>
      <c r="E79" s="323">
        <v>216658</v>
      </c>
      <c r="F79" s="324">
        <f t="shared" si="4"/>
        <v>70</v>
      </c>
      <c r="G79" s="323">
        <v>242430</v>
      </c>
      <c r="H79" s="324" t="str">
        <f t="shared" si="5"/>
        <v>700</v>
      </c>
      <c r="I79" s="325">
        <v>23509</v>
      </c>
    </row>
    <row r="80" spans="1:9" ht="21" customHeight="1">
      <c r="A80" s="106">
        <v>76</v>
      </c>
      <c r="B80" s="113" t="s">
        <v>1309</v>
      </c>
      <c r="C80" s="108" t="s">
        <v>1310</v>
      </c>
      <c r="D80" s="116" t="s">
        <v>1549</v>
      </c>
      <c r="E80" s="110">
        <v>216653</v>
      </c>
      <c r="F80" s="111">
        <f t="shared" si="4"/>
        <v>70</v>
      </c>
      <c r="G80" s="110">
        <v>242430</v>
      </c>
      <c r="H80" s="111" t="str">
        <f t="shared" si="5"/>
        <v>700</v>
      </c>
      <c r="I80" s="108"/>
    </row>
    <row r="81" spans="1:9" ht="21" customHeight="1">
      <c r="A81" s="106">
        <v>77</v>
      </c>
      <c r="B81" s="107" t="s">
        <v>1270</v>
      </c>
      <c r="C81" s="108" t="s">
        <v>583</v>
      </c>
      <c r="D81" s="193" t="s">
        <v>1550</v>
      </c>
      <c r="E81" s="110">
        <v>216981</v>
      </c>
      <c r="F81" s="111">
        <f t="shared" si="4"/>
        <v>69</v>
      </c>
      <c r="G81" s="110">
        <v>242430</v>
      </c>
      <c r="H81" s="111" t="str">
        <f t="shared" si="5"/>
        <v>600</v>
      </c>
      <c r="I81" s="108"/>
    </row>
    <row r="82" spans="1:9" ht="21" customHeight="1">
      <c r="A82" s="106">
        <v>78</v>
      </c>
      <c r="B82" s="107" t="s">
        <v>1272</v>
      </c>
      <c r="C82" s="108" t="s">
        <v>585</v>
      </c>
      <c r="D82" s="194" t="s">
        <v>1551</v>
      </c>
      <c r="E82" s="110">
        <v>216973</v>
      </c>
      <c r="F82" s="111">
        <f t="shared" si="4"/>
        <v>69</v>
      </c>
      <c r="G82" s="110">
        <v>242430</v>
      </c>
      <c r="H82" s="111" t="str">
        <f t="shared" si="5"/>
        <v>600</v>
      </c>
      <c r="I82" s="108"/>
    </row>
    <row r="83" spans="1:9" ht="21" customHeight="1">
      <c r="A83" s="106">
        <v>79</v>
      </c>
      <c r="B83" s="107" t="s">
        <v>1273</v>
      </c>
      <c r="C83" s="108" t="s">
        <v>3408</v>
      </c>
      <c r="D83" s="193" t="s">
        <v>1552</v>
      </c>
      <c r="E83" s="110">
        <v>216966</v>
      </c>
      <c r="F83" s="111">
        <f t="shared" si="4"/>
        <v>69</v>
      </c>
      <c r="G83" s="110">
        <v>242430</v>
      </c>
      <c r="H83" s="111" t="str">
        <f t="shared" si="5"/>
        <v>600</v>
      </c>
      <c r="I83" s="108"/>
    </row>
    <row r="84" spans="1:9" ht="21" customHeight="1">
      <c r="A84" s="106">
        <v>80</v>
      </c>
      <c r="B84" s="107" t="s">
        <v>1275</v>
      </c>
      <c r="C84" s="108" t="s">
        <v>587</v>
      </c>
      <c r="D84" s="193" t="s">
        <v>1553</v>
      </c>
      <c r="E84" s="110">
        <v>217011</v>
      </c>
      <c r="F84" s="111">
        <f t="shared" si="4"/>
        <v>69</v>
      </c>
      <c r="G84" s="110">
        <v>242430</v>
      </c>
      <c r="H84" s="111" t="str">
        <f t="shared" si="5"/>
        <v>600</v>
      </c>
      <c r="I84" s="108"/>
    </row>
    <row r="85" spans="1:9" ht="21" customHeight="1">
      <c r="A85" s="106">
        <v>81</v>
      </c>
      <c r="B85" s="239" t="s">
        <v>1276</v>
      </c>
      <c r="C85" s="108" t="s">
        <v>588</v>
      </c>
      <c r="D85" s="193" t="s">
        <v>1554</v>
      </c>
      <c r="E85" s="110">
        <v>216896</v>
      </c>
      <c r="F85" s="111">
        <f t="shared" si="4"/>
        <v>69</v>
      </c>
      <c r="G85" s="110">
        <v>242430</v>
      </c>
      <c r="H85" s="111" t="str">
        <f t="shared" si="5"/>
        <v>600</v>
      </c>
      <c r="I85" s="108"/>
    </row>
    <row r="86" spans="1:9" ht="21" customHeight="1">
      <c r="A86" s="106">
        <v>82</v>
      </c>
      <c r="B86" s="107" t="s">
        <v>1278</v>
      </c>
      <c r="C86" s="108" t="s">
        <v>590</v>
      </c>
      <c r="D86" s="193" t="s">
        <v>1555</v>
      </c>
      <c r="E86" s="110">
        <v>217096</v>
      </c>
      <c r="F86" s="111">
        <f t="shared" si="4"/>
        <v>69</v>
      </c>
      <c r="G86" s="110">
        <v>242430</v>
      </c>
      <c r="H86" s="111" t="str">
        <f t="shared" si="5"/>
        <v>600</v>
      </c>
      <c r="I86" s="108"/>
    </row>
    <row r="87" spans="1:9" ht="21" customHeight="1">
      <c r="A87" s="106">
        <v>83</v>
      </c>
      <c r="B87" s="113" t="s">
        <v>1299</v>
      </c>
      <c r="C87" s="108" t="s">
        <v>1300</v>
      </c>
      <c r="D87" s="116" t="s">
        <v>1556</v>
      </c>
      <c r="E87" s="110">
        <v>217075</v>
      </c>
      <c r="F87" s="111">
        <f t="shared" si="4"/>
        <v>69</v>
      </c>
      <c r="G87" s="110">
        <v>242430</v>
      </c>
      <c r="H87" s="111" t="str">
        <f t="shared" si="5"/>
        <v>600</v>
      </c>
      <c r="I87" s="108"/>
    </row>
    <row r="88" spans="1:9" ht="21" customHeight="1">
      <c r="A88" s="106">
        <v>84</v>
      </c>
      <c r="B88" s="113" t="s">
        <v>1314</v>
      </c>
      <c r="C88" s="108" t="s">
        <v>1315</v>
      </c>
      <c r="D88" s="194" t="s">
        <v>1557</v>
      </c>
      <c r="E88" s="110">
        <v>216962</v>
      </c>
      <c r="F88" s="111">
        <f t="shared" si="4"/>
        <v>69</v>
      </c>
      <c r="G88" s="110">
        <v>242430</v>
      </c>
      <c r="H88" s="111" t="str">
        <f t="shared" si="5"/>
        <v>600</v>
      </c>
      <c r="I88" s="108"/>
    </row>
    <row r="89" spans="1:9" ht="21" customHeight="1">
      <c r="A89" s="106">
        <v>85</v>
      </c>
      <c r="B89" s="113" t="s">
        <v>1316</v>
      </c>
      <c r="C89" s="108" t="s">
        <v>1317</v>
      </c>
      <c r="D89" s="194" t="s">
        <v>2441</v>
      </c>
      <c r="E89" s="110">
        <v>217174</v>
      </c>
      <c r="F89" s="111">
        <f t="shared" si="4"/>
        <v>69</v>
      </c>
      <c r="G89" s="110">
        <v>242430</v>
      </c>
      <c r="H89" s="111" t="str">
        <f t="shared" si="5"/>
        <v>600</v>
      </c>
      <c r="I89" s="108"/>
    </row>
    <row r="90" spans="1:9" ht="21" customHeight="1">
      <c r="A90" s="106">
        <v>86</v>
      </c>
      <c r="B90" s="113" t="s">
        <v>1301</v>
      </c>
      <c r="C90" s="108" t="s">
        <v>1302</v>
      </c>
      <c r="D90" s="116" t="s">
        <v>1558</v>
      </c>
      <c r="E90" s="110">
        <v>217574</v>
      </c>
      <c r="F90" s="111">
        <f t="shared" si="4"/>
        <v>68</v>
      </c>
      <c r="G90" s="110">
        <v>242430</v>
      </c>
      <c r="H90" s="111" t="str">
        <f t="shared" si="5"/>
        <v>600</v>
      </c>
      <c r="I90" s="108"/>
    </row>
    <row r="91" spans="1:9" ht="21" customHeight="1">
      <c r="A91" s="106">
        <v>87</v>
      </c>
      <c r="B91" s="113" t="s">
        <v>1303</v>
      </c>
      <c r="C91" s="108" t="s">
        <v>1304</v>
      </c>
      <c r="D91" s="116" t="s">
        <v>1559</v>
      </c>
      <c r="E91" s="110">
        <v>217327</v>
      </c>
      <c r="F91" s="111">
        <f t="shared" si="4"/>
        <v>68</v>
      </c>
      <c r="G91" s="110">
        <v>242430</v>
      </c>
      <c r="H91" s="111" t="str">
        <f t="shared" si="5"/>
        <v>600</v>
      </c>
      <c r="I91" s="108"/>
    </row>
    <row r="92" spans="1:9" ht="21" customHeight="1">
      <c r="A92" s="106">
        <v>88</v>
      </c>
      <c r="B92" s="113" t="s">
        <v>1305</v>
      </c>
      <c r="C92" s="108" t="s">
        <v>1306</v>
      </c>
      <c r="D92" s="116" t="s">
        <v>1560</v>
      </c>
      <c r="E92" s="110">
        <v>217241</v>
      </c>
      <c r="F92" s="111">
        <f t="shared" si="4"/>
        <v>68</v>
      </c>
      <c r="G92" s="110">
        <v>242430</v>
      </c>
      <c r="H92" s="111" t="str">
        <f t="shared" si="5"/>
        <v>600</v>
      </c>
      <c r="I92" s="108"/>
    </row>
    <row r="93" spans="1:9" ht="21" customHeight="1">
      <c r="A93" s="106">
        <v>89</v>
      </c>
      <c r="B93" s="113" t="s">
        <v>1311</v>
      </c>
      <c r="C93" s="108" t="s">
        <v>1312</v>
      </c>
      <c r="D93" s="194" t="s">
        <v>1561</v>
      </c>
      <c r="E93" s="110">
        <v>217451</v>
      </c>
      <c r="F93" s="111">
        <f t="shared" si="4"/>
        <v>68</v>
      </c>
      <c r="G93" s="110">
        <v>242430</v>
      </c>
      <c r="H93" s="111" t="str">
        <f t="shared" si="5"/>
        <v>600</v>
      </c>
      <c r="I93" s="108"/>
    </row>
    <row r="94" spans="1:9" ht="21" customHeight="1">
      <c r="A94" s="106">
        <v>90</v>
      </c>
      <c r="B94" s="113" t="s">
        <v>1313</v>
      </c>
      <c r="C94" s="108" t="s">
        <v>3397</v>
      </c>
      <c r="D94" s="116" t="s">
        <v>1562</v>
      </c>
      <c r="E94" s="110">
        <v>217543</v>
      </c>
      <c r="F94" s="111">
        <f t="shared" si="4"/>
        <v>68</v>
      </c>
      <c r="G94" s="110">
        <v>242430</v>
      </c>
      <c r="H94" s="111" t="str">
        <f t="shared" si="5"/>
        <v>600</v>
      </c>
      <c r="I94" s="108"/>
    </row>
    <row r="95" spans="1:9" ht="21" customHeight="1">
      <c r="A95" s="106">
        <v>91</v>
      </c>
      <c r="B95" s="160" t="s">
        <v>2273</v>
      </c>
      <c r="C95" s="115" t="s">
        <v>1725</v>
      </c>
      <c r="D95" s="109" t="s">
        <v>1726</v>
      </c>
      <c r="E95" s="110">
        <v>217841</v>
      </c>
      <c r="F95" s="111">
        <f t="shared" si="4"/>
        <v>67</v>
      </c>
      <c r="G95" s="110">
        <v>242430</v>
      </c>
      <c r="H95" s="111" t="str">
        <f t="shared" si="5"/>
        <v>600</v>
      </c>
      <c r="I95" s="108"/>
    </row>
    <row r="96" spans="1:9" ht="21" customHeight="1">
      <c r="A96" s="106">
        <v>92</v>
      </c>
      <c r="B96" s="251" t="s">
        <v>2442</v>
      </c>
      <c r="C96" s="252" t="s">
        <v>1727</v>
      </c>
      <c r="D96" s="253" t="s">
        <v>1728</v>
      </c>
      <c r="E96" s="254">
        <v>217696</v>
      </c>
      <c r="F96" s="111">
        <f t="shared" si="4"/>
        <v>67</v>
      </c>
      <c r="G96" s="110">
        <v>242430</v>
      </c>
      <c r="H96" s="111" t="str">
        <f t="shared" si="5"/>
        <v>600</v>
      </c>
      <c r="I96" s="108"/>
    </row>
    <row r="97" spans="1:9" ht="21" customHeight="1">
      <c r="A97" s="106">
        <v>93</v>
      </c>
      <c r="B97" s="251" t="s">
        <v>2271</v>
      </c>
      <c r="C97" s="252" t="s">
        <v>1729</v>
      </c>
      <c r="D97" s="253" t="s">
        <v>1730</v>
      </c>
      <c r="E97" s="254">
        <v>217742</v>
      </c>
      <c r="F97" s="111">
        <f t="shared" si="4"/>
        <v>67</v>
      </c>
      <c r="G97" s="110">
        <v>242430</v>
      </c>
      <c r="H97" s="111" t="str">
        <f t="shared" si="5"/>
        <v>600</v>
      </c>
      <c r="I97" s="108"/>
    </row>
    <row r="98" spans="1:9" ht="21" customHeight="1">
      <c r="A98" s="106">
        <v>94</v>
      </c>
      <c r="B98" s="255" t="s">
        <v>2274</v>
      </c>
      <c r="C98" s="252" t="s">
        <v>1731</v>
      </c>
      <c r="D98" s="256" t="s">
        <v>1732</v>
      </c>
      <c r="E98" s="254">
        <v>217597</v>
      </c>
      <c r="F98" s="111">
        <f t="shared" si="4"/>
        <v>67</v>
      </c>
      <c r="G98" s="110">
        <v>242430</v>
      </c>
      <c r="H98" s="111" t="str">
        <f t="shared" si="5"/>
        <v>600</v>
      </c>
      <c r="I98" s="108"/>
    </row>
    <row r="99" spans="1:9" ht="21" customHeight="1">
      <c r="A99" s="106">
        <v>95</v>
      </c>
      <c r="B99" s="255" t="s">
        <v>2423</v>
      </c>
      <c r="C99" s="114" t="s">
        <v>1733</v>
      </c>
      <c r="D99" s="256" t="s">
        <v>1734</v>
      </c>
      <c r="E99" s="254">
        <v>217695</v>
      </c>
      <c r="F99" s="111">
        <f t="shared" si="4"/>
        <v>67</v>
      </c>
      <c r="G99" s="110">
        <v>242430</v>
      </c>
      <c r="H99" s="111" t="str">
        <f t="shared" si="5"/>
        <v>600</v>
      </c>
      <c r="I99" s="108"/>
    </row>
    <row r="100" spans="1:9" ht="21" customHeight="1">
      <c r="A100" s="106">
        <v>96</v>
      </c>
      <c r="B100" s="251" t="s">
        <v>2272</v>
      </c>
      <c r="C100" s="115" t="s">
        <v>1735</v>
      </c>
      <c r="D100" s="256" t="s">
        <v>1736</v>
      </c>
      <c r="E100" s="254">
        <v>217705</v>
      </c>
      <c r="F100" s="111">
        <f t="shared" si="4"/>
        <v>67</v>
      </c>
      <c r="G100" s="110">
        <v>242430</v>
      </c>
      <c r="H100" s="111" t="str">
        <f t="shared" si="5"/>
        <v>600</v>
      </c>
      <c r="I100" s="108"/>
    </row>
    <row r="101" spans="1:9" ht="21" customHeight="1">
      <c r="A101" s="106">
        <v>97</v>
      </c>
      <c r="B101" s="160" t="s">
        <v>2443</v>
      </c>
      <c r="C101" s="252" t="s">
        <v>1737</v>
      </c>
      <c r="D101" s="256" t="s">
        <v>1738</v>
      </c>
      <c r="E101" s="254">
        <v>217688</v>
      </c>
      <c r="F101" s="111">
        <f t="shared" si="4"/>
        <v>67</v>
      </c>
      <c r="G101" s="110">
        <v>242430</v>
      </c>
      <c r="H101" s="111" t="str">
        <f t="shared" si="5"/>
        <v>600</v>
      </c>
      <c r="I101" s="108"/>
    </row>
    <row r="102" spans="1:9" ht="21" customHeight="1">
      <c r="A102" s="106">
        <v>98</v>
      </c>
      <c r="B102" s="251" t="s">
        <v>2542</v>
      </c>
      <c r="C102" s="108" t="s">
        <v>1739</v>
      </c>
      <c r="D102" s="109" t="s">
        <v>1740</v>
      </c>
      <c r="E102" s="254">
        <v>217420</v>
      </c>
      <c r="F102" s="111">
        <f t="shared" si="4"/>
        <v>68</v>
      </c>
      <c r="G102" s="110">
        <v>242430</v>
      </c>
      <c r="H102" s="111" t="str">
        <f t="shared" si="5"/>
        <v>600</v>
      </c>
      <c r="I102" s="108"/>
    </row>
    <row r="103" spans="1:9" ht="21" customHeight="1">
      <c r="A103" s="106">
        <v>99</v>
      </c>
      <c r="B103" s="160" t="s">
        <v>2755</v>
      </c>
      <c r="C103" s="108" t="s">
        <v>2629</v>
      </c>
      <c r="D103" s="109" t="s">
        <v>2630</v>
      </c>
      <c r="E103" s="110">
        <v>218062</v>
      </c>
      <c r="F103" s="111">
        <f t="shared" si="4"/>
        <v>66</v>
      </c>
      <c r="G103" s="110">
        <v>242430</v>
      </c>
      <c r="H103" s="111" t="str">
        <f t="shared" si="5"/>
        <v>600</v>
      </c>
      <c r="I103" s="108"/>
    </row>
    <row r="104" spans="1:9" ht="21" customHeight="1">
      <c r="A104" s="106">
        <v>100</v>
      </c>
      <c r="B104" s="160" t="s">
        <v>2756</v>
      </c>
      <c r="C104" s="108" t="s">
        <v>2631</v>
      </c>
      <c r="D104" s="109" t="s">
        <v>2632</v>
      </c>
      <c r="E104" s="110">
        <v>218076</v>
      </c>
      <c r="F104" s="111">
        <f t="shared" si="4"/>
        <v>66</v>
      </c>
      <c r="G104" s="110">
        <v>242430</v>
      </c>
      <c r="H104" s="111" t="str">
        <f t="shared" si="5"/>
        <v>600</v>
      </c>
      <c r="I104" s="108"/>
    </row>
    <row r="105" spans="1:9" ht="21" customHeight="1">
      <c r="A105" s="106">
        <v>101</v>
      </c>
      <c r="B105" s="160" t="s">
        <v>2757</v>
      </c>
      <c r="C105" s="108" t="s">
        <v>2633</v>
      </c>
      <c r="D105" s="106" t="s">
        <v>2634</v>
      </c>
      <c r="E105" s="110">
        <v>218103</v>
      </c>
      <c r="F105" s="111">
        <f t="shared" si="4"/>
        <v>66</v>
      </c>
      <c r="G105" s="110">
        <v>242430</v>
      </c>
      <c r="H105" s="111" t="str">
        <f t="shared" si="5"/>
        <v>600</v>
      </c>
      <c r="I105" s="108"/>
    </row>
    <row r="106" spans="1:9" ht="21" customHeight="1">
      <c r="A106" s="106">
        <v>102</v>
      </c>
      <c r="B106" s="160" t="s">
        <v>2758</v>
      </c>
      <c r="C106" s="115" t="s">
        <v>2635</v>
      </c>
      <c r="D106" s="109" t="s">
        <v>2636</v>
      </c>
      <c r="E106" s="110">
        <v>218196</v>
      </c>
      <c r="F106" s="111">
        <f t="shared" si="4"/>
        <v>66</v>
      </c>
      <c r="G106" s="110">
        <v>242430</v>
      </c>
      <c r="H106" s="111" t="str">
        <f t="shared" si="5"/>
        <v>600</v>
      </c>
      <c r="I106" s="108"/>
    </row>
    <row r="107" spans="1:9" ht="21" customHeight="1">
      <c r="A107" s="106">
        <v>103</v>
      </c>
      <c r="B107" s="160" t="s">
        <v>2759</v>
      </c>
      <c r="C107" s="108" t="s">
        <v>2637</v>
      </c>
      <c r="D107" s="106" t="s">
        <v>2638</v>
      </c>
      <c r="E107" s="110">
        <v>218271</v>
      </c>
      <c r="F107" s="111">
        <f t="shared" si="4"/>
        <v>66</v>
      </c>
      <c r="G107" s="110">
        <v>242430</v>
      </c>
      <c r="H107" s="111" t="str">
        <f t="shared" si="5"/>
        <v>600</v>
      </c>
      <c r="I107" s="108"/>
    </row>
    <row r="108" spans="1:9" ht="21" customHeight="1">
      <c r="A108" s="106">
        <v>104</v>
      </c>
      <c r="B108" s="160" t="s">
        <v>2760</v>
      </c>
      <c r="C108" s="108" t="s">
        <v>2639</v>
      </c>
      <c r="D108" s="106" t="s">
        <v>2640</v>
      </c>
      <c r="E108" s="110">
        <v>218084</v>
      </c>
      <c r="F108" s="111">
        <f t="shared" si="4"/>
        <v>66</v>
      </c>
      <c r="G108" s="110">
        <v>242430</v>
      </c>
      <c r="H108" s="111" t="str">
        <f t="shared" si="5"/>
        <v>600</v>
      </c>
      <c r="I108" s="108"/>
    </row>
    <row r="109" spans="1:9" ht="21" customHeight="1">
      <c r="A109" s="106">
        <v>105</v>
      </c>
      <c r="B109" s="160" t="s">
        <v>2810</v>
      </c>
      <c r="C109" s="108" t="s">
        <v>2641</v>
      </c>
      <c r="D109" s="106" t="s">
        <v>2642</v>
      </c>
      <c r="E109" s="110">
        <v>218064</v>
      </c>
      <c r="F109" s="111">
        <f t="shared" si="4"/>
        <v>66</v>
      </c>
      <c r="G109" s="110">
        <v>242430</v>
      </c>
      <c r="H109" s="111" t="str">
        <f t="shared" si="5"/>
        <v>600</v>
      </c>
      <c r="I109" s="108"/>
    </row>
    <row r="110" spans="1:9" ht="21" customHeight="1">
      <c r="A110" s="106">
        <v>106</v>
      </c>
      <c r="B110" s="160" t="s">
        <v>2761</v>
      </c>
      <c r="C110" s="108" t="s">
        <v>2643</v>
      </c>
      <c r="D110" s="106" t="s">
        <v>2644</v>
      </c>
      <c r="E110" s="110">
        <v>218075</v>
      </c>
      <c r="F110" s="111">
        <f t="shared" si="4"/>
        <v>66</v>
      </c>
      <c r="G110" s="110">
        <v>242430</v>
      </c>
      <c r="H110" s="111" t="str">
        <f t="shared" si="5"/>
        <v>600</v>
      </c>
      <c r="I110" s="108"/>
    </row>
    <row r="111" spans="1:9" ht="21" customHeight="1">
      <c r="A111" s="106">
        <v>107</v>
      </c>
      <c r="B111" s="160" t="s">
        <v>2762</v>
      </c>
      <c r="C111" s="108" t="s">
        <v>2645</v>
      </c>
      <c r="D111" s="106" t="s">
        <v>2646</v>
      </c>
      <c r="E111" s="110">
        <v>218097</v>
      </c>
      <c r="F111" s="111">
        <f t="shared" si="4"/>
        <v>66</v>
      </c>
      <c r="G111" s="110">
        <v>242430</v>
      </c>
      <c r="H111" s="111" t="str">
        <f t="shared" si="5"/>
        <v>600</v>
      </c>
      <c r="I111" s="108"/>
    </row>
    <row r="112" spans="1:9" ht="21" customHeight="1">
      <c r="A112" s="106">
        <v>108</v>
      </c>
      <c r="B112" s="160" t="s">
        <v>2822</v>
      </c>
      <c r="C112" s="108" t="s">
        <v>2823</v>
      </c>
      <c r="D112" s="106" t="s">
        <v>2824</v>
      </c>
      <c r="E112" s="110">
        <v>214865</v>
      </c>
      <c r="F112" s="111">
        <f t="shared" si="4"/>
        <v>75</v>
      </c>
      <c r="G112" s="110">
        <v>242430</v>
      </c>
      <c r="H112" s="111" t="str">
        <f t="shared" si="5"/>
        <v>700</v>
      </c>
      <c r="I112" s="108"/>
    </row>
    <row r="113" spans="1:9" ht="21" customHeight="1">
      <c r="A113" s="106">
        <v>109</v>
      </c>
      <c r="B113" s="160" t="s">
        <v>2929</v>
      </c>
      <c r="C113" s="108" t="s">
        <v>2930</v>
      </c>
      <c r="D113" s="106" t="s">
        <v>2931</v>
      </c>
      <c r="E113" s="110">
        <v>218331</v>
      </c>
      <c r="F113" s="111">
        <f t="shared" si="4"/>
        <v>65</v>
      </c>
      <c r="G113" s="110">
        <v>242430</v>
      </c>
      <c r="H113" s="111" t="str">
        <f t="shared" si="5"/>
        <v>600</v>
      </c>
      <c r="I113" s="108"/>
    </row>
    <row r="114" spans="1:9" ht="21" customHeight="1">
      <c r="A114" s="106">
        <v>110</v>
      </c>
      <c r="B114" s="160" t="s">
        <v>2932</v>
      </c>
      <c r="C114" s="108" t="s">
        <v>2933</v>
      </c>
      <c r="D114" s="106" t="s">
        <v>2934</v>
      </c>
      <c r="E114" s="110">
        <v>218335</v>
      </c>
      <c r="F114" s="111">
        <f t="shared" si="4"/>
        <v>65</v>
      </c>
      <c r="G114" s="110">
        <v>242430</v>
      </c>
      <c r="H114" s="111" t="str">
        <f t="shared" si="5"/>
        <v>600</v>
      </c>
      <c r="I114" s="108"/>
    </row>
    <row r="115" spans="1:9" ht="21" customHeight="1">
      <c r="A115" s="106">
        <v>111</v>
      </c>
      <c r="B115" s="160" t="s">
        <v>2935</v>
      </c>
      <c r="C115" s="108" t="s">
        <v>2936</v>
      </c>
      <c r="D115" s="106" t="s">
        <v>2937</v>
      </c>
      <c r="E115" s="110">
        <v>218363</v>
      </c>
      <c r="F115" s="111">
        <f t="shared" si="4"/>
        <v>65</v>
      </c>
      <c r="G115" s="110">
        <v>242430</v>
      </c>
      <c r="H115" s="111" t="str">
        <f t="shared" si="5"/>
        <v>600</v>
      </c>
      <c r="I115" s="108"/>
    </row>
    <row r="116" spans="1:9" ht="21" customHeight="1">
      <c r="A116" s="106">
        <v>112</v>
      </c>
      <c r="B116" s="159" t="s">
        <v>2938</v>
      </c>
      <c r="C116" s="108" t="s">
        <v>3074</v>
      </c>
      <c r="D116" s="106" t="s">
        <v>2939</v>
      </c>
      <c r="E116" s="110">
        <v>218576</v>
      </c>
      <c r="F116" s="111">
        <f t="shared" si="4"/>
        <v>65</v>
      </c>
      <c r="G116" s="110">
        <v>242430</v>
      </c>
      <c r="H116" s="111" t="str">
        <f t="shared" si="5"/>
        <v>600</v>
      </c>
      <c r="I116" s="108"/>
    </row>
    <row r="117" spans="1:9" ht="21" customHeight="1">
      <c r="A117" s="106">
        <v>113</v>
      </c>
      <c r="B117" s="159" t="s">
        <v>2940</v>
      </c>
      <c r="C117" s="108" t="s">
        <v>2941</v>
      </c>
      <c r="D117" s="109" t="s">
        <v>2942</v>
      </c>
      <c r="E117" s="110">
        <v>218608</v>
      </c>
      <c r="F117" s="111">
        <f t="shared" si="4"/>
        <v>65</v>
      </c>
      <c r="G117" s="110">
        <v>242430</v>
      </c>
      <c r="H117" s="111" t="str">
        <f t="shared" si="5"/>
        <v>600</v>
      </c>
      <c r="I117" s="108"/>
    </row>
    <row r="118" spans="1:9" ht="21" customHeight="1">
      <c r="A118" s="106">
        <v>114</v>
      </c>
      <c r="B118" s="160" t="s">
        <v>2943</v>
      </c>
      <c r="C118" s="108" t="s">
        <v>2944</v>
      </c>
      <c r="D118" s="109" t="s">
        <v>2945</v>
      </c>
      <c r="E118" s="110">
        <v>218605</v>
      </c>
      <c r="F118" s="111">
        <f t="shared" si="4"/>
        <v>65</v>
      </c>
      <c r="G118" s="110">
        <v>242430</v>
      </c>
      <c r="H118" s="111" t="str">
        <f t="shared" si="5"/>
        <v>600</v>
      </c>
      <c r="I118" s="108"/>
    </row>
    <row r="119" spans="1:9" ht="21" customHeight="1">
      <c r="A119" s="106">
        <v>115</v>
      </c>
      <c r="B119" s="160" t="s">
        <v>3041</v>
      </c>
      <c r="C119" s="108" t="s">
        <v>3866</v>
      </c>
      <c r="D119" s="109" t="s">
        <v>3042</v>
      </c>
      <c r="E119" s="110">
        <v>218427</v>
      </c>
      <c r="F119" s="111">
        <f t="shared" si="4"/>
        <v>65</v>
      </c>
      <c r="G119" s="110">
        <v>242430</v>
      </c>
      <c r="H119" s="111" t="str">
        <f t="shared" si="5"/>
        <v>600</v>
      </c>
      <c r="I119" s="108"/>
    </row>
    <row r="120" spans="1:9" ht="21" customHeight="1">
      <c r="A120" s="106">
        <v>116</v>
      </c>
      <c r="B120" s="160" t="s">
        <v>3230</v>
      </c>
      <c r="C120" s="108" t="s">
        <v>3231</v>
      </c>
      <c r="D120" s="109" t="s">
        <v>3232</v>
      </c>
      <c r="E120" s="110">
        <v>218978</v>
      </c>
      <c r="F120" s="111">
        <f t="shared" si="4"/>
        <v>64</v>
      </c>
      <c r="G120" s="110">
        <v>242430</v>
      </c>
      <c r="H120" s="111" t="str">
        <f t="shared" si="5"/>
        <v>600</v>
      </c>
      <c r="I120" s="108"/>
    </row>
    <row r="121" spans="1:9" ht="21" customHeight="1">
      <c r="A121" s="106">
        <v>117</v>
      </c>
      <c r="B121" s="159" t="s">
        <v>3233</v>
      </c>
      <c r="C121" s="108" t="s">
        <v>3234</v>
      </c>
      <c r="D121" s="109" t="s">
        <v>3235</v>
      </c>
      <c r="E121" s="110">
        <v>218837</v>
      </c>
      <c r="F121" s="111">
        <f t="shared" si="4"/>
        <v>64</v>
      </c>
      <c r="G121" s="110">
        <v>242430</v>
      </c>
      <c r="H121" s="111" t="str">
        <f t="shared" si="5"/>
        <v>600</v>
      </c>
      <c r="I121" s="108"/>
    </row>
    <row r="122" spans="1:9" ht="21" customHeight="1">
      <c r="A122" s="106">
        <v>118</v>
      </c>
      <c r="B122" s="160" t="s">
        <v>3236</v>
      </c>
      <c r="C122" s="108" t="s">
        <v>3237</v>
      </c>
      <c r="D122" s="109" t="s">
        <v>3238</v>
      </c>
      <c r="E122" s="110">
        <v>219042</v>
      </c>
      <c r="F122" s="111">
        <f t="shared" si="4"/>
        <v>64</v>
      </c>
      <c r="G122" s="110">
        <v>242430</v>
      </c>
      <c r="H122" s="111" t="str">
        <f t="shared" si="5"/>
        <v>600</v>
      </c>
      <c r="I122" s="108"/>
    </row>
    <row r="123" spans="1:9" ht="21" customHeight="1">
      <c r="A123" s="106">
        <v>119</v>
      </c>
      <c r="B123" s="160" t="s">
        <v>3239</v>
      </c>
      <c r="C123" s="108" t="s">
        <v>3240</v>
      </c>
      <c r="D123" s="109" t="s">
        <v>3241</v>
      </c>
      <c r="E123" s="110">
        <v>218859</v>
      </c>
      <c r="F123" s="111">
        <f t="shared" si="4"/>
        <v>64</v>
      </c>
      <c r="G123" s="110">
        <v>242430</v>
      </c>
      <c r="H123" s="111" t="str">
        <f t="shared" si="5"/>
        <v>600</v>
      </c>
      <c r="I123" s="108"/>
    </row>
    <row r="124" spans="1:9" ht="21" customHeight="1">
      <c r="A124" s="106">
        <v>120</v>
      </c>
      <c r="B124" s="160" t="s">
        <v>3242</v>
      </c>
      <c r="C124" s="108" t="s">
        <v>3243</v>
      </c>
      <c r="D124" s="109" t="s">
        <v>3244</v>
      </c>
      <c r="E124" s="110">
        <v>219006</v>
      </c>
      <c r="F124" s="111">
        <f t="shared" si="4"/>
        <v>64</v>
      </c>
      <c r="G124" s="110">
        <v>242430</v>
      </c>
      <c r="H124" s="111" t="str">
        <f t="shared" si="5"/>
        <v>600</v>
      </c>
      <c r="I124" s="108"/>
    </row>
    <row r="125" spans="1:9" ht="21" customHeight="1">
      <c r="A125" s="106">
        <v>121</v>
      </c>
      <c r="B125" s="160" t="s">
        <v>3245</v>
      </c>
      <c r="C125" s="108" t="s">
        <v>3246</v>
      </c>
      <c r="D125" s="109" t="s">
        <v>3247</v>
      </c>
      <c r="E125" s="110">
        <v>218720</v>
      </c>
      <c r="F125" s="111">
        <f t="shared" si="4"/>
        <v>64</v>
      </c>
      <c r="G125" s="110">
        <v>242430</v>
      </c>
      <c r="H125" s="111" t="str">
        <f t="shared" si="5"/>
        <v>600</v>
      </c>
      <c r="I125" s="108"/>
    </row>
    <row r="126" spans="1:9" ht="21" customHeight="1">
      <c r="A126" s="106">
        <v>122</v>
      </c>
      <c r="B126" s="160" t="s">
        <v>3248</v>
      </c>
      <c r="C126" s="108" t="s">
        <v>3249</v>
      </c>
      <c r="D126" s="109" t="s">
        <v>3250</v>
      </c>
      <c r="E126" s="110">
        <v>218702</v>
      </c>
      <c r="F126" s="111">
        <f t="shared" ref="F126:F143" si="6" xml:space="preserve"> DATEDIF(E126,G126,"Y")</f>
        <v>64</v>
      </c>
      <c r="G126" s="110">
        <v>242430</v>
      </c>
      <c r="H126" s="111" t="str">
        <f t="shared" ref="H126:H143" si="7">IF(F126&lt;=59,"ไม่มีสิทธิ์",IF(F126&lt;=69,"600",IF(F126&lt;=79,"700",IF(F126&lt;=89,"800","1000"))))</f>
        <v>600</v>
      </c>
      <c r="I126" s="108"/>
    </row>
    <row r="127" spans="1:9" ht="21" customHeight="1">
      <c r="A127" s="106">
        <v>123</v>
      </c>
      <c r="B127" s="160" t="s">
        <v>3251</v>
      </c>
      <c r="C127" s="114" t="s">
        <v>3252</v>
      </c>
      <c r="D127" s="109" t="s">
        <v>3253</v>
      </c>
      <c r="E127" s="116" t="s">
        <v>4768</v>
      </c>
      <c r="F127" s="111">
        <f t="shared" si="4"/>
        <v>64</v>
      </c>
      <c r="G127" s="110">
        <v>242430</v>
      </c>
      <c r="H127" s="111" t="str">
        <f t="shared" si="7"/>
        <v>600</v>
      </c>
      <c r="I127" s="108"/>
    </row>
    <row r="128" spans="1:9" ht="21" customHeight="1">
      <c r="A128" s="106">
        <v>124</v>
      </c>
      <c r="B128" s="160" t="s">
        <v>3254</v>
      </c>
      <c r="C128" s="114" t="s">
        <v>3255</v>
      </c>
      <c r="D128" s="109" t="s">
        <v>3256</v>
      </c>
      <c r="E128" s="110">
        <v>218783</v>
      </c>
      <c r="F128" s="111">
        <f t="shared" si="4"/>
        <v>64</v>
      </c>
      <c r="G128" s="110">
        <v>242430</v>
      </c>
      <c r="H128" s="111" t="str">
        <f t="shared" si="7"/>
        <v>600</v>
      </c>
      <c r="I128" s="108"/>
    </row>
    <row r="129" spans="1:9" ht="21" customHeight="1">
      <c r="A129" s="106">
        <v>125</v>
      </c>
      <c r="B129" s="160" t="s">
        <v>3901</v>
      </c>
      <c r="C129" s="108" t="s">
        <v>3867</v>
      </c>
      <c r="D129" s="106" t="s">
        <v>3868</v>
      </c>
      <c r="E129" s="110">
        <v>219313</v>
      </c>
      <c r="F129" s="111">
        <f t="shared" si="6"/>
        <v>63</v>
      </c>
      <c r="G129" s="110">
        <v>242430</v>
      </c>
      <c r="H129" s="111" t="str">
        <f t="shared" si="7"/>
        <v>600</v>
      </c>
      <c r="I129" s="108"/>
    </row>
    <row r="130" spans="1:9" ht="21" customHeight="1">
      <c r="A130" s="106">
        <v>126</v>
      </c>
      <c r="B130" s="160" t="s">
        <v>3902</v>
      </c>
      <c r="C130" s="108" t="s">
        <v>3869</v>
      </c>
      <c r="D130" s="109" t="s">
        <v>3870</v>
      </c>
      <c r="E130" s="110">
        <v>219397</v>
      </c>
      <c r="F130" s="111">
        <f t="shared" si="6"/>
        <v>63</v>
      </c>
      <c r="G130" s="110">
        <v>242430</v>
      </c>
      <c r="H130" s="111" t="str">
        <f t="shared" si="7"/>
        <v>600</v>
      </c>
      <c r="I130" s="108"/>
    </row>
    <row r="131" spans="1:9" ht="21" customHeight="1">
      <c r="A131" s="106">
        <v>127</v>
      </c>
      <c r="B131" s="160" t="s">
        <v>3903</v>
      </c>
      <c r="C131" s="108" t="s">
        <v>3871</v>
      </c>
      <c r="D131" s="249" t="s">
        <v>3872</v>
      </c>
      <c r="E131" s="110">
        <v>219075</v>
      </c>
      <c r="F131" s="111">
        <f t="shared" si="6"/>
        <v>63</v>
      </c>
      <c r="G131" s="110">
        <v>242430</v>
      </c>
      <c r="H131" s="111" t="str">
        <f t="shared" si="7"/>
        <v>600</v>
      </c>
      <c r="I131" s="108"/>
    </row>
    <row r="132" spans="1:9" ht="21" customHeight="1">
      <c r="A132" s="106">
        <v>128</v>
      </c>
      <c r="B132" s="160" t="s">
        <v>3904</v>
      </c>
      <c r="C132" s="108" t="s">
        <v>3873</v>
      </c>
      <c r="D132" s="109" t="s">
        <v>3874</v>
      </c>
      <c r="E132" s="110">
        <v>219123</v>
      </c>
      <c r="F132" s="111">
        <f t="shared" si="6"/>
        <v>63</v>
      </c>
      <c r="G132" s="110">
        <v>242430</v>
      </c>
      <c r="H132" s="111" t="str">
        <f t="shared" si="7"/>
        <v>600</v>
      </c>
      <c r="I132" s="108"/>
    </row>
    <row r="133" spans="1:9" ht="21" customHeight="1">
      <c r="A133" s="106">
        <v>129</v>
      </c>
      <c r="B133" s="160" t="s">
        <v>3905</v>
      </c>
      <c r="C133" s="108" t="s">
        <v>3875</v>
      </c>
      <c r="D133" s="109" t="s">
        <v>3876</v>
      </c>
      <c r="E133" s="110">
        <v>219192</v>
      </c>
      <c r="F133" s="111">
        <f t="shared" si="6"/>
        <v>63</v>
      </c>
      <c r="G133" s="110">
        <v>242430</v>
      </c>
      <c r="H133" s="111" t="str">
        <f t="shared" si="7"/>
        <v>600</v>
      </c>
      <c r="I133" s="108"/>
    </row>
    <row r="134" spans="1:9" ht="21" customHeight="1">
      <c r="A134" s="106">
        <v>130</v>
      </c>
      <c r="B134" s="160" t="s">
        <v>3906</v>
      </c>
      <c r="C134" s="108" t="s">
        <v>3877</v>
      </c>
      <c r="D134" s="109" t="s">
        <v>3878</v>
      </c>
      <c r="E134" s="110">
        <v>219313</v>
      </c>
      <c r="F134" s="111">
        <f t="shared" si="6"/>
        <v>63</v>
      </c>
      <c r="G134" s="110">
        <v>242430</v>
      </c>
      <c r="H134" s="111" t="str">
        <f t="shared" si="7"/>
        <v>600</v>
      </c>
      <c r="I134" s="108"/>
    </row>
    <row r="135" spans="1:9" ht="21" customHeight="1">
      <c r="A135" s="106">
        <v>131</v>
      </c>
      <c r="B135" s="159" t="s">
        <v>3907</v>
      </c>
      <c r="C135" s="108" t="s">
        <v>3879</v>
      </c>
      <c r="D135" s="109" t="s">
        <v>3880</v>
      </c>
      <c r="E135" s="116" t="s">
        <v>5043</v>
      </c>
      <c r="F135" s="111">
        <f t="shared" si="6"/>
        <v>63</v>
      </c>
      <c r="G135" s="110">
        <v>242430</v>
      </c>
      <c r="H135" s="111" t="str">
        <f t="shared" si="7"/>
        <v>600</v>
      </c>
      <c r="I135" s="108"/>
    </row>
    <row r="136" spans="1:9" ht="21" customHeight="1">
      <c r="A136" s="106">
        <v>132</v>
      </c>
      <c r="B136" s="160" t="s">
        <v>3908</v>
      </c>
      <c r="C136" s="108" t="s">
        <v>3881</v>
      </c>
      <c r="D136" s="109" t="s">
        <v>3882</v>
      </c>
      <c r="E136" s="110">
        <v>219063</v>
      </c>
      <c r="F136" s="111">
        <f t="shared" si="6"/>
        <v>63</v>
      </c>
      <c r="G136" s="110">
        <v>242430</v>
      </c>
      <c r="H136" s="111" t="str">
        <f t="shared" si="7"/>
        <v>600</v>
      </c>
      <c r="I136" s="108"/>
    </row>
    <row r="137" spans="1:9" ht="21" customHeight="1">
      <c r="A137" s="106">
        <v>133</v>
      </c>
      <c r="B137" s="160" t="s">
        <v>3909</v>
      </c>
      <c r="C137" s="108" t="s">
        <v>3883</v>
      </c>
      <c r="D137" s="110" t="s">
        <v>3884</v>
      </c>
      <c r="E137" s="110">
        <v>218966</v>
      </c>
      <c r="F137" s="111">
        <f t="shared" si="6"/>
        <v>64</v>
      </c>
      <c r="G137" s="110">
        <v>242430</v>
      </c>
      <c r="H137" s="111" t="str">
        <f t="shared" si="7"/>
        <v>600</v>
      </c>
      <c r="I137" s="108"/>
    </row>
    <row r="138" spans="1:9" ht="21" customHeight="1">
      <c r="A138" s="106">
        <v>134</v>
      </c>
      <c r="B138" s="160" t="s">
        <v>3910</v>
      </c>
      <c r="C138" s="168" t="s">
        <v>3885</v>
      </c>
      <c r="D138" s="169" t="s">
        <v>3886</v>
      </c>
      <c r="E138" s="121">
        <v>219484</v>
      </c>
      <c r="F138" s="111">
        <f t="shared" si="6"/>
        <v>62</v>
      </c>
      <c r="G138" s="110">
        <v>242430</v>
      </c>
      <c r="H138" s="111" t="str">
        <f t="shared" si="7"/>
        <v>600</v>
      </c>
      <c r="I138" s="108"/>
    </row>
    <row r="139" spans="1:9" ht="21" customHeight="1">
      <c r="A139" s="106">
        <v>135</v>
      </c>
      <c r="B139" s="116" t="s">
        <v>3911</v>
      </c>
      <c r="C139" s="168" t="s">
        <v>3887</v>
      </c>
      <c r="D139" s="169" t="s">
        <v>3888</v>
      </c>
      <c r="E139" s="121">
        <v>219533</v>
      </c>
      <c r="F139" s="111">
        <f t="shared" si="6"/>
        <v>62</v>
      </c>
      <c r="G139" s="110">
        <v>242430</v>
      </c>
      <c r="H139" s="111" t="str">
        <f t="shared" si="7"/>
        <v>600</v>
      </c>
      <c r="I139" s="108"/>
    </row>
    <row r="140" spans="1:9" ht="21" customHeight="1">
      <c r="A140" s="106">
        <v>136</v>
      </c>
      <c r="B140" s="160" t="s">
        <v>3912</v>
      </c>
      <c r="C140" s="257" t="s">
        <v>3889</v>
      </c>
      <c r="D140" s="169" t="s">
        <v>3890</v>
      </c>
      <c r="E140" s="121">
        <v>219153</v>
      </c>
      <c r="F140" s="111">
        <f t="shared" si="6"/>
        <v>63</v>
      </c>
      <c r="G140" s="110">
        <v>242430</v>
      </c>
      <c r="H140" s="111" t="str">
        <f t="shared" si="7"/>
        <v>600</v>
      </c>
      <c r="I140" s="108"/>
    </row>
    <row r="141" spans="1:9" ht="21" customHeight="1">
      <c r="A141" s="106">
        <v>137</v>
      </c>
      <c r="B141" s="160" t="s">
        <v>3913</v>
      </c>
      <c r="C141" s="168" t="s">
        <v>3891</v>
      </c>
      <c r="D141" s="111" t="s">
        <v>3892</v>
      </c>
      <c r="E141" s="121">
        <v>219501</v>
      </c>
      <c r="F141" s="111">
        <f t="shared" si="6"/>
        <v>62</v>
      </c>
      <c r="G141" s="110">
        <v>242430</v>
      </c>
      <c r="H141" s="111" t="str">
        <f t="shared" si="7"/>
        <v>600</v>
      </c>
      <c r="I141" s="108"/>
    </row>
    <row r="142" spans="1:9" ht="21" customHeight="1">
      <c r="A142" s="106">
        <v>138</v>
      </c>
      <c r="B142" s="160" t="s">
        <v>3914</v>
      </c>
      <c r="C142" s="168" t="s">
        <v>3893</v>
      </c>
      <c r="D142" s="169" t="s">
        <v>3894</v>
      </c>
      <c r="E142" s="121">
        <v>219247</v>
      </c>
      <c r="F142" s="111">
        <f t="shared" si="6"/>
        <v>63</v>
      </c>
      <c r="G142" s="110">
        <v>242430</v>
      </c>
      <c r="H142" s="111" t="str">
        <f t="shared" si="7"/>
        <v>600</v>
      </c>
      <c r="I142" s="108"/>
    </row>
    <row r="143" spans="1:9" ht="21" customHeight="1">
      <c r="A143" s="106">
        <v>139</v>
      </c>
      <c r="B143" s="206" t="s">
        <v>3915</v>
      </c>
      <c r="C143" s="231" t="s">
        <v>3895</v>
      </c>
      <c r="D143" s="169" t="s">
        <v>3896</v>
      </c>
      <c r="E143" s="121">
        <v>219547</v>
      </c>
      <c r="F143" s="111">
        <f t="shared" si="6"/>
        <v>62</v>
      </c>
      <c r="G143" s="110">
        <v>242430</v>
      </c>
      <c r="H143" s="111" t="str">
        <f t="shared" si="7"/>
        <v>600</v>
      </c>
      <c r="I143" s="108"/>
    </row>
    <row r="144" spans="1:9" ht="21" customHeight="1">
      <c r="A144" s="106">
        <v>140</v>
      </c>
      <c r="B144" s="160" t="s">
        <v>3916</v>
      </c>
      <c r="C144" s="168" t="s">
        <v>3897</v>
      </c>
      <c r="D144" s="169" t="s">
        <v>3898</v>
      </c>
      <c r="E144" s="121">
        <v>219513</v>
      </c>
      <c r="F144" s="111">
        <f t="shared" ref="F144:F172" si="8" xml:space="preserve"> DATEDIF(E144,G144,"Y")</f>
        <v>62</v>
      </c>
      <c r="G144" s="110">
        <v>242430</v>
      </c>
      <c r="H144" s="111" t="str">
        <f t="shared" ref="H144:H158" si="9">IF(F144&lt;=59,"ไม่มีสิทธิ์",IF(F144&lt;=69,"600",IF(F144&lt;=79,"700",IF(F144&lt;=89,"800","1000"))))</f>
        <v>600</v>
      </c>
      <c r="I144" s="108"/>
    </row>
    <row r="145" spans="1:9" ht="21" customHeight="1">
      <c r="A145" s="106">
        <v>141</v>
      </c>
      <c r="B145" s="160" t="s">
        <v>3917</v>
      </c>
      <c r="C145" s="168" t="s">
        <v>3899</v>
      </c>
      <c r="D145" s="169" t="s">
        <v>3900</v>
      </c>
      <c r="E145" s="121">
        <v>219200</v>
      </c>
      <c r="F145" s="111">
        <f t="shared" si="8"/>
        <v>63</v>
      </c>
      <c r="G145" s="110">
        <v>242430</v>
      </c>
      <c r="H145" s="111" t="str">
        <f t="shared" si="9"/>
        <v>600</v>
      </c>
      <c r="I145" s="108"/>
    </row>
    <row r="146" spans="1:9" ht="21" customHeight="1">
      <c r="A146" s="106">
        <v>142</v>
      </c>
      <c r="B146" s="113" t="s">
        <v>4289</v>
      </c>
      <c r="C146" s="168" t="s">
        <v>4290</v>
      </c>
      <c r="D146" s="169" t="s">
        <v>4291</v>
      </c>
      <c r="E146" s="121">
        <v>220086</v>
      </c>
      <c r="F146" s="111">
        <f t="shared" si="8"/>
        <v>61</v>
      </c>
      <c r="G146" s="110">
        <v>242430</v>
      </c>
      <c r="H146" s="111" t="str">
        <f t="shared" si="9"/>
        <v>600</v>
      </c>
      <c r="I146" s="108"/>
    </row>
    <row r="147" spans="1:9" ht="21" customHeight="1">
      <c r="A147" s="106">
        <v>143</v>
      </c>
      <c r="B147" s="113" t="s">
        <v>4292</v>
      </c>
      <c r="C147" s="168" t="s">
        <v>4293</v>
      </c>
      <c r="D147" s="169" t="s">
        <v>4294</v>
      </c>
      <c r="E147" s="121">
        <v>219904</v>
      </c>
      <c r="F147" s="111">
        <f t="shared" si="8"/>
        <v>61</v>
      </c>
      <c r="G147" s="110">
        <v>242430</v>
      </c>
      <c r="H147" s="111" t="str">
        <f t="shared" si="9"/>
        <v>600</v>
      </c>
      <c r="I147" s="108"/>
    </row>
    <row r="148" spans="1:9" ht="21" customHeight="1">
      <c r="A148" s="106">
        <v>144</v>
      </c>
      <c r="B148" s="113" t="s">
        <v>4295</v>
      </c>
      <c r="C148" s="257" t="s">
        <v>4296</v>
      </c>
      <c r="D148" s="169" t="s">
        <v>4297</v>
      </c>
      <c r="E148" s="121">
        <v>219796</v>
      </c>
      <c r="F148" s="111">
        <f t="shared" si="8"/>
        <v>61</v>
      </c>
      <c r="G148" s="110">
        <v>242430</v>
      </c>
      <c r="H148" s="111" t="str">
        <f t="shared" si="9"/>
        <v>600</v>
      </c>
      <c r="I148" s="108"/>
    </row>
    <row r="149" spans="1:9" ht="21" customHeight="1">
      <c r="A149" s="106">
        <v>145</v>
      </c>
      <c r="B149" s="113" t="s">
        <v>4298</v>
      </c>
      <c r="C149" s="168" t="s">
        <v>4299</v>
      </c>
      <c r="D149" s="111" t="s">
        <v>4300</v>
      </c>
      <c r="E149" s="121">
        <v>220072</v>
      </c>
      <c r="F149" s="111">
        <f t="shared" si="8"/>
        <v>61</v>
      </c>
      <c r="G149" s="110">
        <v>242430</v>
      </c>
      <c r="H149" s="111" t="str">
        <f t="shared" si="9"/>
        <v>600</v>
      </c>
      <c r="I149" s="108"/>
    </row>
    <row r="150" spans="1:9" ht="21" customHeight="1">
      <c r="A150" s="106">
        <v>146</v>
      </c>
      <c r="B150" s="113" t="s">
        <v>4301</v>
      </c>
      <c r="C150" s="168" t="s">
        <v>4302</v>
      </c>
      <c r="D150" s="169" t="s">
        <v>4303</v>
      </c>
      <c r="E150" s="121">
        <v>219738</v>
      </c>
      <c r="F150" s="111">
        <f t="shared" si="8"/>
        <v>62</v>
      </c>
      <c r="G150" s="110">
        <v>242430</v>
      </c>
      <c r="H150" s="111" t="str">
        <f t="shared" si="9"/>
        <v>600</v>
      </c>
      <c r="I150" s="108"/>
    </row>
    <row r="151" spans="1:9" ht="21" customHeight="1">
      <c r="A151" s="106">
        <v>147</v>
      </c>
      <c r="B151" s="113" t="s">
        <v>5137</v>
      </c>
      <c r="C151" s="130" t="s">
        <v>4476</v>
      </c>
      <c r="D151" s="175" t="s">
        <v>4477</v>
      </c>
      <c r="E151" s="110">
        <v>220088</v>
      </c>
      <c r="F151" s="111">
        <f t="shared" si="8"/>
        <v>61</v>
      </c>
      <c r="G151" s="110">
        <v>242430</v>
      </c>
      <c r="H151" s="111" t="str">
        <f t="shared" si="9"/>
        <v>600</v>
      </c>
      <c r="I151" s="108"/>
    </row>
    <row r="152" spans="1:9" ht="21" customHeight="1">
      <c r="A152" s="106">
        <v>148</v>
      </c>
      <c r="B152" s="113" t="s">
        <v>4537</v>
      </c>
      <c r="C152" s="130" t="s">
        <v>4538</v>
      </c>
      <c r="D152" s="175" t="s">
        <v>4539</v>
      </c>
      <c r="E152" s="110">
        <v>219992</v>
      </c>
      <c r="F152" s="111">
        <f t="shared" si="8"/>
        <v>61</v>
      </c>
      <c r="G152" s="110">
        <v>242430</v>
      </c>
      <c r="H152" s="111" t="str">
        <f t="shared" si="9"/>
        <v>600</v>
      </c>
      <c r="I152" s="108"/>
    </row>
    <row r="153" spans="1:9" ht="21" customHeight="1">
      <c r="A153" s="106">
        <v>149</v>
      </c>
      <c r="B153" s="113" t="s">
        <v>4540</v>
      </c>
      <c r="C153" s="130" t="s">
        <v>4541</v>
      </c>
      <c r="D153" s="175" t="s">
        <v>4542</v>
      </c>
      <c r="E153" s="110">
        <v>220007</v>
      </c>
      <c r="F153" s="111">
        <f t="shared" si="8"/>
        <v>61</v>
      </c>
      <c r="G153" s="110">
        <v>242430</v>
      </c>
      <c r="H153" s="111" t="str">
        <f t="shared" si="9"/>
        <v>600</v>
      </c>
      <c r="I153" s="108"/>
    </row>
    <row r="154" spans="1:9" ht="21" customHeight="1">
      <c r="A154" s="106">
        <v>150</v>
      </c>
      <c r="B154" s="113" t="s">
        <v>4543</v>
      </c>
      <c r="C154" s="130" t="s">
        <v>4544</v>
      </c>
      <c r="D154" s="175" t="s">
        <v>4545</v>
      </c>
      <c r="E154" s="110">
        <v>220013</v>
      </c>
      <c r="F154" s="111">
        <f t="shared" si="8"/>
        <v>61</v>
      </c>
      <c r="G154" s="110">
        <v>242430</v>
      </c>
      <c r="H154" s="111" t="str">
        <f t="shared" si="9"/>
        <v>600</v>
      </c>
      <c r="I154" s="108"/>
    </row>
    <row r="155" spans="1:9" ht="21" customHeight="1">
      <c r="A155" s="106">
        <v>151</v>
      </c>
      <c r="B155" s="113" t="s">
        <v>5042</v>
      </c>
      <c r="C155" s="130" t="s">
        <v>5040</v>
      </c>
      <c r="D155" s="175" t="s">
        <v>5041</v>
      </c>
      <c r="E155" s="110">
        <v>219746</v>
      </c>
      <c r="F155" s="111">
        <f t="shared" si="8"/>
        <v>62</v>
      </c>
      <c r="G155" s="110">
        <v>242430</v>
      </c>
      <c r="H155" s="111" t="str">
        <f t="shared" si="9"/>
        <v>600</v>
      </c>
      <c r="I155" s="108"/>
    </row>
    <row r="156" spans="1:9" ht="21" customHeight="1">
      <c r="A156" s="106">
        <v>152</v>
      </c>
      <c r="B156" s="113" t="s">
        <v>4649</v>
      </c>
      <c r="C156" s="130" t="s">
        <v>4616</v>
      </c>
      <c r="D156" s="179" t="s">
        <v>4617</v>
      </c>
      <c r="E156" s="110">
        <v>220135</v>
      </c>
      <c r="F156" s="111">
        <f t="shared" si="8"/>
        <v>61</v>
      </c>
      <c r="G156" s="110">
        <v>242430</v>
      </c>
      <c r="H156" s="111" t="str">
        <f t="shared" si="9"/>
        <v>600</v>
      </c>
      <c r="I156" s="258"/>
    </row>
    <row r="157" spans="1:9" ht="21" customHeight="1">
      <c r="A157" s="106">
        <v>153</v>
      </c>
      <c r="B157" s="113" t="s">
        <v>4650</v>
      </c>
      <c r="C157" s="182" t="s">
        <v>4646</v>
      </c>
      <c r="D157" s="179" t="s">
        <v>4648</v>
      </c>
      <c r="E157" s="116" t="s">
        <v>4647</v>
      </c>
      <c r="F157" s="111">
        <f t="shared" si="8"/>
        <v>60</v>
      </c>
      <c r="G157" s="110">
        <v>242430</v>
      </c>
      <c r="H157" s="111" t="str">
        <f t="shared" si="9"/>
        <v>600</v>
      </c>
      <c r="I157" s="183"/>
    </row>
    <row r="158" spans="1:9" ht="21" customHeight="1">
      <c r="A158" s="106">
        <v>154</v>
      </c>
      <c r="B158" s="113" t="s">
        <v>4839</v>
      </c>
      <c r="C158" s="182" t="s">
        <v>4837</v>
      </c>
      <c r="D158" s="175" t="s">
        <v>4838</v>
      </c>
      <c r="E158" s="110" t="s">
        <v>4840</v>
      </c>
      <c r="F158" s="111">
        <f t="shared" si="8"/>
        <v>60</v>
      </c>
      <c r="G158" s="110">
        <v>242430</v>
      </c>
      <c r="H158" s="111" t="str">
        <f t="shared" si="9"/>
        <v>600</v>
      </c>
      <c r="I158" s="200"/>
    </row>
    <row r="159" spans="1:9" ht="21" customHeight="1">
      <c r="A159" s="106">
        <v>155</v>
      </c>
      <c r="B159" s="113" t="s">
        <v>4914</v>
      </c>
      <c r="C159" s="182" t="s">
        <v>4911</v>
      </c>
      <c r="D159" s="175" t="s">
        <v>4913</v>
      </c>
      <c r="E159" s="116" t="s">
        <v>4912</v>
      </c>
      <c r="F159" s="111">
        <f t="shared" si="8"/>
        <v>60</v>
      </c>
      <c r="G159" s="110">
        <v>242430</v>
      </c>
      <c r="H159" s="111" t="str">
        <f t="shared" ref="H159:H173" si="10">IF(F159&lt;=59,"ไม่มีสิทธิ์",IF(F159&lt;=69,"600",IF(F159&lt;=79,"700",IF(F159&lt;=89,"800","1000"))))</f>
        <v>600</v>
      </c>
      <c r="I159" s="185"/>
    </row>
    <row r="160" spans="1:9" ht="21" customHeight="1">
      <c r="A160" s="106">
        <v>156</v>
      </c>
      <c r="B160" s="113" t="s">
        <v>4952</v>
      </c>
      <c r="C160" s="184" t="s">
        <v>4948</v>
      </c>
      <c r="D160" s="175" t="s">
        <v>4951</v>
      </c>
      <c r="E160" s="259" t="s">
        <v>4950</v>
      </c>
      <c r="F160" s="111">
        <f t="shared" si="8"/>
        <v>60</v>
      </c>
      <c r="G160" s="110">
        <v>242430</v>
      </c>
      <c r="H160" s="111" t="str">
        <f t="shared" si="10"/>
        <v>600</v>
      </c>
      <c r="I160" s="260"/>
    </row>
    <row r="161" spans="1:9" ht="21" customHeight="1">
      <c r="A161" s="106">
        <v>157</v>
      </c>
      <c r="B161" s="113" t="s">
        <v>4954</v>
      </c>
      <c r="C161" s="184" t="s">
        <v>4949</v>
      </c>
      <c r="D161" s="175" t="s">
        <v>4953</v>
      </c>
      <c r="E161" s="116" t="s">
        <v>4796</v>
      </c>
      <c r="F161" s="111">
        <f t="shared" si="8"/>
        <v>60</v>
      </c>
      <c r="G161" s="110">
        <v>242430</v>
      </c>
      <c r="H161" s="111" t="str">
        <f t="shared" si="10"/>
        <v>600</v>
      </c>
      <c r="I161" s="185"/>
    </row>
    <row r="162" spans="1:9" ht="21" customHeight="1">
      <c r="A162" s="106">
        <v>158</v>
      </c>
      <c r="B162" s="113" t="s">
        <v>5090</v>
      </c>
      <c r="C162" s="184" t="s">
        <v>5018</v>
      </c>
      <c r="D162" s="175" t="s">
        <v>5089</v>
      </c>
      <c r="E162" s="259" t="s">
        <v>5085</v>
      </c>
      <c r="F162" s="111">
        <f t="shared" si="8"/>
        <v>60</v>
      </c>
      <c r="G162" s="110">
        <v>242430</v>
      </c>
      <c r="H162" s="111" t="str">
        <f t="shared" si="10"/>
        <v>600</v>
      </c>
      <c r="I162" s="260"/>
    </row>
    <row r="163" spans="1:9" ht="21" customHeight="1">
      <c r="A163" s="106">
        <v>159</v>
      </c>
      <c r="B163" s="113" t="s">
        <v>5092</v>
      </c>
      <c r="C163" s="184" t="s">
        <v>5032</v>
      </c>
      <c r="D163" s="175" t="s">
        <v>5091</v>
      </c>
      <c r="E163" s="116" t="s">
        <v>5086</v>
      </c>
      <c r="F163" s="111">
        <f t="shared" si="8"/>
        <v>64</v>
      </c>
      <c r="G163" s="110">
        <v>242430</v>
      </c>
      <c r="H163" s="111" t="str">
        <f t="shared" si="10"/>
        <v>600</v>
      </c>
      <c r="I163" s="183"/>
    </row>
    <row r="164" spans="1:9" ht="21" customHeight="1">
      <c r="A164" s="106">
        <v>160</v>
      </c>
      <c r="B164" s="113" t="s">
        <v>5094</v>
      </c>
      <c r="C164" s="184" t="s">
        <v>5033</v>
      </c>
      <c r="D164" s="175" t="s">
        <v>5093</v>
      </c>
      <c r="E164" s="116" t="s">
        <v>5087</v>
      </c>
      <c r="F164" s="111">
        <f t="shared" si="8"/>
        <v>68</v>
      </c>
      <c r="G164" s="110">
        <v>242430</v>
      </c>
      <c r="H164" s="111" t="str">
        <f t="shared" si="10"/>
        <v>600</v>
      </c>
      <c r="I164" s="183"/>
    </row>
    <row r="165" spans="1:9" ht="21" customHeight="1">
      <c r="A165" s="106">
        <v>161</v>
      </c>
      <c r="B165" s="113" t="s">
        <v>5096</v>
      </c>
      <c r="C165" s="184" t="s">
        <v>5034</v>
      </c>
      <c r="D165" s="175" t="s">
        <v>5095</v>
      </c>
      <c r="E165" s="116" t="s">
        <v>5088</v>
      </c>
      <c r="F165" s="111">
        <f t="shared" si="8"/>
        <v>62</v>
      </c>
      <c r="G165" s="110">
        <v>242430</v>
      </c>
      <c r="H165" s="111" t="str">
        <f t="shared" si="10"/>
        <v>600</v>
      </c>
      <c r="I165" s="183"/>
    </row>
    <row r="166" spans="1:9" ht="21" customHeight="1">
      <c r="A166" s="106">
        <v>162</v>
      </c>
      <c r="B166" s="116" t="s">
        <v>5405</v>
      </c>
      <c r="C166" s="136" t="s">
        <v>5239</v>
      </c>
      <c r="D166" s="294" t="s">
        <v>5539</v>
      </c>
      <c r="E166" s="137">
        <v>220495</v>
      </c>
      <c r="F166" s="111">
        <f t="shared" si="8"/>
        <v>60</v>
      </c>
      <c r="G166" s="110">
        <v>242430</v>
      </c>
      <c r="H166" s="111" t="str">
        <f t="shared" si="10"/>
        <v>600</v>
      </c>
      <c r="I166" s="245" t="s">
        <v>5307</v>
      </c>
    </row>
    <row r="167" spans="1:9" ht="21" customHeight="1">
      <c r="A167" s="106">
        <v>163</v>
      </c>
      <c r="B167" s="116" t="s">
        <v>5406</v>
      </c>
      <c r="C167" s="136" t="s">
        <v>5240</v>
      </c>
      <c r="D167" s="294" t="s">
        <v>5543</v>
      </c>
      <c r="E167" s="137">
        <v>220797</v>
      </c>
      <c r="F167" s="111">
        <f t="shared" si="8"/>
        <v>59</v>
      </c>
      <c r="G167" s="110">
        <v>242430</v>
      </c>
      <c r="H167" s="111" t="str">
        <f t="shared" si="10"/>
        <v>ไม่มีสิทธิ์</v>
      </c>
      <c r="I167" s="245" t="s">
        <v>5310</v>
      </c>
    </row>
    <row r="168" spans="1:9" ht="21" customHeight="1">
      <c r="A168" s="106">
        <v>164</v>
      </c>
      <c r="B168" s="156" t="s">
        <v>5407</v>
      </c>
      <c r="C168" s="136" t="s">
        <v>5241</v>
      </c>
      <c r="D168" s="294" t="s">
        <v>5544</v>
      </c>
      <c r="E168" s="137">
        <v>220367</v>
      </c>
      <c r="F168" s="111">
        <f t="shared" si="8"/>
        <v>60</v>
      </c>
      <c r="G168" s="110">
        <v>242430</v>
      </c>
      <c r="H168" s="111" t="str">
        <f t="shared" si="10"/>
        <v>600</v>
      </c>
      <c r="I168" s="245" t="s">
        <v>5307</v>
      </c>
    </row>
    <row r="169" spans="1:9" ht="21" customHeight="1">
      <c r="A169" s="106">
        <v>165</v>
      </c>
      <c r="B169" s="156" t="s">
        <v>5408</v>
      </c>
      <c r="C169" s="136" t="s">
        <v>5242</v>
      </c>
      <c r="D169" s="294" t="s">
        <v>5546</v>
      </c>
      <c r="E169" s="137">
        <v>220591</v>
      </c>
      <c r="F169" s="111">
        <f t="shared" si="8"/>
        <v>59</v>
      </c>
      <c r="G169" s="110">
        <v>242430</v>
      </c>
      <c r="H169" s="111" t="str">
        <f t="shared" si="10"/>
        <v>ไม่มีสิทธิ์</v>
      </c>
      <c r="I169" s="261" t="s">
        <v>5309</v>
      </c>
    </row>
    <row r="170" spans="1:9" ht="21" customHeight="1">
      <c r="A170" s="106">
        <v>166</v>
      </c>
      <c r="B170" s="116" t="s">
        <v>5409</v>
      </c>
      <c r="C170" s="127" t="s">
        <v>5243</v>
      </c>
      <c r="D170" s="294" t="s">
        <v>5541</v>
      </c>
      <c r="E170" s="137">
        <v>220707</v>
      </c>
      <c r="F170" s="111">
        <f t="shared" si="8"/>
        <v>59</v>
      </c>
      <c r="G170" s="110">
        <v>242430</v>
      </c>
      <c r="H170" s="111" t="str">
        <f t="shared" si="10"/>
        <v>ไม่มีสิทธิ์</v>
      </c>
      <c r="I170" s="245" t="s">
        <v>5311</v>
      </c>
    </row>
    <row r="171" spans="1:9" ht="21" customHeight="1">
      <c r="A171" s="106">
        <v>167</v>
      </c>
      <c r="B171" s="156" t="s">
        <v>5410</v>
      </c>
      <c r="C171" s="136" t="s">
        <v>5244</v>
      </c>
      <c r="D171" s="294" t="s">
        <v>5540</v>
      </c>
      <c r="E171" s="137">
        <v>220434</v>
      </c>
      <c r="F171" s="111">
        <f t="shared" si="8"/>
        <v>60</v>
      </c>
      <c r="G171" s="110">
        <v>242430</v>
      </c>
      <c r="H171" s="111" t="str">
        <f t="shared" si="10"/>
        <v>600</v>
      </c>
      <c r="I171" s="261" t="s">
        <v>5310</v>
      </c>
    </row>
    <row r="172" spans="1:9" ht="21" customHeight="1">
      <c r="A172" s="106">
        <v>168</v>
      </c>
      <c r="B172" s="156" t="s">
        <v>5411</v>
      </c>
      <c r="C172" s="136" t="s">
        <v>5245</v>
      </c>
      <c r="D172" s="294" t="s">
        <v>5542</v>
      </c>
      <c r="E172" s="137">
        <v>220522</v>
      </c>
      <c r="F172" s="111">
        <f t="shared" si="8"/>
        <v>59</v>
      </c>
      <c r="G172" s="110">
        <v>242430</v>
      </c>
      <c r="H172" s="111" t="str">
        <f t="shared" si="10"/>
        <v>ไม่มีสิทธิ์</v>
      </c>
      <c r="I172" s="261" t="s">
        <v>5308</v>
      </c>
    </row>
    <row r="173" spans="1:9" ht="21" customHeight="1">
      <c r="A173" s="106">
        <v>169</v>
      </c>
      <c r="B173" s="113" t="s">
        <v>5461</v>
      </c>
      <c r="C173" s="130" t="s">
        <v>5460</v>
      </c>
      <c r="D173" s="294" t="s">
        <v>5545</v>
      </c>
      <c r="E173" s="110">
        <v>220557</v>
      </c>
      <c r="F173" s="289">
        <v>59</v>
      </c>
      <c r="G173" s="110">
        <v>242430</v>
      </c>
      <c r="H173" s="111" t="str">
        <f t="shared" si="10"/>
        <v>ไม่มีสิทธิ์</v>
      </c>
      <c r="I173" s="280" t="s">
        <v>5313</v>
      </c>
    </row>
    <row r="174" spans="1:9" ht="21" customHeight="1">
      <c r="A174" s="144"/>
      <c r="B174" s="235"/>
      <c r="C174" s="154"/>
      <c r="D174" s="236"/>
      <c r="E174" s="148"/>
      <c r="F174" s="144"/>
      <c r="G174" s="148"/>
      <c r="H174" s="101"/>
    </row>
    <row r="175" spans="1:9" ht="21" customHeight="1">
      <c r="A175" s="144"/>
      <c r="B175" s="192" t="s">
        <v>211</v>
      </c>
      <c r="C175" s="97"/>
      <c r="D175" s="94"/>
      <c r="E175" s="96" t="s">
        <v>2403</v>
      </c>
      <c r="F175" s="148"/>
      <c r="G175" s="148"/>
      <c r="H175" s="144"/>
    </row>
    <row r="176" spans="1:9" ht="21" customHeight="1">
      <c r="A176" s="150"/>
      <c r="B176" s="246" t="s">
        <v>4005</v>
      </c>
      <c r="C176" s="94"/>
      <c r="D176" s="94"/>
      <c r="E176" s="96" t="s">
        <v>4008</v>
      </c>
      <c r="F176" s="148"/>
      <c r="G176" s="148"/>
      <c r="H176" s="144"/>
    </row>
    <row r="177" spans="1:8" ht="21" customHeight="1">
      <c r="A177" s="150"/>
      <c r="B177" s="246" t="s">
        <v>4006</v>
      </c>
      <c r="C177" s="94"/>
      <c r="D177" s="94"/>
      <c r="E177" s="96" t="s">
        <v>4007</v>
      </c>
      <c r="F177" s="148"/>
      <c r="G177" s="148"/>
      <c r="H177" s="144"/>
    </row>
    <row r="178" spans="1:8" ht="21" customHeight="1">
      <c r="A178" s="144"/>
      <c r="C178" s="94"/>
      <c r="D178" s="94"/>
      <c r="E178" s="150"/>
      <c r="F178" s="95"/>
      <c r="G178" s="148"/>
      <c r="H178" s="144"/>
    </row>
    <row r="179" spans="1:8" ht="21" customHeight="1">
      <c r="A179" s="144"/>
      <c r="C179" s="94"/>
      <c r="D179" s="94"/>
      <c r="E179" s="150"/>
      <c r="F179" s="96"/>
      <c r="G179" s="148"/>
      <c r="H179" s="144"/>
    </row>
    <row r="180" spans="1:8" ht="21" customHeight="1">
      <c r="A180" s="144"/>
      <c r="C180" s="94"/>
      <c r="D180" s="94"/>
      <c r="E180" s="144"/>
      <c r="F180" s="238"/>
      <c r="G180" s="148"/>
      <c r="H180" s="144"/>
    </row>
    <row r="181" spans="1:8" ht="21" customHeight="1">
      <c r="A181" s="144"/>
      <c r="C181" s="150"/>
      <c r="D181" s="150"/>
      <c r="E181" s="144"/>
      <c r="F181" s="152"/>
      <c r="G181" s="148"/>
      <c r="H181" s="144"/>
    </row>
    <row r="182" spans="1:8" ht="21" customHeight="1">
      <c r="A182" s="144"/>
      <c r="C182" s="150"/>
      <c r="D182" s="150"/>
      <c r="E182" s="144"/>
      <c r="F182" s="152"/>
      <c r="G182" s="148"/>
      <c r="H182" s="144"/>
    </row>
    <row r="183" spans="1:8" ht="21" customHeight="1">
      <c r="A183" s="144"/>
      <c r="D183" s="144"/>
      <c r="E183" s="144"/>
      <c r="F183" s="148"/>
      <c r="G183" s="148"/>
      <c r="H183" s="144"/>
    </row>
    <row r="184" spans="1:8" ht="21" customHeight="1">
      <c r="A184" s="144"/>
      <c r="D184" s="144"/>
      <c r="E184" s="144"/>
      <c r="F184" s="148"/>
      <c r="G184" s="148"/>
      <c r="H184" s="144"/>
    </row>
    <row r="185" spans="1:8" ht="21" customHeight="1">
      <c r="A185" s="144"/>
      <c r="D185" s="144"/>
      <c r="E185" s="144"/>
      <c r="F185" s="148"/>
      <c r="G185" s="148"/>
      <c r="H185" s="144"/>
    </row>
    <row r="186" spans="1:8" ht="21" customHeight="1">
      <c r="A186" s="144"/>
      <c r="D186" s="144"/>
      <c r="E186" s="144"/>
      <c r="F186" s="148"/>
      <c r="G186" s="148"/>
      <c r="H186" s="144"/>
    </row>
    <row r="187" spans="1:8" ht="21" customHeight="1">
      <c r="A187" s="144"/>
      <c r="D187" s="144"/>
      <c r="E187" s="144"/>
      <c r="F187" s="148"/>
      <c r="G187" s="148"/>
      <c r="H187" s="144"/>
    </row>
    <row r="188" spans="1:8" ht="21" customHeight="1">
      <c r="A188" s="144"/>
      <c r="D188" s="144"/>
      <c r="E188" s="144"/>
      <c r="F188" s="148"/>
      <c r="G188" s="148"/>
      <c r="H188" s="144"/>
    </row>
    <row r="189" spans="1:8" ht="21" customHeight="1">
      <c r="A189" s="144"/>
      <c r="D189" s="144"/>
      <c r="E189" s="144"/>
      <c r="F189" s="148"/>
      <c r="G189" s="148"/>
      <c r="H189" s="144"/>
    </row>
    <row r="190" spans="1:8" ht="21" customHeight="1">
      <c r="A190" s="144"/>
      <c r="D190" s="144"/>
      <c r="E190" s="144"/>
      <c r="F190" s="148"/>
      <c r="G190" s="152"/>
      <c r="H190" s="150"/>
    </row>
    <row r="191" spans="1:8" ht="21" customHeight="1">
      <c r="A191" s="144"/>
      <c r="D191" s="144"/>
      <c r="E191" s="144"/>
      <c r="F191" s="148"/>
      <c r="G191" s="152"/>
      <c r="H191" s="151"/>
    </row>
    <row r="192" spans="1:8" ht="21" customHeight="1">
      <c r="A192" s="144"/>
      <c r="D192" s="144"/>
      <c r="E192" s="144"/>
      <c r="F192" s="148"/>
      <c r="G192" s="148"/>
      <c r="H192" s="144"/>
    </row>
    <row r="193" spans="1:8" ht="21" customHeight="1">
      <c r="A193" s="144"/>
      <c r="D193" s="144"/>
      <c r="E193" s="144"/>
      <c r="F193" s="148"/>
      <c r="G193" s="148"/>
      <c r="H193" s="144"/>
    </row>
    <row r="194" spans="1:8" ht="21" customHeight="1">
      <c r="A194" s="144"/>
      <c r="D194" s="144"/>
      <c r="E194" s="144"/>
      <c r="F194" s="148"/>
      <c r="G194" s="148"/>
      <c r="H194" s="144"/>
    </row>
    <row r="195" spans="1:8" ht="21" customHeight="1">
      <c r="A195" s="144"/>
      <c r="D195" s="144"/>
      <c r="E195" s="144"/>
      <c r="F195" s="148"/>
      <c r="G195" s="148"/>
      <c r="H195" s="144"/>
    </row>
    <row r="196" spans="1:8" ht="21" customHeight="1">
      <c r="A196" s="144"/>
      <c r="D196" s="144"/>
      <c r="E196" s="144"/>
      <c r="F196" s="148"/>
      <c r="G196" s="148"/>
      <c r="H196" s="144"/>
    </row>
    <row r="197" spans="1:8" ht="21" customHeight="1">
      <c r="A197" s="144"/>
      <c r="D197" s="144"/>
      <c r="E197" s="144"/>
      <c r="F197" s="148"/>
      <c r="G197" s="148"/>
      <c r="H197" s="144"/>
    </row>
    <row r="198" spans="1:8" ht="21" customHeight="1">
      <c r="A198" s="144"/>
      <c r="D198" s="144"/>
      <c r="E198" s="144"/>
      <c r="F198" s="148"/>
      <c r="G198" s="148"/>
      <c r="H198" s="144"/>
    </row>
    <row r="199" spans="1:8" ht="21" customHeight="1">
      <c r="A199" s="144"/>
      <c r="D199" s="144"/>
      <c r="E199" s="144"/>
      <c r="F199" s="148"/>
      <c r="G199" s="148"/>
      <c r="H199" s="144"/>
    </row>
    <row r="200" spans="1:8" ht="21" customHeight="1">
      <c r="A200" s="150"/>
      <c r="B200" s="164"/>
      <c r="D200" s="144"/>
      <c r="E200" s="144"/>
      <c r="F200" s="148"/>
      <c r="G200" s="148"/>
      <c r="H200" s="144"/>
    </row>
    <row r="201" spans="1:8" ht="21" customHeight="1">
      <c r="A201" s="150"/>
      <c r="B201" s="163"/>
      <c r="D201" s="144"/>
      <c r="E201" s="144"/>
      <c r="F201" s="148"/>
      <c r="G201" s="148"/>
      <c r="H201" s="144"/>
    </row>
    <row r="202" spans="1:8" ht="21" customHeight="1">
      <c r="A202" s="144"/>
      <c r="D202" s="144"/>
      <c r="E202" s="150"/>
      <c r="F202" s="148"/>
      <c r="G202" s="148"/>
      <c r="H202" s="144"/>
    </row>
    <row r="203" spans="1:8" ht="21" customHeight="1">
      <c r="A203" s="144"/>
      <c r="D203" s="144"/>
      <c r="E203" s="150"/>
      <c r="F203" s="148"/>
      <c r="G203" s="148"/>
      <c r="H203" s="144"/>
    </row>
    <row r="204" spans="1:8" ht="21" customHeight="1">
      <c r="A204" s="144"/>
      <c r="D204" s="144"/>
      <c r="E204" s="144"/>
      <c r="F204" s="148"/>
      <c r="G204" s="148"/>
      <c r="H204" s="144"/>
    </row>
    <row r="205" spans="1:8" ht="21" customHeight="1">
      <c r="A205" s="144"/>
      <c r="C205" s="150"/>
      <c r="D205" s="150"/>
      <c r="E205" s="144"/>
      <c r="F205" s="152"/>
      <c r="G205" s="148"/>
      <c r="H205" s="144"/>
    </row>
    <row r="206" spans="1:8" ht="21" customHeight="1">
      <c r="A206" s="144"/>
      <c r="C206" s="150"/>
      <c r="D206" s="150"/>
      <c r="E206" s="144"/>
      <c r="F206" s="152"/>
      <c r="G206" s="148"/>
      <c r="H206" s="144"/>
    </row>
    <row r="207" spans="1:8" ht="21" customHeight="1">
      <c r="A207" s="144"/>
      <c r="D207" s="144"/>
      <c r="E207" s="144"/>
      <c r="F207" s="148"/>
      <c r="G207" s="148"/>
      <c r="H207" s="144"/>
    </row>
    <row r="208" spans="1:8" ht="21" customHeight="1">
      <c r="A208" s="144"/>
      <c r="D208" s="144"/>
      <c r="E208" s="144"/>
      <c r="F208" s="148"/>
      <c r="G208" s="148"/>
      <c r="H208" s="144"/>
    </row>
    <row r="209" spans="1:8" ht="21" customHeight="1">
      <c r="A209" s="144"/>
      <c r="D209" s="144"/>
      <c r="E209" s="144"/>
      <c r="F209" s="148"/>
      <c r="G209" s="148"/>
      <c r="H209" s="144"/>
    </row>
    <row r="210" spans="1:8" ht="21" customHeight="1">
      <c r="A210" s="144"/>
      <c r="D210" s="144"/>
      <c r="E210" s="144"/>
      <c r="F210" s="148"/>
      <c r="G210" s="148"/>
      <c r="H210" s="144"/>
    </row>
    <row r="211" spans="1:8" ht="21" customHeight="1">
      <c r="A211" s="144"/>
      <c r="D211" s="144"/>
      <c r="E211" s="144"/>
      <c r="F211" s="148"/>
      <c r="G211" s="148"/>
      <c r="H211" s="144"/>
    </row>
    <row r="212" spans="1:8" ht="21" customHeight="1">
      <c r="A212" s="144"/>
      <c r="D212" s="144"/>
      <c r="E212" s="144"/>
      <c r="F212" s="148"/>
      <c r="G212" s="148"/>
      <c r="H212" s="144"/>
    </row>
    <row r="213" spans="1:8" ht="21" customHeight="1">
      <c r="A213" s="144"/>
      <c r="D213" s="144"/>
      <c r="E213" s="144"/>
      <c r="F213" s="148"/>
      <c r="G213" s="148"/>
      <c r="H213" s="144"/>
    </row>
    <row r="214" spans="1:8" ht="21" customHeight="1">
      <c r="A214" s="144"/>
      <c r="D214" s="144"/>
      <c r="E214" s="144"/>
      <c r="F214" s="148"/>
      <c r="G214" s="152"/>
      <c r="H214" s="150"/>
    </row>
    <row r="215" spans="1:8" ht="21" customHeight="1">
      <c r="A215" s="144"/>
      <c r="D215" s="144"/>
      <c r="E215" s="144"/>
      <c r="F215" s="148"/>
      <c r="G215" s="152"/>
      <c r="H215" s="151"/>
    </row>
    <row r="216" spans="1:8" ht="21" customHeight="1">
      <c r="A216" s="144"/>
      <c r="D216" s="144"/>
      <c r="E216" s="144"/>
      <c r="F216" s="148"/>
      <c r="G216" s="148"/>
      <c r="H216" s="144"/>
    </row>
    <row r="217" spans="1:8" ht="21" customHeight="1">
      <c r="A217" s="144"/>
      <c r="D217" s="144"/>
      <c r="E217" s="144"/>
      <c r="F217" s="148"/>
      <c r="G217" s="148"/>
      <c r="H217" s="144"/>
    </row>
    <row r="218" spans="1:8" ht="21" customHeight="1">
      <c r="A218" s="144"/>
      <c r="D218" s="144"/>
      <c r="E218" s="144"/>
      <c r="F218" s="148"/>
      <c r="G218" s="148"/>
      <c r="H218" s="144"/>
    </row>
    <row r="219" spans="1:8" ht="21" customHeight="1">
      <c r="A219" s="144"/>
      <c r="D219" s="144"/>
      <c r="E219" s="144"/>
      <c r="F219" s="148"/>
      <c r="G219" s="148"/>
      <c r="H219" s="144"/>
    </row>
    <row r="220" spans="1:8" ht="21" customHeight="1">
      <c r="A220" s="144"/>
      <c r="D220" s="144"/>
      <c r="E220" s="144"/>
      <c r="F220" s="148"/>
      <c r="G220" s="148"/>
      <c r="H220" s="144"/>
    </row>
    <row r="221" spans="1:8" ht="21" customHeight="1">
      <c r="A221" s="144"/>
      <c r="D221" s="144"/>
      <c r="E221" s="144"/>
      <c r="F221" s="148"/>
      <c r="G221" s="148"/>
      <c r="H221" s="144"/>
    </row>
    <row r="222" spans="1:8" ht="21" customHeight="1">
      <c r="A222" s="144"/>
      <c r="D222" s="144"/>
      <c r="E222" s="144"/>
      <c r="F222" s="148"/>
      <c r="G222" s="148"/>
      <c r="H222" s="144"/>
    </row>
    <row r="223" spans="1:8" ht="21" customHeight="1">
      <c r="A223" s="144"/>
      <c r="D223" s="144"/>
      <c r="E223" s="144"/>
      <c r="F223" s="148"/>
      <c r="G223" s="148"/>
      <c r="H223" s="144"/>
    </row>
    <row r="224" spans="1:8" ht="21" customHeight="1">
      <c r="A224" s="150"/>
      <c r="B224" s="164"/>
      <c r="D224" s="144"/>
      <c r="E224" s="144"/>
      <c r="F224" s="148"/>
      <c r="G224" s="148"/>
      <c r="H224" s="144"/>
    </row>
    <row r="225" spans="1:8" ht="21" customHeight="1">
      <c r="A225" s="150"/>
      <c r="B225" s="163"/>
      <c r="D225" s="144"/>
      <c r="E225" s="144"/>
      <c r="F225" s="148"/>
      <c r="G225" s="148"/>
      <c r="H225" s="144"/>
    </row>
    <row r="226" spans="1:8" ht="21" customHeight="1">
      <c r="A226" s="144"/>
      <c r="D226" s="144"/>
      <c r="E226" s="150"/>
      <c r="F226" s="148"/>
      <c r="G226" s="148"/>
      <c r="H226" s="144"/>
    </row>
    <row r="227" spans="1:8" ht="21" customHeight="1">
      <c r="A227" s="144"/>
      <c r="D227" s="144"/>
      <c r="E227" s="150"/>
      <c r="F227" s="148"/>
      <c r="G227" s="148"/>
      <c r="H227" s="144"/>
    </row>
    <row r="228" spans="1:8" ht="21" customHeight="1">
      <c r="A228" s="144"/>
      <c r="D228" s="144"/>
      <c r="E228" s="144"/>
      <c r="F228" s="148"/>
      <c r="G228" s="148"/>
      <c r="H228" s="144"/>
    </row>
    <row r="229" spans="1:8" ht="21" customHeight="1">
      <c r="A229" s="144"/>
      <c r="C229" s="150"/>
      <c r="D229" s="150"/>
      <c r="E229" s="144"/>
      <c r="F229" s="152"/>
      <c r="G229" s="148"/>
      <c r="H229" s="144"/>
    </row>
    <row r="230" spans="1:8" ht="21" customHeight="1">
      <c r="A230" s="144"/>
      <c r="C230" s="150"/>
      <c r="D230" s="150"/>
      <c r="E230" s="144"/>
      <c r="F230" s="152"/>
      <c r="G230" s="148"/>
      <c r="H230" s="144"/>
    </row>
    <row r="231" spans="1:8" ht="21" customHeight="1">
      <c r="A231" s="144"/>
      <c r="D231" s="144"/>
      <c r="E231" s="144"/>
      <c r="F231" s="148"/>
      <c r="G231" s="148"/>
      <c r="H231" s="144"/>
    </row>
    <row r="232" spans="1:8" ht="21" customHeight="1">
      <c r="A232" s="144"/>
      <c r="C232" s="153"/>
      <c r="D232" s="144"/>
      <c r="E232" s="144"/>
      <c r="F232" s="148"/>
      <c r="G232" s="148"/>
      <c r="H232" s="144"/>
    </row>
    <row r="233" spans="1:8" ht="21" customHeight="1">
      <c r="A233" s="144"/>
      <c r="C233" s="153"/>
      <c r="D233" s="144"/>
      <c r="E233" s="144"/>
      <c r="F233" s="148"/>
      <c r="G233" s="148"/>
      <c r="H233" s="144"/>
    </row>
    <row r="234" spans="1:8" ht="21" customHeight="1">
      <c r="A234" s="144"/>
      <c r="C234" s="153"/>
      <c r="D234" s="144"/>
      <c r="E234" s="144"/>
      <c r="F234" s="148"/>
      <c r="G234" s="148"/>
      <c r="H234" s="144"/>
    </row>
    <row r="235" spans="1:8" ht="21" customHeight="1">
      <c r="A235" s="144"/>
      <c r="D235" s="144"/>
      <c r="E235" s="144"/>
      <c r="F235" s="148"/>
      <c r="G235" s="148"/>
      <c r="H235" s="144"/>
    </row>
    <row r="236" spans="1:8" ht="21" customHeight="1">
      <c r="A236" s="144"/>
      <c r="D236" s="144"/>
      <c r="E236" s="144"/>
      <c r="F236" s="148"/>
      <c r="G236" s="148"/>
      <c r="H236" s="144"/>
    </row>
    <row r="237" spans="1:8" ht="21" customHeight="1">
      <c r="A237" s="144"/>
      <c r="D237" s="144"/>
      <c r="E237" s="144"/>
      <c r="F237" s="148"/>
      <c r="G237" s="152"/>
      <c r="H237" s="150"/>
    </row>
    <row r="238" spans="1:8" ht="21" customHeight="1">
      <c r="A238" s="144"/>
      <c r="D238" s="144"/>
      <c r="E238" s="144"/>
      <c r="F238" s="148"/>
      <c r="G238" s="152"/>
      <c r="H238" s="151"/>
    </row>
    <row r="239" spans="1:8" ht="21" customHeight="1">
      <c r="A239" s="144"/>
      <c r="D239" s="144"/>
      <c r="E239" s="144"/>
      <c r="F239" s="148"/>
      <c r="G239" s="148"/>
      <c r="H239" s="144"/>
    </row>
    <row r="240" spans="1:8" ht="21" customHeight="1">
      <c r="A240" s="144"/>
      <c r="D240" s="144"/>
      <c r="E240" s="144"/>
      <c r="F240" s="148"/>
      <c r="G240" s="148"/>
      <c r="H240" s="144"/>
    </row>
    <row r="241" spans="1:8" ht="21" customHeight="1">
      <c r="A241" s="144"/>
      <c r="D241" s="144"/>
      <c r="E241" s="144"/>
      <c r="F241" s="148"/>
      <c r="G241" s="148"/>
      <c r="H241" s="144"/>
    </row>
    <row r="242" spans="1:8" ht="21" customHeight="1">
      <c r="A242" s="144"/>
      <c r="D242" s="144"/>
      <c r="E242" s="144"/>
      <c r="F242" s="148"/>
      <c r="G242" s="148"/>
      <c r="H242" s="144"/>
    </row>
    <row r="243" spans="1:8" ht="21" customHeight="1">
      <c r="A243" s="144"/>
      <c r="D243" s="144"/>
      <c r="E243" s="144"/>
      <c r="F243" s="148"/>
      <c r="G243" s="148"/>
      <c r="H243" s="144"/>
    </row>
    <row r="244" spans="1:8" ht="21" customHeight="1">
      <c r="A244" s="144"/>
      <c r="D244" s="144"/>
      <c r="E244" s="144"/>
      <c r="F244" s="148"/>
      <c r="G244" s="148"/>
      <c r="H244" s="144"/>
    </row>
    <row r="245" spans="1:8" ht="21" customHeight="1">
      <c r="A245" s="144"/>
      <c r="D245" s="144"/>
      <c r="E245" s="144"/>
      <c r="F245" s="148"/>
      <c r="G245" s="148"/>
      <c r="H245" s="144"/>
    </row>
    <row r="246" spans="1:8" ht="21" customHeight="1">
      <c r="A246" s="144"/>
      <c r="D246" s="144"/>
      <c r="E246" s="144"/>
      <c r="F246" s="148"/>
      <c r="G246" s="148"/>
      <c r="H246" s="144"/>
    </row>
    <row r="247" spans="1:8" ht="21" customHeight="1">
      <c r="A247" s="150"/>
      <c r="B247" s="164"/>
      <c r="D247" s="144"/>
      <c r="E247" s="144"/>
      <c r="F247" s="148"/>
      <c r="G247" s="148"/>
      <c r="H247" s="144"/>
    </row>
    <row r="248" spans="1:8" ht="21" customHeight="1">
      <c r="A248" s="150"/>
      <c r="B248" s="163"/>
      <c r="D248" s="144"/>
      <c r="E248" s="144"/>
      <c r="F248" s="148"/>
      <c r="G248" s="148"/>
      <c r="H248" s="144"/>
    </row>
    <row r="249" spans="1:8" ht="21" customHeight="1">
      <c r="A249" s="144"/>
      <c r="D249" s="144"/>
      <c r="E249" s="150"/>
      <c r="F249" s="148"/>
      <c r="G249" s="148"/>
      <c r="H249" s="144"/>
    </row>
    <row r="250" spans="1:8" ht="21" customHeight="1">
      <c r="A250" s="144"/>
      <c r="D250" s="144"/>
      <c r="E250" s="150"/>
      <c r="F250" s="148"/>
      <c r="G250" s="148"/>
      <c r="H250" s="144"/>
    </row>
    <row r="251" spans="1:8" ht="21" customHeight="1">
      <c r="A251" s="144"/>
      <c r="D251" s="144"/>
      <c r="E251" s="144"/>
      <c r="F251" s="148"/>
      <c r="G251" s="148"/>
      <c r="H251" s="144"/>
    </row>
    <row r="252" spans="1:8" ht="21" customHeight="1">
      <c r="A252" s="144"/>
      <c r="C252" s="150"/>
      <c r="D252" s="150"/>
      <c r="E252" s="144"/>
      <c r="F252" s="152"/>
      <c r="G252" s="148"/>
      <c r="H252" s="144"/>
    </row>
    <row r="253" spans="1:8" ht="21" customHeight="1">
      <c r="A253" s="144"/>
      <c r="C253" s="150"/>
      <c r="D253" s="150"/>
      <c r="E253" s="144"/>
      <c r="F253" s="152"/>
      <c r="G253" s="148"/>
      <c r="H253" s="144"/>
    </row>
    <row r="254" spans="1:8" ht="21" customHeight="1">
      <c r="A254" s="144"/>
      <c r="D254" s="144"/>
      <c r="E254" s="144"/>
      <c r="F254" s="148"/>
      <c r="G254" s="148"/>
      <c r="H254" s="144"/>
    </row>
    <row r="255" spans="1:8" ht="21" customHeight="1">
      <c r="A255" s="144"/>
      <c r="D255" s="144"/>
      <c r="E255" s="144"/>
      <c r="F255" s="148"/>
      <c r="G255" s="148"/>
      <c r="H255" s="144"/>
    </row>
    <row r="256" spans="1:8" ht="21" customHeight="1">
      <c r="A256" s="144"/>
      <c r="D256" s="144"/>
      <c r="E256" s="144"/>
      <c r="F256" s="148"/>
      <c r="G256" s="148"/>
      <c r="H256" s="144"/>
    </row>
    <row r="257" spans="1:8" ht="21" customHeight="1">
      <c r="A257" s="144"/>
      <c r="D257" s="144"/>
      <c r="E257" s="144"/>
      <c r="F257" s="148"/>
      <c r="G257" s="148"/>
      <c r="H257" s="144"/>
    </row>
    <row r="258" spans="1:8" ht="21" customHeight="1">
      <c r="A258" s="144"/>
      <c r="D258" s="144"/>
      <c r="E258" s="144"/>
      <c r="F258" s="148"/>
      <c r="G258" s="148"/>
      <c r="H258" s="144"/>
    </row>
    <row r="259" spans="1:8" ht="21" customHeight="1">
      <c r="A259" s="144"/>
      <c r="D259" s="144"/>
      <c r="E259" s="144"/>
      <c r="F259" s="148"/>
      <c r="G259" s="148"/>
      <c r="H259" s="144"/>
    </row>
    <row r="260" spans="1:8" ht="21" customHeight="1">
      <c r="A260" s="144"/>
      <c r="D260" s="144"/>
      <c r="E260" s="144"/>
      <c r="F260" s="148"/>
      <c r="G260" s="148"/>
      <c r="H260" s="144"/>
    </row>
    <row r="261" spans="1:8" ht="21" customHeight="1">
      <c r="A261" s="144"/>
      <c r="D261" s="144"/>
      <c r="E261" s="144"/>
      <c r="F261" s="148"/>
      <c r="G261" s="152"/>
      <c r="H261" s="150"/>
    </row>
    <row r="262" spans="1:8" ht="21" customHeight="1">
      <c r="A262" s="144"/>
      <c r="D262" s="144"/>
      <c r="E262" s="144"/>
      <c r="F262" s="148"/>
      <c r="G262" s="152"/>
      <c r="H262" s="151"/>
    </row>
    <row r="263" spans="1:8" ht="21" customHeight="1">
      <c r="A263" s="144"/>
      <c r="D263" s="144"/>
      <c r="E263" s="144"/>
      <c r="F263" s="148"/>
      <c r="G263" s="148"/>
      <c r="H263" s="144"/>
    </row>
    <row r="264" spans="1:8" ht="21" customHeight="1">
      <c r="A264" s="144"/>
      <c r="D264" s="144"/>
      <c r="E264" s="144"/>
      <c r="F264" s="148"/>
      <c r="G264" s="148"/>
      <c r="H264" s="144"/>
    </row>
    <row r="265" spans="1:8" ht="21" customHeight="1">
      <c r="A265" s="144"/>
      <c r="D265" s="144"/>
      <c r="E265" s="144"/>
      <c r="F265" s="148"/>
      <c r="G265" s="148"/>
      <c r="H265" s="144"/>
    </row>
    <row r="266" spans="1:8" ht="21" customHeight="1">
      <c r="A266" s="144"/>
      <c r="D266" s="144"/>
      <c r="E266" s="144"/>
      <c r="F266" s="148"/>
      <c r="G266" s="148"/>
      <c r="H266" s="144"/>
    </row>
    <row r="267" spans="1:8" ht="21" customHeight="1">
      <c r="A267" s="144"/>
      <c r="D267" s="144"/>
      <c r="E267" s="144"/>
      <c r="F267" s="148"/>
      <c r="G267" s="148"/>
      <c r="H267" s="144"/>
    </row>
    <row r="268" spans="1:8" ht="21" customHeight="1">
      <c r="A268" s="144"/>
      <c r="D268" s="144"/>
      <c r="E268" s="144"/>
      <c r="F268" s="148"/>
      <c r="G268" s="148"/>
      <c r="H268" s="144"/>
    </row>
    <row r="269" spans="1:8" ht="21" customHeight="1">
      <c r="A269" s="144"/>
      <c r="D269" s="144"/>
      <c r="E269" s="144"/>
      <c r="F269" s="148"/>
      <c r="G269" s="148"/>
      <c r="H269" s="144"/>
    </row>
    <row r="270" spans="1:8" ht="21" customHeight="1">
      <c r="A270" s="144"/>
      <c r="D270" s="144"/>
      <c r="E270" s="144"/>
      <c r="F270" s="148"/>
      <c r="G270" s="148"/>
      <c r="H270" s="144"/>
    </row>
    <row r="271" spans="1:8" ht="21" customHeight="1">
      <c r="A271" s="150"/>
      <c r="B271" s="164"/>
      <c r="D271" s="144"/>
      <c r="E271" s="144"/>
      <c r="F271" s="148"/>
      <c r="G271" s="148"/>
      <c r="H271" s="144"/>
    </row>
    <row r="272" spans="1:8" ht="21" customHeight="1">
      <c r="A272" s="150"/>
      <c r="B272" s="163"/>
      <c r="D272" s="144"/>
      <c r="E272" s="144"/>
      <c r="F272" s="148"/>
      <c r="G272" s="148"/>
      <c r="H272" s="144"/>
    </row>
    <row r="273" spans="1:8" ht="21" customHeight="1">
      <c r="A273" s="144"/>
      <c r="D273" s="144"/>
      <c r="E273" s="150"/>
      <c r="F273" s="148"/>
      <c r="G273" s="148"/>
      <c r="H273" s="144"/>
    </row>
    <row r="274" spans="1:8" ht="21" customHeight="1">
      <c r="A274" s="144"/>
      <c r="D274" s="144"/>
      <c r="E274" s="150"/>
      <c r="F274" s="148"/>
      <c r="G274" s="148"/>
      <c r="H274" s="144"/>
    </row>
    <row r="275" spans="1:8" ht="21" customHeight="1">
      <c r="A275" s="144"/>
      <c r="D275" s="144"/>
      <c r="E275" s="144"/>
      <c r="F275" s="148"/>
      <c r="G275" s="148"/>
      <c r="H275" s="144"/>
    </row>
    <row r="276" spans="1:8" ht="21" customHeight="1">
      <c r="A276" s="144"/>
      <c r="C276" s="150"/>
      <c r="D276" s="150"/>
      <c r="E276" s="144"/>
      <c r="F276" s="152"/>
      <c r="G276" s="148"/>
      <c r="H276" s="144"/>
    </row>
    <row r="277" spans="1:8" ht="21" customHeight="1">
      <c r="A277" s="144"/>
      <c r="C277" s="150"/>
      <c r="D277" s="150"/>
      <c r="E277" s="144"/>
      <c r="F277" s="152"/>
      <c r="G277" s="148"/>
      <c r="H277" s="144"/>
    </row>
    <row r="278" spans="1:8" ht="21" customHeight="1">
      <c r="A278" s="144"/>
      <c r="D278" s="144"/>
      <c r="E278" s="144"/>
      <c r="F278" s="148"/>
      <c r="G278" s="148"/>
      <c r="H278" s="144"/>
    </row>
    <row r="279" spans="1:8" ht="21" customHeight="1">
      <c r="A279" s="144"/>
      <c r="D279" s="144"/>
      <c r="E279" s="144"/>
      <c r="F279" s="148"/>
      <c r="G279" s="148"/>
      <c r="H279" s="144"/>
    </row>
    <row r="280" spans="1:8" ht="21" customHeight="1">
      <c r="A280" s="144"/>
      <c r="D280" s="144"/>
      <c r="E280" s="144"/>
      <c r="F280" s="148"/>
      <c r="G280" s="148"/>
      <c r="H280" s="144"/>
    </row>
    <row r="281" spans="1:8" ht="21" customHeight="1">
      <c r="A281" s="144"/>
      <c r="D281" s="144"/>
      <c r="E281" s="144"/>
      <c r="F281" s="148"/>
      <c r="G281" s="148"/>
      <c r="H281" s="144"/>
    </row>
    <row r="282" spans="1:8" ht="21" customHeight="1">
      <c r="A282" s="144"/>
      <c r="D282" s="144"/>
      <c r="E282" s="144"/>
      <c r="F282" s="148"/>
      <c r="G282" s="148"/>
      <c r="H282" s="144"/>
    </row>
    <row r="283" spans="1:8" ht="21" customHeight="1">
      <c r="A283" s="144"/>
      <c r="D283" s="144"/>
      <c r="E283" s="144"/>
      <c r="F283" s="148"/>
      <c r="G283" s="148"/>
      <c r="H283" s="144"/>
    </row>
    <row r="284" spans="1:8" ht="21" customHeight="1">
      <c r="A284" s="144"/>
      <c r="D284" s="144"/>
      <c r="E284" s="144"/>
      <c r="F284" s="148"/>
      <c r="G284" s="148"/>
      <c r="H284" s="144"/>
    </row>
    <row r="285" spans="1:8" ht="21" customHeight="1">
      <c r="A285" s="144"/>
      <c r="D285" s="144"/>
      <c r="E285" s="144"/>
      <c r="F285" s="148"/>
      <c r="G285" s="152"/>
      <c r="H285" s="150"/>
    </row>
    <row r="286" spans="1:8" ht="21" customHeight="1">
      <c r="A286" s="144"/>
      <c r="D286" s="144"/>
      <c r="E286" s="144"/>
      <c r="F286" s="148"/>
      <c r="G286" s="152"/>
      <c r="H286" s="151"/>
    </row>
    <row r="287" spans="1:8" ht="21" customHeight="1">
      <c r="A287" s="144"/>
      <c r="D287" s="144"/>
      <c r="E287" s="144"/>
      <c r="F287" s="148"/>
      <c r="G287" s="148"/>
      <c r="H287" s="144"/>
    </row>
    <row r="288" spans="1:8" ht="21" customHeight="1">
      <c r="A288" s="144"/>
      <c r="D288" s="144"/>
      <c r="E288" s="144"/>
      <c r="F288" s="148"/>
      <c r="G288" s="148"/>
      <c r="H288" s="144"/>
    </row>
    <row r="289" spans="1:8" ht="21" customHeight="1">
      <c r="A289" s="144"/>
      <c r="D289" s="144"/>
      <c r="E289" s="144"/>
      <c r="F289" s="148"/>
      <c r="G289" s="148"/>
      <c r="H289" s="144"/>
    </row>
    <row r="290" spans="1:8" ht="21" customHeight="1">
      <c r="A290" s="144"/>
      <c r="D290" s="144"/>
      <c r="E290" s="144"/>
      <c r="F290" s="148"/>
      <c r="G290" s="148"/>
      <c r="H290" s="144"/>
    </row>
    <row r="291" spans="1:8" ht="21" customHeight="1">
      <c r="A291" s="144"/>
      <c r="D291" s="144"/>
      <c r="E291" s="144"/>
      <c r="F291" s="148"/>
      <c r="G291" s="148"/>
      <c r="H291" s="144"/>
    </row>
    <row r="292" spans="1:8" ht="21" customHeight="1">
      <c r="A292" s="144"/>
      <c r="D292" s="144"/>
      <c r="E292" s="144"/>
      <c r="F292" s="148"/>
      <c r="G292" s="148"/>
      <c r="H292" s="144"/>
    </row>
    <row r="293" spans="1:8" ht="21" customHeight="1">
      <c r="A293" s="144"/>
      <c r="D293" s="144"/>
      <c r="E293" s="144"/>
      <c r="F293" s="148"/>
      <c r="G293" s="148"/>
      <c r="H293" s="144"/>
    </row>
    <row r="294" spans="1:8" ht="21" customHeight="1">
      <c r="A294" s="144"/>
      <c r="D294" s="144"/>
      <c r="E294" s="144"/>
      <c r="F294" s="148"/>
      <c r="G294" s="148"/>
      <c r="H294" s="144"/>
    </row>
    <row r="295" spans="1:8" ht="21" customHeight="1">
      <c r="A295" s="150"/>
      <c r="B295" s="164"/>
      <c r="D295" s="144"/>
      <c r="E295" s="144"/>
      <c r="F295" s="148"/>
      <c r="G295" s="148"/>
      <c r="H295" s="144"/>
    </row>
    <row r="296" spans="1:8" ht="21" customHeight="1">
      <c r="A296" s="150"/>
      <c r="B296" s="163"/>
      <c r="D296" s="144"/>
      <c r="E296" s="144"/>
      <c r="F296" s="148"/>
      <c r="G296" s="148"/>
      <c r="H296" s="144"/>
    </row>
    <row r="297" spans="1:8" ht="21" customHeight="1">
      <c r="A297" s="144"/>
      <c r="D297" s="144"/>
      <c r="E297" s="150"/>
      <c r="F297" s="148"/>
      <c r="G297" s="148"/>
      <c r="H297" s="144"/>
    </row>
    <row r="298" spans="1:8" ht="21" customHeight="1">
      <c r="A298" s="144"/>
      <c r="D298" s="144"/>
      <c r="E298" s="150"/>
      <c r="F298" s="148"/>
      <c r="G298" s="148"/>
      <c r="H298" s="144"/>
    </row>
    <row r="299" spans="1:8" ht="21" customHeight="1">
      <c r="A299" s="144"/>
      <c r="D299" s="144"/>
      <c r="E299" s="144"/>
      <c r="F299" s="148"/>
      <c r="G299" s="148"/>
      <c r="H299" s="144"/>
    </row>
    <row r="300" spans="1:8" ht="21" customHeight="1">
      <c r="A300" s="144"/>
      <c r="C300" s="150"/>
      <c r="D300" s="150"/>
      <c r="E300" s="144"/>
      <c r="F300" s="152"/>
      <c r="G300" s="148"/>
      <c r="H300" s="144"/>
    </row>
    <row r="301" spans="1:8" ht="21" customHeight="1">
      <c r="A301" s="144"/>
      <c r="C301" s="150"/>
      <c r="D301" s="150"/>
      <c r="E301" s="144"/>
      <c r="F301" s="152"/>
      <c r="G301" s="148"/>
      <c r="H301" s="144"/>
    </row>
    <row r="302" spans="1:8" ht="21" customHeight="1">
      <c r="A302" s="144"/>
      <c r="D302" s="144"/>
      <c r="E302" s="144"/>
      <c r="F302" s="148"/>
      <c r="G302" s="148"/>
      <c r="H302" s="144"/>
    </row>
    <row r="303" spans="1:8" ht="21" customHeight="1">
      <c r="A303" s="144"/>
      <c r="D303" s="144"/>
      <c r="E303" s="144"/>
      <c r="F303" s="148"/>
      <c r="G303" s="148"/>
      <c r="H303" s="144"/>
    </row>
    <row r="304" spans="1:8" ht="21" customHeight="1">
      <c r="A304" s="144"/>
      <c r="D304" s="144"/>
      <c r="E304" s="144"/>
      <c r="F304" s="148"/>
      <c r="G304" s="148"/>
      <c r="H304" s="144"/>
    </row>
    <row r="305" spans="1:8" ht="21" customHeight="1">
      <c r="A305" s="144"/>
      <c r="D305" s="144"/>
      <c r="E305" s="144"/>
      <c r="F305" s="148"/>
      <c r="G305" s="148"/>
      <c r="H305" s="144"/>
    </row>
    <row r="306" spans="1:8" ht="21" customHeight="1">
      <c r="A306" s="144"/>
      <c r="D306" s="144"/>
      <c r="E306" s="144"/>
      <c r="F306" s="148"/>
      <c r="G306" s="148"/>
      <c r="H306" s="144"/>
    </row>
    <row r="307" spans="1:8" ht="21" customHeight="1">
      <c r="A307" s="144"/>
      <c r="D307" s="144"/>
      <c r="E307" s="144"/>
      <c r="F307" s="148"/>
      <c r="G307" s="148"/>
      <c r="H307" s="144"/>
    </row>
    <row r="308" spans="1:8" ht="21" customHeight="1">
      <c r="A308" s="144"/>
      <c r="D308" s="144"/>
      <c r="E308" s="144"/>
      <c r="F308" s="148"/>
      <c r="G308" s="148"/>
      <c r="H308" s="144"/>
    </row>
    <row r="309" spans="1:8" ht="21" customHeight="1">
      <c r="A309" s="144"/>
      <c r="D309" s="144"/>
      <c r="E309" s="144"/>
      <c r="F309" s="148"/>
      <c r="G309" s="152"/>
      <c r="H309" s="150"/>
    </row>
    <row r="310" spans="1:8" ht="21" customHeight="1">
      <c r="A310" s="144"/>
      <c r="D310" s="144"/>
      <c r="E310" s="144"/>
      <c r="F310" s="148"/>
      <c r="G310" s="152"/>
      <c r="H310" s="151"/>
    </row>
    <row r="311" spans="1:8" ht="21" customHeight="1">
      <c r="A311" s="144"/>
      <c r="D311" s="144"/>
      <c r="E311" s="144"/>
      <c r="F311" s="148"/>
      <c r="G311" s="148"/>
      <c r="H311" s="144"/>
    </row>
    <row r="312" spans="1:8" ht="21" customHeight="1">
      <c r="A312" s="144"/>
      <c r="D312" s="144"/>
      <c r="E312" s="144"/>
      <c r="F312" s="148"/>
      <c r="G312" s="148"/>
      <c r="H312" s="144"/>
    </row>
    <row r="313" spans="1:8" ht="21" customHeight="1">
      <c r="A313" s="144"/>
      <c r="D313" s="144"/>
      <c r="E313" s="144"/>
      <c r="F313" s="148"/>
      <c r="G313" s="148"/>
      <c r="H313" s="144"/>
    </row>
    <row r="314" spans="1:8" ht="21" customHeight="1">
      <c r="A314" s="144"/>
      <c r="D314" s="144"/>
      <c r="E314" s="144"/>
      <c r="F314" s="148"/>
      <c r="G314" s="148"/>
      <c r="H314" s="144"/>
    </row>
    <row r="315" spans="1:8" ht="21" customHeight="1">
      <c r="A315" s="144"/>
      <c r="D315" s="144"/>
      <c r="E315" s="144"/>
      <c r="F315" s="148"/>
      <c r="G315" s="148"/>
      <c r="H315" s="144"/>
    </row>
    <row r="316" spans="1:8" ht="21" customHeight="1">
      <c r="A316" s="144"/>
      <c r="D316" s="144"/>
      <c r="E316" s="144"/>
      <c r="F316" s="148"/>
      <c r="G316" s="148"/>
      <c r="H316" s="144"/>
    </row>
    <row r="317" spans="1:8" ht="21" customHeight="1">
      <c r="A317" s="144"/>
      <c r="D317" s="144"/>
      <c r="E317" s="144"/>
      <c r="F317" s="148"/>
      <c r="G317" s="148"/>
      <c r="H317" s="144"/>
    </row>
    <row r="318" spans="1:8" ht="21" customHeight="1">
      <c r="A318" s="144"/>
      <c r="D318" s="144"/>
      <c r="E318" s="144"/>
      <c r="F318" s="148"/>
      <c r="G318" s="148"/>
      <c r="H318" s="144"/>
    </row>
    <row r="319" spans="1:8" ht="21" customHeight="1">
      <c r="A319" s="150"/>
      <c r="B319" s="164"/>
      <c r="D319" s="144"/>
      <c r="E319" s="144"/>
      <c r="F319" s="148"/>
      <c r="G319" s="148"/>
      <c r="H319" s="144"/>
    </row>
    <row r="320" spans="1:8" ht="21" customHeight="1">
      <c r="A320" s="150"/>
      <c r="B320" s="163"/>
      <c r="D320" s="144"/>
      <c r="E320" s="144"/>
      <c r="F320" s="148"/>
      <c r="G320" s="148"/>
      <c r="H320" s="144"/>
    </row>
    <row r="321" spans="1:8" ht="21" customHeight="1">
      <c r="A321" s="144"/>
      <c r="D321" s="144"/>
      <c r="E321" s="150"/>
      <c r="F321" s="148"/>
      <c r="G321" s="148"/>
      <c r="H321" s="144"/>
    </row>
    <row r="322" spans="1:8" ht="21" customHeight="1">
      <c r="A322" s="144"/>
      <c r="D322" s="144"/>
      <c r="E322" s="150"/>
      <c r="F322" s="148"/>
      <c r="G322" s="148"/>
      <c r="H322" s="144"/>
    </row>
    <row r="323" spans="1:8" ht="21" customHeight="1">
      <c r="A323" s="144"/>
      <c r="D323" s="144"/>
      <c r="E323" s="144"/>
      <c r="F323" s="148"/>
      <c r="G323" s="148"/>
      <c r="H323" s="144"/>
    </row>
    <row r="324" spans="1:8" ht="21" customHeight="1">
      <c r="A324" s="144"/>
      <c r="C324" s="150"/>
      <c r="D324" s="150"/>
      <c r="E324" s="144"/>
      <c r="F324" s="152"/>
      <c r="G324" s="148"/>
      <c r="H324" s="144"/>
    </row>
    <row r="325" spans="1:8" ht="21" customHeight="1">
      <c r="A325" s="144"/>
      <c r="C325" s="150"/>
      <c r="D325" s="150"/>
      <c r="E325" s="144"/>
      <c r="F325" s="152"/>
      <c r="G325" s="148"/>
      <c r="H325" s="144"/>
    </row>
    <row r="326" spans="1:8" ht="21" customHeight="1">
      <c r="A326" s="144"/>
      <c r="D326" s="144"/>
      <c r="E326" s="144"/>
      <c r="F326" s="148"/>
      <c r="G326" s="148"/>
      <c r="H326" s="144"/>
    </row>
    <row r="327" spans="1:8" ht="21" customHeight="1">
      <c r="A327" s="144"/>
      <c r="D327" s="144"/>
      <c r="E327" s="144"/>
      <c r="F327" s="148"/>
      <c r="G327" s="148"/>
      <c r="H327" s="144"/>
    </row>
    <row r="328" spans="1:8" ht="21" customHeight="1">
      <c r="A328" s="144"/>
      <c r="D328" s="144"/>
      <c r="E328" s="144"/>
      <c r="F328" s="148"/>
      <c r="G328" s="148"/>
      <c r="H328" s="144"/>
    </row>
    <row r="329" spans="1:8" ht="21" customHeight="1">
      <c r="A329" s="144"/>
      <c r="D329" s="144"/>
      <c r="E329" s="144"/>
      <c r="F329" s="148"/>
      <c r="G329" s="148"/>
      <c r="H329" s="144"/>
    </row>
    <row r="330" spans="1:8" ht="21" customHeight="1">
      <c r="A330" s="144"/>
      <c r="D330" s="144"/>
      <c r="E330" s="144"/>
      <c r="F330" s="148"/>
      <c r="G330" s="148"/>
      <c r="H330" s="144"/>
    </row>
    <row r="331" spans="1:8" ht="21" customHeight="1">
      <c r="A331" s="144"/>
      <c r="D331" s="144"/>
      <c r="E331" s="144"/>
      <c r="F331" s="148"/>
      <c r="G331" s="148"/>
      <c r="H331" s="144"/>
    </row>
    <row r="332" spans="1:8" ht="21" customHeight="1">
      <c r="A332" s="144"/>
      <c r="D332" s="144"/>
      <c r="E332" s="144"/>
      <c r="F332" s="148"/>
      <c r="G332" s="148"/>
      <c r="H332" s="144"/>
    </row>
    <row r="333" spans="1:8" ht="21" customHeight="1">
      <c r="A333" s="144"/>
      <c r="D333" s="144"/>
      <c r="E333" s="144"/>
      <c r="F333" s="148"/>
      <c r="G333" s="152"/>
      <c r="H333" s="150"/>
    </row>
    <row r="334" spans="1:8" ht="21" customHeight="1">
      <c r="A334" s="144"/>
      <c r="D334" s="144"/>
      <c r="E334" s="144"/>
      <c r="F334" s="148"/>
      <c r="G334" s="152"/>
      <c r="H334" s="151"/>
    </row>
    <row r="335" spans="1:8" ht="21" customHeight="1">
      <c r="A335" s="144"/>
      <c r="D335" s="144"/>
      <c r="E335" s="144"/>
      <c r="F335" s="148"/>
      <c r="G335" s="148"/>
      <c r="H335" s="144"/>
    </row>
    <row r="336" spans="1:8" ht="21" customHeight="1">
      <c r="A336" s="144"/>
      <c r="D336" s="144"/>
      <c r="E336" s="144"/>
      <c r="F336" s="148"/>
      <c r="G336" s="148"/>
      <c r="H336" s="144"/>
    </row>
    <row r="337" spans="1:8" ht="21" customHeight="1">
      <c r="A337" s="144"/>
      <c r="D337" s="144"/>
      <c r="E337" s="144"/>
      <c r="F337" s="148"/>
      <c r="G337" s="148"/>
      <c r="H337" s="144"/>
    </row>
    <row r="338" spans="1:8" ht="21" customHeight="1">
      <c r="A338" s="144"/>
      <c r="D338" s="144"/>
      <c r="E338" s="144"/>
      <c r="F338" s="148"/>
      <c r="G338" s="148"/>
      <c r="H338" s="144"/>
    </row>
    <row r="339" spans="1:8" ht="21" customHeight="1">
      <c r="A339" s="144"/>
      <c r="D339" s="144"/>
      <c r="E339" s="144"/>
      <c r="F339" s="148"/>
      <c r="G339" s="148"/>
      <c r="H339" s="144"/>
    </row>
    <row r="340" spans="1:8" ht="21" customHeight="1">
      <c r="A340" s="144"/>
      <c r="D340" s="144"/>
      <c r="E340" s="144"/>
      <c r="F340" s="148"/>
      <c r="G340" s="148"/>
      <c r="H340" s="144"/>
    </row>
    <row r="341" spans="1:8" ht="21" customHeight="1">
      <c r="A341" s="144"/>
      <c r="D341" s="144"/>
      <c r="E341" s="144"/>
      <c r="F341" s="148"/>
      <c r="G341" s="148"/>
      <c r="H341" s="144"/>
    </row>
    <row r="342" spans="1:8" ht="21" customHeight="1">
      <c r="A342" s="144"/>
      <c r="D342" s="144"/>
      <c r="E342" s="144"/>
      <c r="F342" s="148"/>
      <c r="G342" s="148"/>
      <c r="H342" s="144"/>
    </row>
    <row r="343" spans="1:8" ht="21" customHeight="1">
      <c r="A343" s="150"/>
      <c r="B343" s="164"/>
      <c r="D343" s="144"/>
      <c r="E343" s="144"/>
      <c r="F343" s="148"/>
      <c r="G343" s="148"/>
      <c r="H343" s="144"/>
    </row>
    <row r="344" spans="1:8" ht="21" customHeight="1">
      <c r="A344" s="150"/>
      <c r="B344" s="163"/>
      <c r="D344" s="144"/>
      <c r="E344" s="144"/>
      <c r="F344" s="148"/>
      <c r="G344" s="148"/>
      <c r="H344" s="144"/>
    </row>
    <row r="345" spans="1:8" ht="21" customHeight="1">
      <c r="A345" s="144"/>
      <c r="D345" s="144"/>
      <c r="E345" s="150"/>
      <c r="F345" s="148"/>
      <c r="G345" s="148"/>
      <c r="H345" s="144"/>
    </row>
    <row r="346" spans="1:8" ht="21" customHeight="1">
      <c r="A346" s="144"/>
      <c r="D346" s="144"/>
      <c r="E346" s="150"/>
      <c r="F346" s="148"/>
      <c r="G346" s="148"/>
      <c r="H346" s="144"/>
    </row>
    <row r="347" spans="1:8" ht="21" customHeight="1">
      <c r="A347" s="144"/>
      <c r="D347" s="144"/>
      <c r="E347" s="144"/>
      <c r="F347" s="148"/>
      <c r="G347" s="148"/>
      <c r="H347" s="144"/>
    </row>
    <row r="348" spans="1:8" ht="21" customHeight="1">
      <c r="A348" s="144"/>
      <c r="C348" s="150"/>
      <c r="D348" s="150"/>
      <c r="E348" s="144"/>
      <c r="F348" s="152"/>
      <c r="G348" s="148"/>
      <c r="H348" s="144"/>
    </row>
    <row r="349" spans="1:8" ht="21" customHeight="1">
      <c r="A349" s="144"/>
      <c r="C349" s="150"/>
      <c r="D349" s="150"/>
      <c r="E349" s="144"/>
      <c r="F349" s="152"/>
      <c r="G349" s="148"/>
      <c r="H349" s="144"/>
    </row>
    <row r="350" spans="1:8" ht="21" customHeight="1">
      <c r="A350" s="144"/>
      <c r="D350" s="144"/>
      <c r="E350" s="144"/>
      <c r="F350" s="148"/>
      <c r="G350" s="148"/>
      <c r="H350" s="144"/>
    </row>
    <row r="351" spans="1:8" ht="21" customHeight="1">
      <c r="A351" s="144"/>
      <c r="D351" s="144"/>
      <c r="E351" s="144"/>
      <c r="F351" s="148"/>
      <c r="G351" s="148"/>
      <c r="H351" s="144"/>
    </row>
    <row r="352" spans="1:8" ht="21" customHeight="1">
      <c r="A352" s="144"/>
      <c r="D352" s="144"/>
      <c r="E352" s="144"/>
      <c r="F352" s="148"/>
      <c r="G352" s="148"/>
      <c r="H352" s="144"/>
    </row>
    <row r="353" spans="1:8" ht="21" customHeight="1">
      <c r="A353" s="144"/>
      <c r="D353" s="144"/>
      <c r="E353" s="144"/>
      <c r="F353" s="148"/>
      <c r="G353" s="148"/>
      <c r="H353" s="144"/>
    </row>
    <row r="354" spans="1:8" ht="21" customHeight="1">
      <c r="A354" s="144"/>
      <c r="D354" s="144"/>
      <c r="E354" s="144"/>
      <c r="F354" s="148"/>
      <c r="G354" s="148"/>
      <c r="H354" s="144"/>
    </row>
    <row r="355" spans="1:8" ht="21" customHeight="1">
      <c r="A355" s="144"/>
      <c r="D355" s="144"/>
      <c r="E355" s="144"/>
      <c r="F355" s="148"/>
      <c r="G355" s="148"/>
      <c r="H355" s="144"/>
    </row>
    <row r="356" spans="1:8" ht="21" customHeight="1">
      <c r="A356" s="144"/>
      <c r="D356" s="144"/>
      <c r="E356" s="144"/>
      <c r="F356" s="148"/>
      <c r="G356" s="148"/>
      <c r="H356" s="144"/>
    </row>
    <row r="357" spans="1:8" ht="21" customHeight="1">
      <c r="A357" s="144"/>
      <c r="D357" s="144"/>
      <c r="E357" s="144"/>
      <c r="F357" s="148"/>
      <c r="G357" s="152"/>
      <c r="H357" s="150"/>
    </row>
    <row r="358" spans="1:8" ht="21" customHeight="1">
      <c r="A358" s="144"/>
      <c r="D358" s="144"/>
      <c r="E358" s="144"/>
      <c r="F358" s="148"/>
      <c r="G358" s="152"/>
      <c r="H358" s="151"/>
    </row>
    <row r="359" spans="1:8" ht="21" customHeight="1">
      <c r="A359" s="144"/>
      <c r="D359" s="144"/>
      <c r="E359" s="144"/>
      <c r="F359" s="148"/>
      <c r="G359" s="148"/>
      <c r="H359" s="144"/>
    </row>
    <row r="360" spans="1:8" ht="21" customHeight="1">
      <c r="A360" s="144"/>
      <c r="D360" s="144"/>
      <c r="E360" s="144"/>
      <c r="F360" s="148"/>
      <c r="G360" s="148"/>
      <c r="H360" s="144"/>
    </row>
    <row r="361" spans="1:8" ht="21" customHeight="1">
      <c r="A361" s="144"/>
      <c r="D361" s="144"/>
      <c r="E361" s="144"/>
      <c r="F361" s="148"/>
      <c r="G361" s="148"/>
      <c r="H361" s="144"/>
    </row>
    <row r="362" spans="1:8" ht="21" customHeight="1">
      <c r="A362" s="144"/>
      <c r="D362" s="144"/>
      <c r="E362" s="144"/>
      <c r="F362" s="148"/>
      <c r="G362" s="148"/>
      <c r="H362" s="144"/>
    </row>
    <row r="363" spans="1:8" ht="21" customHeight="1">
      <c r="A363" s="144"/>
      <c r="D363" s="144"/>
      <c r="E363" s="144"/>
      <c r="F363" s="148"/>
      <c r="G363" s="148"/>
      <c r="H363" s="144"/>
    </row>
    <row r="364" spans="1:8" ht="21" customHeight="1">
      <c r="A364" s="144"/>
      <c r="D364" s="144"/>
      <c r="E364" s="144"/>
      <c r="F364" s="148"/>
      <c r="G364" s="148"/>
      <c r="H364" s="144"/>
    </row>
    <row r="365" spans="1:8" ht="21" customHeight="1">
      <c r="A365" s="144"/>
      <c r="D365" s="144"/>
      <c r="E365" s="144"/>
      <c r="F365" s="148"/>
      <c r="G365" s="148"/>
      <c r="H365" s="144"/>
    </row>
    <row r="366" spans="1:8" ht="21" customHeight="1">
      <c r="A366" s="144"/>
      <c r="D366" s="144"/>
      <c r="E366" s="144"/>
      <c r="F366" s="148"/>
      <c r="G366" s="148"/>
      <c r="H366" s="144"/>
    </row>
    <row r="367" spans="1:8" ht="21" customHeight="1">
      <c r="A367" s="150"/>
      <c r="B367" s="164"/>
      <c r="D367" s="144"/>
      <c r="E367" s="144"/>
      <c r="F367" s="148"/>
      <c r="G367" s="148"/>
      <c r="H367" s="144"/>
    </row>
    <row r="368" spans="1:8" ht="21" customHeight="1">
      <c r="A368" s="150"/>
      <c r="B368" s="163"/>
      <c r="D368" s="144"/>
      <c r="E368" s="144"/>
      <c r="F368" s="148"/>
      <c r="G368" s="148"/>
      <c r="H368" s="144"/>
    </row>
    <row r="369" spans="1:8" ht="21" customHeight="1">
      <c r="A369" s="144"/>
      <c r="D369" s="144"/>
      <c r="E369" s="150"/>
      <c r="F369" s="148"/>
      <c r="G369" s="148"/>
      <c r="H369" s="144"/>
    </row>
    <row r="370" spans="1:8" ht="21" customHeight="1">
      <c r="A370" s="144"/>
      <c r="D370" s="144"/>
      <c r="E370" s="150"/>
      <c r="F370" s="148"/>
      <c r="G370" s="148"/>
      <c r="H370" s="144"/>
    </row>
    <row r="371" spans="1:8" ht="21" customHeight="1">
      <c r="A371" s="144"/>
      <c r="D371" s="144"/>
      <c r="E371" s="144"/>
      <c r="F371" s="148"/>
      <c r="G371" s="148"/>
      <c r="H371" s="144"/>
    </row>
    <row r="372" spans="1:8" ht="21" customHeight="1">
      <c r="A372" s="144"/>
      <c r="C372" s="150"/>
      <c r="D372" s="150"/>
      <c r="E372" s="144"/>
      <c r="F372" s="152"/>
      <c r="G372" s="148"/>
      <c r="H372" s="144"/>
    </row>
    <row r="373" spans="1:8" ht="21" customHeight="1">
      <c r="A373" s="144"/>
      <c r="C373" s="150"/>
      <c r="D373" s="150"/>
      <c r="E373" s="144"/>
      <c r="F373" s="152"/>
      <c r="G373" s="148"/>
      <c r="H373" s="144"/>
    </row>
    <row r="374" spans="1:8" ht="21" customHeight="1">
      <c r="A374" s="144"/>
      <c r="D374" s="144"/>
      <c r="E374" s="144"/>
      <c r="F374" s="148"/>
      <c r="G374" s="148"/>
      <c r="H374" s="144"/>
    </row>
    <row r="375" spans="1:8" ht="21" customHeight="1">
      <c r="A375" s="144"/>
      <c r="D375" s="144"/>
      <c r="E375" s="144"/>
      <c r="F375" s="148"/>
      <c r="G375" s="148"/>
      <c r="H375" s="144"/>
    </row>
    <row r="376" spans="1:8" ht="21" customHeight="1">
      <c r="A376" s="144"/>
      <c r="D376" s="144"/>
      <c r="E376" s="144"/>
      <c r="F376" s="148"/>
      <c r="G376" s="148"/>
      <c r="H376" s="144"/>
    </row>
    <row r="377" spans="1:8" ht="21" customHeight="1">
      <c r="A377" s="144"/>
      <c r="D377" s="144"/>
      <c r="E377" s="144"/>
      <c r="F377" s="148"/>
      <c r="G377" s="148"/>
      <c r="H377" s="144"/>
    </row>
    <row r="378" spans="1:8" ht="21" customHeight="1">
      <c r="A378" s="144"/>
      <c r="D378" s="144"/>
      <c r="E378" s="144"/>
      <c r="F378" s="148"/>
      <c r="G378" s="148"/>
      <c r="H378" s="144"/>
    </row>
    <row r="379" spans="1:8" ht="21" customHeight="1">
      <c r="A379" s="144"/>
      <c r="D379" s="144"/>
      <c r="E379" s="144"/>
      <c r="F379" s="148"/>
      <c r="G379" s="148"/>
      <c r="H379" s="144"/>
    </row>
    <row r="380" spans="1:8" ht="21" customHeight="1">
      <c r="A380" s="144"/>
      <c r="D380" s="144"/>
      <c r="E380" s="144"/>
      <c r="F380" s="148"/>
      <c r="G380" s="148"/>
      <c r="H380" s="144"/>
    </row>
    <row r="381" spans="1:8" ht="21" customHeight="1">
      <c r="A381" s="144"/>
      <c r="D381" s="144"/>
      <c r="E381" s="144"/>
      <c r="F381" s="148"/>
      <c r="G381" s="152"/>
      <c r="H381" s="150"/>
    </row>
    <row r="382" spans="1:8" ht="21" customHeight="1">
      <c r="A382" s="144"/>
      <c r="D382" s="144"/>
      <c r="E382" s="144"/>
      <c r="F382" s="148"/>
      <c r="G382" s="152"/>
      <c r="H382" s="151"/>
    </row>
    <row r="383" spans="1:8" ht="21" customHeight="1">
      <c r="A383" s="144"/>
      <c r="D383" s="144"/>
      <c r="E383" s="144"/>
      <c r="F383" s="148"/>
      <c r="G383" s="148"/>
      <c r="H383" s="144"/>
    </row>
    <row r="384" spans="1:8" ht="21" customHeight="1">
      <c r="A384" s="144"/>
      <c r="D384" s="144"/>
      <c r="E384" s="144"/>
      <c r="F384" s="148"/>
      <c r="G384" s="148"/>
      <c r="H384" s="144"/>
    </row>
    <row r="385" spans="1:8" ht="21" customHeight="1">
      <c r="A385" s="144"/>
      <c r="D385" s="144"/>
      <c r="E385" s="144"/>
      <c r="F385" s="148"/>
      <c r="G385" s="148"/>
      <c r="H385" s="144"/>
    </row>
    <row r="386" spans="1:8" ht="21" customHeight="1">
      <c r="A386" s="144"/>
      <c r="D386" s="144"/>
      <c r="E386" s="144"/>
      <c r="F386" s="148"/>
      <c r="G386" s="148"/>
      <c r="H386" s="144"/>
    </row>
    <row r="387" spans="1:8" ht="21" customHeight="1">
      <c r="A387" s="144"/>
      <c r="D387" s="144"/>
      <c r="E387" s="144"/>
      <c r="F387" s="148"/>
      <c r="G387" s="148"/>
      <c r="H387" s="144"/>
    </row>
    <row r="388" spans="1:8" ht="21" customHeight="1">
      <c r="A388" s="144"/>
      <c r="D388" s="144"/>
      <c r="E388" s="144"/>
      <c r="F388" s="148"/>
      <c r="G388" s="148"/>
      <c r="H388" s="144"/>
    </row>
    <row r="389" spans="1:8" ht="21" customHeight="1">
      <c r="A389" s="144"/>
      <c r="D389" s="144"/>
      <c r="E389" s="144"/>
      <c r="F389" s="148"/>
      <c r="G389" s="148"/>
      <c r="H389" s="144"/>
    </row>
    <row r="390" spans="1:8" ht="21" customHeight="1">
      <c r="A390" s="144"/>
      <c r="D390" s="144"/>
      <c r="E390" s="144"/>
      <c r="F390" s="148"/>
      <c r="G390" s="148"/>
      <c r="H390" s="144"/>
    </row>
    <row r="391" spans="1:8" ht="21" customHeight="1">
      <c r="A391" s="150"/>
      <c r="B391" s="164"/>
      <c r="D391" s="144"/>
      <c r="E391" s="144"/>
      <c r="F391" s="148"/>
      <c r="G391" s="148"/>
      <c r="H391" s="144"/>
    </row>
    <row r="392" spans="1:8" ht="21" customHeight="1">
      <c r="A392" s="150"/>
      <c r="B392" s="163"/>
      <c r="D392" s="144"/>
      <c r="E392" s="144"/>
      <c r="F392" s="148"/>
      <c r="G392" s="148"/>
      <c r="H392" s="144"/>
    </row>
    <row r="393" spans="1:8" ht="21" customHeight="1">
      <c r="A393" s="144"/>
      <c r="D393" s="144"/>
      <c r="E393" s="150"/>
      <c r="F393" s="148"/>
      <c r="G393" s="148"/>
      <c r="H393" s="144"/>
    </row>
    <row r="394" spans="1:8" ht="21" customHeight="1">
      <c r="A394" s="144"/>
      <c r="D394" s="144"/>
      <c r="E394" s="150"/>
      <c r="F394" s="148"/>
      <c r="G394" s="148"/>
      <c r="H394" s="144"/>
    </row>
    <row r="395" spans="1:8" ht="21" customHeight="1">
      <c r="A395" s="144"/>
      <c r="D395" s="144"/>
      <c r="E395" s="144"/>
      <c r="F395" s="148"/>
      <c r="G395" s="148"/>
      <c r="H395" s="144"/>
    </row>
    <row r="396" spans="1:8" ht="21" customHeight="1">
      <c r="A396" s="144"/>
      <c r="C396" s="150"/>
      <c r="D396" s="150"/>
      <c r="E396" s="144"/>
      <c r="F396" s="152"/>
      <c r="G396" s="148"/>
      <c r="H396" s="144"/>
    </row>
    <row r="397" spans="1:8" ht="21" customHeight="1">
      <c r="A397" s="144"/>
      <c r="C397" s="150"/>
      <c r="D397" s="150"/>
      <c r="E397" s="144"/>
      <c r="F397" s="152"/>
      <c r="G397" s="148"/>
      <c r="H397" s="144"/>
    </row>
    <row r="398" spans="1:8" ht="21" customHeight="1">
      <c r="A398" s="144"/>
      <c r="D398" s="144"/>
      <c r="E398" s="144"/>
      <c r="F398" s="148"/>
      <c r="G398" s="148"/>
      <c r="H398" s="144"/>
    </row>
    <row r="399" spans="1:8" ht="21" customHeight="1">
      <c r="A399" s="144"/>
      <c r="D399" s="144"/>
      <c r="E399" s="144"/>
      <c r="F399" s="148"/>
      <c r="G399" s="148"/>
      <c r="H399" s="144"/>
    </row>
    <row r="400" spans="1:8" ht="21" customHeight="1">
      <c r="A400" s="144"/>
      <c r="D400" s="144"/>
      <c r="E400" s="144"/>
      <c r="F400" s="148"/>
      <c r="G400" s="148"/>
      <c r="H400" s="144"/>
    </row>
    <row r="401" spans="1:8" ht="21" customHeight="1">
      <c r="A401" s="144"/>
      <c r="D401" s="144"/>
      <c r="E401" s="144"/>
      <c r="F401" s="148"/>
      <c r="G401" s="148"/>
      <c r="H401" s="144"/>
    </row>
    <row r="402" spans="1:8" ht="21" customHeight="1">
      <c r="A402" s="144"/>
      <c r="D402" s="144"/>
      <c r="E402" s="144"/>
      <c r="F402" s="148"/>
      <c r="G402" s="148"/>
      <c r="H402" s="144"/>
    </row>
    <row r="403" spans="1:8" ht="21" customHeight="1">
      <c r="A403" s="144"/>
      <c r="D403" s="144"/>
      <c r="E403" s="144"/>
      <c r="F403" s="148"/>
      <c r="G403" s="148"/>
      <c r="H403" s="144"/>
    </row>
    <row r="404" spans="1:8" ht="21" customHeight="1">
      <c r="A404" s="144"/>
      <c r="D404" s="144"/>
      <c r="E404" s="144"/>
      <c r="F404" s="148"/>
      <c r="G404" s="148"/>
      <c r="H404" s="144"/>
    </row>
    <row r="405" spans="1:8" ht="21" customHeight="1">
      <c r="A405" s="144"/>
      <c r="C405" s="154"/>
      <c r="D405" s="144"/>
      <c r="E405" s="144"/>
      <c r="F405" s="148"/>
      <c r="G405" s="152"/>
      <c r="H405" s="150"/>
    </row>
    <row r="406" spans="1:8" ht="21" customHeight="1">
      <c r="A406" s="144"/>
      <c r="D406" s="144"/>
      <c r="E406" s="144"/>
      <c r="F406" s="148"/>
      <c r="G406" s="152"/>
      <c r="H406" s="151"/>
    </row>
    <row r="407" spans="1:8" ht="21" customHeight="1">
      <c r="A407" s="144"/>
      <c r="D407" s="144"/>
      <c r="E407" s="144"/>
      <c r="F407" s="148"/>
      <c r="G407" s="148"/>
      <c r="H407" s="144"/>
    </row>
    <row r="408" spans="1:8" ht="21" customHeight="1">
      <c r="A408" s="144"/>
      <c r="D408" s="144"/>
      <c r="E408" s="144"/>
      <c r="F408" s="148"/>
      <c r="G408" s="148"/>
      <c r="H408" s="144"/>
    </row>
    <row r="409" spans="1:8" ht="21" customHeight="1">
      <c r="A409" s="144"/>
      <c r="D409" s="144"/>
      <c r="E409" s="144"/>
      <c r="F409" s="148"/>
      <c r="G409" s="148"/>
      <c r="H409" s="144"/>
    </row>
    <row r="410" spans="1:8" ht="21" customHeight="1">
      <c r="A410" s="144"/>
      <c r="D410" s="144"/>
      <c r="E410" s="144"/>
      <c r="F410" s="148"/>
      <c r="G410" s="148"/>
      <c r="H410" s="144"/>
    </row>
    <row r="411" spans="1:8" ht="21" customHeight="1">
      <c r="A411" s="144"/>
      <c r="D411" s="144"/>
      <c r="E411" s="144"/>
      <c r="F411" s="148"/>
      <c r="G411" s="148"/>
      <c r="H411" s="144"/>
    </row>
    <row r="412" spans="1:8" ht="21" customHeight="1">
      <c r="A412" s="144"/>
      <c r="D412" s="144"/>
      <c r="E412" s="144"/>
      <c r="F412" s="148"/>
      <c r="G412" s="148"/>
      <c r="H412" s="144"/>
    </row>
    <row r="413" spans="1:8" ht="21" customHeight="1">
      <c r="A413" s="144"/>
      <c r="D413" s="144"/>
      <c r="E413" s="144"/>
      <c r="F413" s="148"/>
      <c r="G413" s="148"/>
      <c r="H413" s="144"/>
    </row>
    <row r="414" spans="1:8" ht="21" customHeight="1">
      <c r="A414" s="144"/>
      <c r="D414" s="144"/>
      <c r="E414" s="144"/>
      <c r="F414" s="148"/>
      <c r="G414" s="148"/>
      <c r="H414" s="144"/>
    </row>
    <row r="415" spans="1:8" ht="21" customHeight="1">
      <c r="A415" s="150"/>
      <c r="B415" s="164"/>
      <c r="D415" s="144"/>
      <c r="E415" s="144"/>
      <c r="F415" s="148"/>
      <c r="G415" s="148"/>
      <c r="H415" s="144"/>
    </row>
    <row r="416" spans="1:8" ht="21" customHeight="1">
      <c r="A416" s="150"/>
      <c r="B416" s="163"/>
      <c r="D416" s="144"/>
      <c r="E416" s="144"/>
      <c r="F416" s="148"/>
      <c r="G416" s="148"/>
      <c r="H416" s="144"/>
    </row>
    <row r="417" spans="1:8" ht="21" customHeight="1">
      <c r="A417" s="144"/>
      <c r="D417" s="144"/>
      <c r="E417" s="150"/>
      <c r="F417" s="148"/>
      <c r="G417" s="148"/>
      <c r="H417" s="144"/>
    </row>
    <row r="418" spans="1:8" ht="21" customHeight="1">
      <c r="A418" s="144"/>
      <c r="D418" s="144"/>
      <c r="E418" s="150"/>
      <c r="F418" s="148"/>
      <c r="G418" s="148"/>
      <c r="H418" s="144"/>
    </row>
    <row r="419" spans="1:8" ht="21" customHeight="1">
      <c r="A419" s="144"/>
      <c r="D419" s="144"/>
      <c r="E419" s="144"/>
      <c r="F419" s="148"/>
      <c r="G419" s="148"/>
      <c r="H419" s="144"/>
    </row>
    <row r="420" spans="1:8" ht="21" customHeight="1">
      <c r="A420" s="144"/>
      <c r="C420" s="150"/>
      <c r="D420" s="150"/>
      <c r="E420" s="144"/>
      <c r="F420" s="152"/>
      <c r="G420" s="148"/>
      <c r="H420" s="144"/>
    </row>
    <row r="421" spans="1:8" ht="21" customHeight="1">
      <c r="A421" s="144"/>
      <c r="C421" s="150"/>
      <c r="D421" s="150"/>
      <c r="E421" s="144"/>
      <c r="F421" s="152"/>
      <c r="G421" s="148"/>
      <c r="H421" s="144"/>
    </row>
    <row r="422" spans="1:8" ht="21" customHeight="1">
      <c r="A422" s="144"/>
      <c r="D422" s="144"/>
      <c r="E422" s="144"/>
      <c r="F422" s="148"/>
      <c r="G422" s="148"/>
      <c r="H422" s="144"/>
    </row>
    <row r="423" spans="1:8" ht="21" customHeight="1">
      <c r="A423" s="144"/>
      <c r="D423" s="144"/>
      <c r="E423" s="144"/>
      <c r="F423" s="148"/>
      <c r="G423" s="148"/>
      <c r="H423" s="144"/>
    </row>
    <row r="424" spans="1:8" ht="21" customHeight="1">
      <c r="A424" s="144"/>
      <c r="D424" s="144"/>
      <c r="E424" s="144"/>
      <c r="F424" s="148"/>
      <c r="G424" s="148"/>
      <c r="H424" s="144"/>
    </row>
    <row r="425" spans="1:8" ht="21" customHeight="1">
      <c r="A425" s="144"/>
      <c r="D425" s="144"/>
      <c r="E425" s="144"/>
      <c r="F425" s="148"/>
      <c r="G425" s="148"/>
      <c r="H425" s="144"/>
    </row>
    <row r="426" spans="1:8" ht="21" customHeight="1">
      <c r="A426" s="144"/>
      <c r="D426" s="144"/>
      <c r="E426" s="144"/>
      <c r="F426" s="148"/>
      <c r="G426" s="148"/>
      <c r="H426" s="144"/>
    </row>
    <row r="427" spans="1:8" ht="21" customHeight="1">
      <c r="A427" s="144"/>
      <c r="D427" s="144"/>
      <c r="E427" s="144"/>
      <c r="F427" s="148"/>
      <c r="G427" s="148"/>
      <c r="H427" s="144"/>
    </row>
    <row r="428" spans="1:8" ht="21" customHeight="1">
      <c r="A428" s="144"/>
      <c r="D428" s="144"/>
      <c r="E428" s="144"/>
      <c r="F428" s="148"/>
      <c r="G428" s="148"/>
      <c r="H428" s="144"/>
    </row>
    <row r="429" spans="1:8" ht="21" customHeight="1">
      <c r="A429" s="144"/>
      <c r="D429" s="144"/>
      <c r="E429" s="144"/>
      <c r="F429" s="148"/>
      <c r="G429" s="152"/>
      <c r="H429" s="150"/>
    </row>
    <row r="430" spans="1:8" ht="21" customHeight="1">
      <c r="A430" s="144"/>
      <c r="D430" s="144"/>
      <c r="E430" s="144"/>
      <c r="F430" s="148"/>
      <c r="G430" s="152"/>
      <c r="H430" s="151"/>
    </row>
    <row r="431" spans="1:8" ht="21" customHeight="1">
      <c r="A431" s="144"/>
      <c r="D431" s="144"/>
      <c r="E431" s="144"/>
      <c r="F431" s="148"/>
      <c r="G431" s="148"/>
      <c r="H431" s="144"/>
    </row>
    <row r="432" spans="1:8" ht="21" customHeight="1">
      <c r="A432" s="144"/>
      <c r="D432" s="144"/>
      <c r="E432" s="144"/>
      <c r="F432" s="148"/>
      <c r="G432" s="148"/>
      <c r="H432" s="144"/>
    </row>
    <row r="433" spans="1:8" ht="21" customHeight="1">
      <c r="A433" s="144"/>
      <c r="D433" s="144"/>
      <c r="E433" s="144"/>
      <c r="F433" s="148"/>
      <c r="G433" s="148"/>
      <c r="H433" s="144"/>
    </row>
    <row r="434" spans="1:8" ht="21" customHeight="1">
      <c r="A434" s="144"/>
      <c r="D434" s="144"/>
      <c r="E434" s="144"/>
      <c r="F434" s="148"/>
      <c r="G434" s="148"/>
      <c r="H434" s="144"/>
    </row>
    <row r="435" spans="1:8" ht="21" customHeight="1">
      <c r="A435" s="144"/>
      <c r="D435" s="144"/>
      <c r="E435" s="144"/>
      <c r="F435" s="148"/>
      <c r="G435" s="148"/>
      <c r="H435" s="144"/>
    </row>
    <row r="436" spans="1:8" ht="21" customHeight="1">
      <c r="A436" s="144"/>
      <c r="D436" s="144"/>
      <c r="E436" s="144"/>
      <c r="F436" s="148"/>
      <c r="G436" s="148"/>
      <c r="H436" s="144"/>
    </row>
    <row r="437" spans="1:8" ht="21" customHeight="1">
      <c r="A437" s="144"/>
      <c r="D437" s="144"/>
      <c r="E437" s="144"/>
      <c r="F437" s="148"/>
      <c r="G437" s="148"/>
      <c r="H437" s="144"/>
    </row>
    <row r="438" spans="1:8" ht="21" customHeight="1">
      <c r="A438" s="144"/>
      <c r="D438" s="144"/>
      <c r="E438" s="144"/>
      <c r="F438" s="148"/>
      <c r="G438" s="148"/>
      <c r="H438" s="144"/>
    </row>
    <row r="439" spans="1:8" ht="21" customHeight="1">
      <c r="A439" s="150"/>
      <c r="B439" s="164"/>
      <c r="D439" s="144"/>
      <c r="E439" s="144"/>
      <c r="F439" s="148"/>
      <c r="G439" s="148"/>
      <c r="H439" s="144"/>
    </row>
    <row r="440" spans="1:8" ht="21" customHeight="1">
      <c r="A440" s="150"/>
      <c r="B440" s="163"/>
      <c r="D440" s="144"/>
      <c r="E440" s="144"/>
      <c r="F440" s="148"/>
      <c r="G440" s="148"/>
      <c r="H440" s="144"/>
    </row>
    <row r="441" spans="1:8" ht="21" customHeight="1">
      <c r="A441" s="144"/>
      <c r="D441" s="144"/>
      <c r="E441" s="150"/>
      <c r="F441" s="148"/>
      <c r="G441" s="148"/>
      <c r="H441" s="144"/>
    </row>
    <row r="442" spans="1:8" ht="21" customHeight="1">
      <c r="A442" s="144"/>
      <c r="D442" s="144"/>
      <c r="E442" s="150"/>
      <c r="F442" s="148"/>
      <c r="G442" s="148"/>
      <c r="H442" s="144"/>
    </row>
    <row r="443" spans="1:8" ht="21" customHeight="1">
      <c r="A443" s="144"/>
      <c r="D443" s="144"/>
      <c r="E443" s="144"/>
      <c r="F443" s="148"/>
      <c r="G443" s="148"/>
      <c r="H443" s="144"/>
    </row>
    <row r="444" spans="1:8" ht="21" customHeight="1">
      <c r="A444" s="144"/>
      <c r="C444" s="150"/>
      <c r="D444" s="150"/>
      <c r="E444" s="144"/>
      <c r="F444" s="152"/>
      <c r="G444" s="148"/>
      <c r="H444" s="144"/>
    </row>
    <row r="445" spans="1:8" ht="21" customHeight="1">
      <c r="A445" s="144"/>
      <c r="C445" s="150"/>
      <c r="D445" s="150"/>
      <c r="E445" s="144"/>
      <c r="F445" s="152"/>
      <c r="G445" s="148"/>
      <c r="H445" s="144"/>
    </row>
    <row r="446" spans="1:8" ht="21" customHeight="1">
      <c r="A446" s="144"/>
      <c r="D446" s="144"/>
      <c r="E446" s="144"/>
      <c r="F446" s="148"/>
      <c r="G446" s="148"/>
      <c r="H446" s="144"/>
    </row>
    <row r="447" spans="1:8" ht="21" customHeight="1">
      <c r="A447" s="144"/>
      <c r="D447" s="144"/>
      <c r="E447" s="144"/>
      <c r="F447" s="148"/>
      <c r="G447" s="148"/>
      <c r="H447" s="144"/>
    </row>
    <row r="448" spans="1:8" ht="21" customHeight="1">
      <c r="A448" s="144"/>
      <c r="D448" s="144"/>
      <c r="E448" s="144"/>
      <c r="F448" s="148"/>
      <c r="G448" s="148"/>
      <c r="H448" s="144"/>
    </row>
    <row r="449" spans="1:8" ht="21" customHeight="1">
      <c r="A449" s="144"/>
      <c r="D449" s="144"/>
      <c r="E449" s="144"/>
      <c r="F449" s="148"/>
      <c r="G449" s="148"/>
      <c r="H449" s="144"/>
    </row>
    <row r="450" spans="1:8" ht="21" customHeight="1">
      <c r="A450" s="144"/>
      <c r="D450" s="144"/>
      <c r="E450" s="144"/>
      <c r="F450" s="148"/>
      <c r="G450" s="148"/>
      <c r="H450" s="144"/>
    </row>
    <row r="451" spans="1:8" ht="21" customHeight="1">
      <c r="A451" s="144"/>
      <c r="D451" s="144"/>
      <c r="E451" s="144"/>
      <c r="F451" s="148"/>
      <c r="G451" s="148"/>
      <c r="H451" s="144"/>
    </row>
    <row r="452" spans="1:8" ht="21" customHeight="1">
      <c r="A452" s="144"/>
      <c r="D452" s="144"/>
      <c r="E452" s="144"/>
      <c r="F452" s="148"/>
      <c r="G452" s="148"/>
      <c r="H452" s="144"/>
    </row>
    <row r="453" spans="1:8" ht="21" customHeight="1">
      <c r="A453" s="144"/>
      <c r="D453" s="144"/>
      <c r="E453" s="144"/>
      <c r="F453" s="148"/>
      <c r="G453" s="152"/>
      <c r="H453" s="150"/>
    </row>
    <row r="454" spans="1:8" ht="21" customHeight="1">
      <c r="A454" s="144"/>
      <c r="D454" s="144"/>
      <c r="E454" s="144"/>
      <c r="F454" s="148"/>
      <c r="G454" s="152"/>
      <c r="H454" s="151"/>
    </row>
    <row r="455" spans="1:8" ht="21" customHeight="1">
      <c r="A455" s="144"/>
      <c r="D455" s="144"/>
      <c r="E455" s="144"/>
      <c r="F455" s="148"/>
      <c r="G455" s="148"/>
      <c r="H455" s="144"/>
    </row>
    <row r="456" spans="1:8" ht="21" customHeight="1">
      <c r="A456" s="144"/>
      <c r="D456" s="144"/>
      <c r="E456" s="144"/>
      <c r="F456" s="148"/>
      <c r="G456" s="148"/>
      <c r="H456" s="144"/>
    </row>
    <row r="457" spans="1:8" ht="21" customHeight="1">
      <c r="A457" s="144"/>
      <c r="D457" s="144"/>
      <c r="E457" s="144"/>
      <c r="F457" s="148"/>
      <c r="G457" s="148"/>
      <c r="H457" s="144"/>
    </row>
    <row r="458" spans="1:8" ht="21" customHeight="1">
      <c r="A458" s="144"/>
      <c r="D458" s="144"/>
      <c r="E458" s="144"/>
      <c r="F458" s="148"/>
      <c r="G458" s="148"/>
      <c r="H458" s="144"/>
    </row>
    <row r="459" spans="1:8" ht="21" customHeight="1">
      <c r="A459" s="144"/>
      <c r="D459" s="144"/>
      <c r="E459" s="144"/>
      <c r="F459" s="148"/>
      <c r="G459" s="148"/>
      <c r="H459" s="144"/>
    </row>
    <row r="460" spans="1:8" ht="21" customHeight="1">
      <c r="A460" s="144"/>
      <c r="D460" s="144"/>
      <c r="E460" s="144"/>
      <c r="F460" s="148"/>
      <c r="G460" s="148"/>
      <c r="H460" s="144"/>
    </row>
    <row r="461" spans="1:8" ht="21" customHeight="1">
      <c r="A461" s="144"/>
      <c r="D461" s="144"/>
      <c r="E461" s="144"/>
      <c r="F461" s="148"/>
      <c r="G461" s="148"/>
      <c r="H461" s="144"/>
    </row>
    <row r="462" spans="1:8" ht="21" customHeight="1">
      <c r="A462" s="144"/>
      <c r="D462" s="144"/>
      <c r="E462" s="144"/>
      <c r="F462" s="148"/>
      <c r="G462" s="148"/>
      <c r="H462" s="144"/>
    </row>
    <row r="463" spans="1:8" ht="21" customHeight="1">
      <c r="A463" s="150"/>
      <c r="B463" s="164"/>
      <c r="D463" s="144"/>
      <c r="E463" s="144"/>
      <c r="F463" s="148"/>
      <c r="G463" s="148"/>
      <c r="H463" s="144"/>
    </row>
    <row r="464" spans="1:8" ht="21" customHeight="1">
      <c r="A464" s="150"/>
      <c r="B464" s="163"/>
      <c r="D464" s="144"/>
      <c r="E464" s="144"/>
      <c r="F464" s="148"/>
      <c r="G464" s="148"/>
      <c r="H464" s="144"/>
    </row>
    <row r="465" spans="1:8" ht="21" customHeight="1">
      <c r="A465" s="144"/>
      <c r="D465" s="144"/>
      <c r="E465" s="150"/>
      <c r="F465" s="148"/>
      <c r="G465" s="148"/>
      <c r="H465" s="144"/>
    </row>
    <row r="466" spans="1:8" ht="21" customHeight="1">
      <c r="A466" s="144"/>
      <c r="D466" s="144"/>
      <c r="E466" s="150"/>
      <c r="F466" s="148"/>
      <c r="G466" s="148"/>
      <c r="H466" s="144"/>
    </row>
    <row r="467" spans="1:8" ht="21" customHeight="1">
      <c r="A467" s="144"/>
      <c r="D467" s="144"/>
      <c r="E467" s="144"/>
      <c r="F467" s="148"/>
      <c r="G467" s="148"/>
      <c r="H467" s="144"/>
    </row>
    <row r="468" spans="1:8" ht="21" customHeight="1">
      <c r="A468" s="144"/>
      <c r="C468" s="150"/>
      <c r="D468" s="150"/>
      <c r="E468" s="144"/>
      <c r="F468" s="152"/>
      <c r="G468" s="148"/>
      <c r="H468" s="144"/>
    </row>
    <row r="469" spans="1:8" ht="21" customHeight="1">
      <c r="A469" s="144"/>
      <c r="C469" s="150"/>
      <c r="D469" s="150"/>
      <c r="E469" s="144"/>
      <c r="F469" s="152"/>
      <c r="G469" s="148"/>
      <c r="H469" s="144"/>
    </row>
    <row r="470" spans="1:8" ht="21" customHeight="1">
      <c r="A470" s="144"/>
      <c r="D470" s="144"/>
      <c r="E470" s="144"/>
      <c r="F470" s="148"/>
      <c r="G470" s="148"/>
      <c r="H470" s="144"/>
    </row>
    <row r="471" spans="1:8" ht="21" customHeight="1">
      <c r="A471" s="144"/>
      <c r="D471" s="144"/>
      <c r="E471" s="144"/>
      <c r="F471" s="148"/>
      <c r="G471" s="148"/>
      <c r="H471" s="144"/>
    </row>
    <row r="472" spans="1:8" ht="21" customHeight="1">
      <c r="A472" s="144"/>
      <c r="D472" s="144"/>
      <c r="E472" s="144"/>
      <c r="F472" s="148"/>
      <c r="G472" s="148"/>
      <c r="H472" s="144"/>
    </row>
    <row r="473" spans="1:8" ht="21" customHeight="1">
      <c r="A473" s="144"/>
      <c r="D473" s="144"/>
      <c r="E473" s="144"/>
      <c r="F473" s="148"/>
      <c r="G473" s="148"/>
      <c r="H473" s="144"/>
    </row>
    <row r="474" spans="1:8" ht="21" customHeight="1">
      <c r="A474" s="144"/>
      <c r="D474" s="144"/>
      <c r="E474" s="144"/>
      <c r="F474" s="148"/>
      <c r="G474" s="148"/>
      <c r="H474" s="144"/>
    </row>
    <row r="475" spans="1:8" ht="21" customHeight="1">
      <c r="A475" s="144"/>
      <c r="D475" s="144"/>
      <c r="E475" s="144"/>
      <c r="F475" s="148"/>
      <c r="G475" s="148"/>
      <c r="H475" s="144"/>
    </row>
    <row r="476" spans="1:8" ht="21" customHeight="1">
      <c r="A476" s="144"/>
      <c r="D476" s="144"/>
      <c r="E476" s="144"/>
      <c r="F476" s="148"/>
      <c r="G476" s="148"/>
      <c r="H476" s="144"/>
    </row>
    <row r="477" spans="1:8" ht="21" customHeight="1">
      <c r="A477" s="144"/>
      <c r="D477" s="144"/>
      <c r="E477" s="144"/>
      <c r="F477" s="148"/>
      <c r="G477" s="152"/>
      <c r="H477" s="150"/>
    </row>
    <row r="478" spans="1:8" ht="21" customHeight="1">
      <c r="A478" s="144"/>
      <c r="D478" s="144"/>
      <c r="E478" s="144"/>
      <c r="F478" s="148"/>
      <c r="G478" s="152"/>
      <c r="H478" s="151"/>
    </row>
    <row r="479" spans="1:8" ht="21" customHeight="1">
      <c r="A479" s="144"/>
      <c r="D479" s="144"/>
      <c r="E479" s="144"/>
      <c r="F479" s="148"/>
      <c r="G479" s="148"/>
      <c r="H479" s="144"/>
    </row>
    <row r="480" spans="1:8" ht="21" customHeight="1">
      <c r="A480" s="144"/>
      <c r="D480" s="144"/>
      <c r="E480" s="144"/>
      <c r="F480" s="148"/>
      <c r="G480" s="148"/>
      <c r="H480" s="144"/>
    </row>
    <row r="481" spans="1:8" ht="21" customHeight="1">
      <c r="A481" s="144"/>
      <c r="D481" s="144"/>
      <c r="E481" s="144"/>
      <c r="F481" s="148"/>
      <c r="G481" s="148"/>
      <c r="H481" s="144"/>
    </row>
    <row r="482" spans="1:8" ht="21" customHeight="1">
      <c r="A482" s="144"/>
      <c r="D482" s="144"/>
      <c r="E482" s="144"/>
      <c r="F482" s="148"/>
      <c r="G482" s="148"/>
      <c r="H482" s="144"/>
    </row>
    <row r="483" spans="1:8" ht="21" customHeight="1">
      <c r="A483" s="144"/>
      <c r="C483" s="153"/>
      <c r="D483" s="144"/>
      <c r="E483" s="144"/>
      <c r="F483" s="148"/>
      <c r="G483" s="148"/>
      <c r="H483" s="144"/>
    </row>
    <row r="484" spans="1:8" ht="21" customHeight="1">
      <c r="A484" s="144"/>
      <c r="C484" s="153"/>
      <c r="D484" s="144"/>
      <c r="E484" s="144"/>
      <c r="F484" s="148"/>
      <c r="G484" s="148"/>
      <c r="H484" s="144"/>
    </row>
    <row r="485" spans="1:8" ht="21" customHeight="1">
      <c r="A485" s="144"/>
      <c r="C485" s="153"/>
      <c r="D485" s="144"/>
      <c r="E485" s="144"/>
      <c r="F485" s="148"/>
      <c r="G485" s="148"/>
      <c r="H485" s="144"/>
    </row>
    <row r="486" spans="1:8" ht="21" customHeight="1">
      <c r="A486" s="144"/>
      <c r="D486" s="144"/>
      <c r="E486" s="144"/>
      <c r="F486" s="148"/>
      <c r="G486" s="148"/>
      <c r="H486" s="144"/>
    </row>
    <row r="487" spans="1:8" ht="21" customHeight="1">
      <c r="A487" s="150"/>
      <c r="B487" s="164"/>
      <c r="D487" s="144"/>
      <c r="E487" s="144"/>
      <c r="F487" s="148"/>
      <c r="G487" s="148"/>
      <c r="H487" s="144"/>
    </row>
    <row r="488" spans="1:8" ht="21" customHeight="1">
      <c r="A488" s="150"/>
      <c r="B488" s="163"/>
      <c r="D488" s="144"/>
      <c r="E488" s="144"/>
      <c r="F488" s="148"/>
      <c r="G488" s="148"/>
      <c r="H488" s="144"/>
    </row>
    <row r="489" spans="1:8" ht="21" customHeight="1">
      <c r="A489" s="144"/>
      <c r="D489" s="144"/>
      <c r="E489" s="150"/>
      <c r="F489" s="148"/>
      <c r="G489" s="148"/>
      <c r="H489" s="144"/>
    </row>
    <row r="490" spans="1:8" ht="21" customHeight="1">
      <c r="A490" s="144"/>
      <c r="D490" s="144"/>
      <c r="E490" s="150"/>
      <c r="F490" s="148"/>
      <c r="G490" s="148"/>
      <c r="H490" s="144"/>
    </row>
    <row r="491" spans="1:8" ht="21" customHeight="1">
      <c r="A491" s="144"/>
      <c r="D491" s="144"/>
      <c r="E491" s="144"/>
      <c r="F491" s="148"/>
      <c r="G491" s="148"/>
      <c r="H491" s="144"/>
    </row>
    <row r="492" spans="1:8" ht="21" customHeight="1">
      <c r="A492" s="144"/>
      <c r="C492" s="150"/>
      <c r="D492" s="150"/>
      <c r="E492" s="144"/>
      <c r="F492" s="152"/>
      <c r="G492" s="148"/>
      <c r="H492" s="144"/>
    </row>
    <row r="493" spans="1:8" ht="21" customHeight="1">
      <c r="A493" s="144"/>
      <c r="C493" s="150"/>
      <c r="D493" s="150"/>
      <c r="E493" s="144"/>
      <c r="F493" s="152"/>
      <c r="G493" s="148"/>
      <c r="H493" s="144"/>
    </row>
    <row r="494" spans="1:8" ht="21" customHeight="1">
      <c r="A494" s="144"/>
      <c r="D494" s="144"/>
      <c r="E494" s="144"/>
      <c r="F494" s="148"/>
      <c r="G494" s="148"/>
      <c r="H494" s="144"/>
    </row>
    <row r="495" spans="1:8" ht="21" customHeight="1">
      <c r="A495" s="144"/>
      <c r="D495" s="144"/>
      <c r="E495" s="144"/>
      <c r="F495" s="148"/>
      <c r="G495" s="148"/>
      <c r="H495" s="144"/>
    </row>
    <row r="496" spans="1:8" ht="21" customHeight="1">
      <c r="A496" s="144"/>
      <c r="D496" s="144"/>
      <c r="E496" s="144"/>
      <c r="F496" s="148"/>
      <c r="G496" s="148"/>
      <c r="H496" s="144"/>
    </row>
    <row r="497" spans="1:8" ht="21" customHeight="1">
      <c r="A497" s="144"/>
      <c r="D497" s="144"/>
      <c r="E497" s="144"/>
      <c r="F497" s="148"/>
      <c r="G497" s="148"/>
      <c r="H497" s="144"/>
    </row>
    <row r="498" spans="1:8" ht="21" customHeight="1">
      <c r="A498" s="144"/>
      <c r="D498" s="144"/>
      <c r="E498" s="144"/>
      <c r="F498" s="148"/>
      <c r="G498" s="148"/>
      <c r="H498" s="144"/>
    </row>
    <row r="499" spans="1:8" ht="21" customHeight="1">
      <c r="A499" s="144"/>
      <c r="D499" s="144"/>
      <c r="E499" s="144"/>
      <c r="F499" s="148"/>
      <c r="G499" s="148"/>
      <c r="H499" s="144"/>
    </row>
    <row r="500" spans="1:8" ht="21" customHeight="1">
      <c r="A500" s="144"/>
      <c r="D500" s="144"/>
      <c r="E500" s="144"/>
      <c r="F500" s="148"/>
      <c r="G500" s="148"/>
      <c r="H500" s="144"/>
    </row>
    <row r="501" spans="1:8" ht="21" customHeight="1">
      <c r="A501" s="144"/>
      <c r="D501" s="144"/>
      <c r="E501" s="144"/>
      <c r="F501" s="148"/>
      <c r="G501" s="152"/>
      <c r="H501" s="150"/>
    </row>
    <row r="502" spans="1:8" ht="21" customHeight="1">
      <c r="A502" s="144"/>
      <c r="D502" s="144"/>
      <c r="E502" s="144"/>
      <c r="F502" s="148"/>
      <c r="G502" s="152"/>
      <c r="H502" s="151"/>
    </row>
    <row r="503" spans="1:8" ht="21" customHeight="1">
      <c r="A503" s="144"/>
      <c r="D503" s="144"/>
      <c r="E503" s="144"/>
      <c r="F503" s="148"/>
      <c r="G503" s="148"/>
      <c r="H503" s="144"/>
    </row>
    <row r="504" spans="1:8" ht="21" customHeight="1">
      <c r="A504" s="144"/>
      <c r="D504" s="144"/>
      <c r="E504" s="144"/>
      <c r="F504" s="148"/>
      <c r="G504" s="148"/>
      <c r="H504" s="144"/>
    </row>
    <row r="505" spans="1:8" ht="21" customHeight="1">
      <c r="A505" s="144"/>
      <c r="D505" s="144"/>
      <c r="E505" s="144"/>
      <c r="F505" s="148"/>
      <c r="G505" s="148"/>
      <c r="H505" s="144"/>
    </row>
    <row r="506" spans="1:8" ht="21" customHeight="1">
      <c r="A506" s="144"/>
      <c r="D506" s="144"/>
      <c r="E506" s="144"/>
      <c r="F506" s="148"/>
      <c r="G506" s="148"/>
      <c r="H506" s="144"/>
    </row>
    <row r="507" spans="1:8" ht="21" customHeight="1">
      <c r="A507" s="144"/>
      <c r="D507" s="144"/>
      <c r="E507" s="144"/>
      <c r="F507" s="148"/>
      <c r="G507" s="148"/>
      <c r="H507" s="144"/>
    </row>
    <row r="508" spans="1:8" ht="21" customHeight="1">
      <c r="A508" s="144"/>
      <c r="D508" s="144"/>
      <c r="E508" s="144"/>
      <c r="F508" s="148"/>
      <c r="G508" s="148"/>
      <c r="H508" s="144"/>
    </row>
    <row r="509" spans="1:8" ht="21" customHeight="1">
      <c r="A509" s="144"/>
      <c r="D509" s="144"/>
      <c r="E509" s="144"/>
      <c r="F509" s="148"/>
      <c r="G509" s="148"/>
      <c r="H509" s="144"/>
    </row>
    <row r="510" spans="1:8" ht="21" customHeight="1">
      <c r="A510" s="144"/>
      <c r="D510" s="144"/>
      <c r="E510" s="144"/>
      <c r="F510" s="148"/>
      <c r="G510" s="148"/>
      <c r="H510" s="144"/>
    </row>
    <row r="511" spans="1:8" ht="21" customHeight="1">
      <c r="A511" s="150"/>
      <c r="B511" s="164"/>
      <c r="D511" s="144"/>
      <c r="E511" s="144"/>
      <c r="F511" s="148"/>
      <c r="G511" s="148"/>
      <c r="H511" s="144"/>
    </row>
    <row r="512" spans="1:8" ht="21" customHeight="1">
      <c r="A512" s="150"/>
      <c r="B512" s="163"/>
      <c r="D512" s="144"/>
      <c r="E512" s="144"/>
      <c r="F512" s="148"/>
      <c r="G512" s="148"/>
      <c r="H512" s="144"/>
    </row>
    <row r="513" spans="1:8" ht="21" customHeight="1">
      <c r="A513" s="144"/>
      <c r="D513" s="144"/>
      <c r="E513" s="150"/>
      <c r="F513" s="148"/>
      <c r="G513" s="148"/>
      <c r="H513" s="144"/>
    </row>
    <row r="514" spans="1:8" ht="21" customHeight="1">
      <c r="A514" s="144"/>
      <c r="D514" s="144"/>
      <c r="E514" s="150"/>
      <c r="F514" s="148"/>
      <c r="G514" s="148"/>
      <c r="H514" s="144"/>
    </row>
    <row r="515" spans="1:8" ht="21" customHeight="1">
      <c r="A515" s="144"/>
      <c r="D515" s="144"/>
      <c r="E515" s="144"/>
      <c r="F515" s="148"/>
      <c r="G515" s="148"/>
      <c r="H515" s="144"/>
    </row>
    <row r="516" spans="1:8" ht="21" customHeight="1">
      <c r="A516" s="144"/>
      <c r="C516" s="150"/>
      <c r="D516" s="150"/>
      <c r="E516" s="144"/>
      <c r="F516" s="152"/>
      <c r="G516" s="148"/>
      <c r="H516" s="144"/>
    </row>
    <row r="517" spans="1:8" ht="21" customHeight="1">
      <c r="A517" s="144"/>
      <c r="C517" s="150"/>
      <c r="D517" s="150"/>
      <c r="E517" s="144"/>
      <c r="F517" s="152"/>
      <c r="G517" s="148"/>
      <c r="H517" s="144"/>
    </row>
    <row r="518" spans="1:8" ht="21" customHeight="1">
      <c r="A518" s="144"/>
      <c r="D518" s="144"/>
      <c r="E518" s="144"/>
      <c r="F518" s="148"/>
      <c r="G518" s="148"/>
      <c r="H518" s="144"/>
    </row>
    <row r="519" spans="1:8" ht="21" customHeight="1">
      <c r="A519" s="144"/>
      <c r="D519" s="144"/>
      <c r="E519" s="144"/>
      <c r="F519" s="148"/>
      <c r="G519" s="148"/>
      <c r="H519" s="144"/>
    </row>
    <row r="520" spans="1:8" ht="21" customHeight="1">
      <c r="A520" s="144"/>
      <c r="C520" s="154"/>
      <c r="D520" s="144"/>
      <c r="E520" s="144"/>
      <c r="F520" s="148"/>
      <c r="G520" s="148"/>
      <c r="H520" s="144"/>
    </row>
    <row r="521" spans="1:8" ht="21" customHeight="1">
      <c r="A521" s="144"/>
      <c r="D521" s="144"/>
      <c r="E521" s="144"/>
      <c r="F521" s="148"/>
      <c r="G521" s="148"/>
      <c r="H521" s="144"/>
    </row>
    <row r="522" spans="1:8" ht="21" customHeight="1">
      <c r="A522" s="144"/>
      <c r="D522" s="144"/>
      <c r="E522" s="144"/>
      <c r="F522" s="148"/>
      <c r="G522" s="148"/>
      <c r="H522" s="144"/>
    </row>
    <row r="523" spans="1:8" ht="21" customHeight="1">
      <c r="A523" s="144"/>
      <c r="D523" s="144"/>
      <c r="E523" s="144"/>
      <c r="F523" s="148"/>
      <c r="G523" s="148"/>
      <c r="H523" s="144"/>
    </row>
    <row r="524" spans="1:8" ht="21" customHeight="1">
      <c r="A524" s="144"/>
      <c r="D524" s="144"/>
      <c r="E524" s="144"/>
      <c r="F524" s="148"/>
      <c r="G524" s="148"/>
      <c r="H524" s="144"/>
    </row>
    <row r="525" spans="1:8" ht="21" customHeight="1">
      <c r="A525" s="144"/>
      <c r="D525" s="144"/>
      <c r="E525" s="144"/>
      <c r="F525" s="148"/>
      <c r="G525" s="152"/>
      <c r="H525" s="150"/>
    </row>
    <row r="526" spans="1:8" ht="21" customHeight="1">
      <c r="A526" s="144"/>
      <c r="D526" s="144"/>
      <c r="E526" s="144"/>
      <c r="F526" s="148"/>
      <c r="G526" s="152"/>
      <c r="H526" s="151"/>
    </row>
    <row r="527" spans="1:8" ht="21" customHeight="1">
      <c r="A527" s="144"/>
      <c r="D527" s="144"/>
      <c r="E527" s="144"/>
      <c r="F527" s="148"/>
      <c r="G527" s="148"/>
      <c r="H527" s="144"/>
    </row>
    <row r="528" spans="1:8" ht="21" customHeight="1">
      <c r="A528" s="144"/>
      <c r="D528" s="144"/>
      <c r="E528" s="144"/>
      <c r="F528" s="148"/>
      <c r="G528" s="148"/>
      <c r="H528" s="144"/>
    </row>
    <row r="529" spans="1:8" ht="21" customHeight="1">
      <c r="A529" s="144"/>
      <c r="D529" s="144"/>
      <c r="E529" s="144"/>
      <c r="F529" s="148"/>
      <c r="G529" s="148"/>
      <c r="H529" s="144"/>
    </row>
    <row r="530" spans="1:8" ht="21" customHeight="1">
      <c r="A530" s="144"/>
      <c r="D530" s="144"/>
      <c r="E530" s="144"/>
      <c r="F530" s="148"/>
      <c r="G530" s="148"/>
      <c r="H530" s="144"/>
    </row>
    <row r="531" spans="1:8" ht="21" customHeight="1">
      <c r="A531" s="144"/>
      <c r="D531" s="144"/>
      <c r="E531" s="144"/>
      <c r="F531" s="148"/>
      <c r="G531" s="148"/>
      <c r="H531" s="144"/>
    </row>
    <row r="532" spans="1:8" ht="21" customHeight="1">
      <c r="A532" s="144"/>
      <c r="D532" s="144"/>
      <c r="E532" s="144"/>
      <c r="F532" s="148"/>
      <c r="G532" s="148"/>
      <c r="H532" s="144"/>
    </row>
    <row r="533" spans="1:8" ht="21" customHeight="1">
      <c r="A533" s="144"/>
      <c r="D533" s="144"/>
      <c r="E533" s="144"/>
      <c r="F533" s="148"/>
      <c r="G533" s="148"/>
      <c r="H533" s="144"/>
    </row>
    <row r="534" spans="1:8" ht="21" customHeight="1">
      <c r="A534" s="144"/>
      <c r="D534" s="144"/>
      <c r="E534" s="144"/>
      <c r="F534" s="148"/>
      <c r="G534" s="148"/>
      <c r="H534" s="144"/>
    </row>
    <row r="535" spans="1:8" ht="21" customHeight="1">
      <c r="A535" s="150"/>
      <c r="B535" s="164"/>
      <c r="D535" s="144"/>
      <c r="E535" s="144"/>
      <c r="F535" s="148"/>
      <c r="G535" s="148"/>
      <c r="H535" s="144"/>
    </row>
    <row r="536" spans="1:8" ht="21" customHeight="1">
      <c r="A536" s="150"/>
      <c r="B536" s="163"/>
      <c r="D536" s="144"/>
      <c r="E536" s="144"/>
      <c r="F536" s="148"/>
      <c r="G536" s="148"/>
      <c r="H536" s="144"/>
    </row>
    <row r="537" spans="1:8" ht="21" customHeight="1">
      <c r="A537" s="144"/>
      <c r="D537" s="144"/>
      <c r="E537" s="150"/>
      <c r="F537" s="148"/>
      <c r="G537" s="148"/>
      <c r="H537" s="144"/>
    </row>
    <row r="538" spans="1:8" ht="21" customHeight="1">
      <c r="A538" s="144"/>
      <c r="D538" s="144"/>
      <c r="E538" s="150"/>
      <c r="F538" s="148"/>
      <c r="G538" s="148"/>
      <c r="H538" s="144"/>
    </row>
    <row r="539" spans="1:8" ht="21" customHeight="1">
      <c r="A539" s="144"/>
      <c r="D539" s="144"/>
      <c r="E539" s="144"/>
      <c r="F539" s="148"/>
      <c r="G539" s="148"/>
      <c r="H539" s="144"/>
    </row>
    <row r="540" spans="1:8" ht="21" customHeight="1">
      <c r="A540" s="144"/>
      <c r="C540" s="150"/>
      <c r="D540" s="150"/>
      <c r="E540" s="144"/>
      <c r="F540" s="152"/>
      <c r="G540" s="148"/>
      <c r="H540" s="144"/>
    </row>
    <row r="541" spans="1:8" ht="21" customHeight="1">
      <c r="A541" s="144"/>
      <c r="C541" s="150"/>
      <c r="D541" s="150"/>
      <c r="E541" s="144"/>
      <c r="F541" s="152"/>
      <c r="G541" s="148"/>
      <c r="H541" s="144"/>
    </row>
    <row r="542" spans="1:8" ht="21" customHeight="1">
      <c r="A542" s="144"/>
      <c r="D542" s="144"/>
      <c r="E542" s="144"/>
      <c r="F542" s="148"/>
      <c r="G542" s="148"/>
      <c r="H542" s="144"/>
    </row>
    <row r="543" spans="1:8" ht="21" customHeight="1">
      <c r="A543" s="144"/>
      <c r="D543" s="144"/>
      <c r="E543" s="144"/>
      <c r="F543" s="148"/>
      <c r="G543" s="148"/>
      <c r="H543" s="144"/>
    </row>
    <row r="544" spans="1:8" ht="21" customHeight="1">
      <c r="A544" s="144"/>
      <c r="D544" s="144"/>
      <c r="E544" s="144"/>
      <c r="F544" s="148"/>
      <c r="G544" s="148"/>
      <c r="H544" s="144"/>
    </row>
    <row r="545" spans="1:8" ht="21" customHeight="1">
      <c r="A545" s="144"/>
      <c r="D545" s="144"/>
      <c r="E545" s="144"/>
      <c r="F545" s="148"/>
      <c r="G545" s="148"/>
      <c r="H545" s="144"/>
    </row>
    <row r="546" spans="1:8" ht="21" customHeight="1">
      <c r="A546" s="144"/>
      <c r="D546" s="144"/>
      <c r="E546" s="144"/>
      <c r="F546" s="148"/>
      <c r="G546" s="148"/>
      <c r="H546" s="144"/>
    </row>
    <row r="547" spans="1:8" ht="21" customHeight="1">
      <c r="A547" s="144"/>
      <c r="D547" s="144"/>
      <c r="E547" s="144"/>
      <c r="F547" s="148"/>
      <c r="G547" s="148"/>
      <c r="H547" s="144"/>
    </row>
    <row r="548" spans="1:8" ht="21" customHeight="1">
      <c r="A548" s="144"/>
      <c r="D548" s="144"/>
      <c r="E548" s="144"/>
      <c r="F548" s="148"/>
      <c r="G548" s="148"/>
      <c r="H548" s="144"/>
    </row>
    <row r="549" spans="1:8" ht="21" customHeight="1">
      <c r="A549" s="144"/>
      <c r="D549" s="144"/>
      <c r="E549" s="144"/>
      <c r="F549" s="148"/>
      <c r="G549" s="152"/>
      <c r="H549" s="150"/>
    </row>
    <row r="550" spans="1:8" ht="21" customHeight="1">
      <c r="A550" s="144"/>
      <c r="D550" s="144"/>
      <c r="E550" s="144"/>
      <c r="F550" s="148"/>
      <c r="G550" s="152"/>
      <c r="H550" s="151"/>
    </row>
    <row r="551" spans="1:8" ht="21" customHeight="1">
      <c r="A551" s="144"/>
      <c r="D551" s="144"/>
      <c r="E551" s="144"/>
      <c r="F551" s="148"/>
      <c r="G551" s="148"/>
      <c r="H551" s="144"/>
    </row>
    <row r="552" spans="1:8" ht="21" customHeight="1">
      <c r="A552" s="144"/>
      <c r="D552" s="144"/>
      <c r="E552" s="144"/>
      <c r="F552" s="148"/>
      <c r="G552" s="148"/>
      <c r="H552" s="144"/>
    </row>
    <row r="553" spans="1:8" ht="21" customHeight="1">
      <c r="A553" s="144"/>
      <c r="D553" s="144"/>
      <c r="E553" s="144"/>
      <c r="F553" s="148"/>
      <c r="G553" s="148"/>
      <c r="H553" s="144"/>
    </row>
    <row r="554" spans="1:8" ht="21" customHeight="1">
      <c r="A554" s="144"/>
      <c r="D554" s="144"/>
      <c r="E554" s="144"/>
      <c r="F554" s="148"/>
      <c r="G554" s="148"/>
      <c r="H554" s="144"/>
    </row>
    <row r="555" spans="1:8" ht="21" customHeight="1">
      <c r="A555" s="144"/>
      <c r="D555" s="144"/>
      <c r="E555" s="144"/>
      <c r="F555" s="148"/>
      <c r="G555" s="148"/>
      <c r="H555" s="144"/>
    </row>
    <row r="556" spans="1:8" ht="21" customHeight="1">
      <c r="A556" s="144"/>
      <c r="D556" s="144"/>
      <c r="E556" s="144"/>
      <c r="F556" s="148"/>
      <c r="G556" s="148"/>
      <c r="H556" s="144"/>
    </row>
    <row r="557" spans="1:8" ht="21" customHeight="1">
      <c r="A557" s="144"/>
      <c r="D557" s="144"/>
      <c r="E557" s="144"/>
      <c r="F557" s="148"/>
      <c r="G557" s="148"/>
      <c r="H557" s="144"/>
    </row>
    <row r="558" spans="1:8" ht="21" customHeight="1">
      <c r="A558" s="144"/>
      <c r="D558" s="144"/>
      <c r="E558" s="144"/>
      <c r="F558" s="148"/>
      <c r="G558" s="148"/>
      <c r="H558" s="144"/>
    </row>
    <row r="559" spans="1:8" ht="21" customHeight="1">
      <c r="A559" s="150"/>
      <c r="B559" s="164"/>
      <c r="D559" s="144"/>
      <c r="E559" s="144"/>
      <c r="F559" s="148"/>
      <c r="G559" s="148"/>
      <c r="H559" s="144"/>
    </row>
    <row r="560" spans="1:8" ht="21" customHeight="1">
      <c r="A560" s="150"/>
      <c r="B560" s="163"/>
      <c r="D560" s="144"/>
      <c r="E560" s="144"/>
      <c r="F560" s="148"/>
      <c r="G560" s="148"/>
      <c r="H560" s="144"/>
    </row>
    <row r="561" spans="1:8" ht="21" customHeight="1">
      <c r="A561" s="144"/>
      <c r="D561" s="144"/>
      <c r="E561" s="150"/>
      <c r="F561" s="148"/>
      <c r="G561" s="148"/>
      <c r="H561" s="144"/>
    </row>
    <row r="562" spans="1:8" ht="21" customHeight="1">
      <c r="A562" s="144"/>
      <c r="D562" s="144"/>
      <c r="E562" s="150"/>
      <c r="F562" s="148"/>
      <c r="G562" s="148"/>
      <c r="H562" s="144"/>
    </row>
    <row r="563" spans="1:8" ht="21" customHeight="1">
      <c r="A563" s="144"/>
      <c r="D563" s="144"/>
      <c r="E563" s="144"/>
      <c r="F563" s="148"/>
      <c r="G563" s="148"/>
      <c r="H563" s="144"/>
    </row>
    <row r="564" spans="1:8" ht="21" customHeight="1">
      <c r="A564" s="144"/>
      <c r="C564" s="150"/>
      <c r="D564" s="150"/>
      <c r="E564" s="144"/>
      <c r="F564" s="152"/>
      <c r="G564" s="148"/>
      <c r="H564" s="144"/>
    </row>
    <row r="565" spans="1:8" ht="21" customHeight="1">
      <c r="A565" s="144"/>
      <c r="C565" s="150"/>
      <c r="D565" s="150"/>
      <c r="E565" s="144"/>
      <c r="F565" s="152"/>
      <c r="G565" s="148"/>
      <c r="H565" s="144"/>
    </row>
    <row r="566" spans="1:8" ht="21" customHeight="1">
      <c r="A566" s="144"/>
      <c r="D566" s="144"/>
      <c r="E566" s="144"/>
      <c r="F566" s="148"/>
      <c r="G566" s="148"/>
      <c r="H566" s="144"/>
    </row>
    <row r="567" spans="1:8" ht="21" customHeight="1">
      <c r="A567" s="144"/>
      <c r="D567" s="144"/>
      <c r="E567" s="144"/>
      <c r="F567" s="148"/>
      <c r="G567" s="148"/>
      <c r="H567" s="144"/>
    </row>
    <row r="568" spans="1:8" ht="21" customHeight="1">
      <c r="A568" s="144"/>
      <c r="D568" s="144"/>
      <c r="E568" s="144"/>
      <c r="F568" s="148"/>
      <c r="G568" s="148"/>
      <c r="H568" s="144"/>
    </row>
    <row r="569" spans="1:8" ht="21" customHeight="1">
      <c r="A569" s="144"/>
      <c r="D569" s="144"/>
      <c r="E569" s="144"/>
      <c r="F569" s="148"/>
      <c r="G569" s="148"/>
      <c r="H569" s="144"/>
    </row>
    <row r="570" spans="1:8" ht="21" customHeight="1">
      <c r="A570" s="144"/>
      <c r="D570" s="144"/>
      <c r="E570" s="144"/>
      <c r="F570" s="148"/>
      <c r="G570" s="148"/>
      <c r="H570" s="144"/>
    </row>
    <row r="571" spans="1:8" ht="21" customHeight="1">
      <c r="A571" s="144"/>
      <c r="D571" s="144"/>
      <c r="E571" s="144"/>
      <c r="F571" s="148"/>
      <c r="G571" s="148"/>
      <c r="H571" s="144"/>
    </row>
    <row r="572" spans="1:8" ht="21" customHeight="1">
      <c r="A572" s="144"/>
      <c r="D572" s="144"/>
      <c r="E572" s="144"/>
      <c r="F572" s="148"/>
      <c r="G572" s="148"/>
      <c r="H572" s="144"/>
    </row>
    <row r="573" spans="1:8" ht="21" customHeight="1">
      <c r="A573" s="144"/>
      <c r="D573" s="144"/>
      <c r="E573" s="144"/>
      <c r="F573" s="148"/>
      <c r="G573" s="152"/>
      <c r="H573" s="150"/>
    </row>
    <row r="574" spans="1:8" ht="21" customHeight="1">
      <c r="A574" s="144"/>
      <c r="D574" s="144"/>
      <c r="E574" s="144"/>
      <c r="F574" s="148"/>
      <c r="G574" s="152"/>
      <c r="H574" s="151"/>
    </row>
    <row r="575" spans="1:8" ht="21" customHeight="1">
      <c r="A575" s="144"/>
      <c r="D575" s="144"/>
      <c r="E575" s="144"/>
      <c r="F575" s="148"/>
      <c r="G575" s="148"/>
      <c r="H575" s="144"/>
    </row>
    <row r="576" spans="1:8" ht="21" customHeight="1">
      <c r="A576" s="144"/>
      <c r="D576" s="144"/>
      <c r="E576" s="144"/>
      <c r="F576" s="148"/>
      <c r="G576" s="148"/>
      <c r="H576" s="144"/>
    </row>
    <row r="577" spans="1:8" ht="21" customHeight="1">
      <c r="A577" s="144"/>
      <c r="D577" s="144"/>
      <c r="E577" s="144"/>
      <c r="F577" s="148"/>
      <c r="G577" s="148"/>
      <c r="H577" s="144"/>
    </row>
    <row r="578" spans="1:8" ht="21" customHeight="1">
      <c r="A578" s="144"/>
      <c r="D578" s="144"/>
      <c r="E578" s="144"/>
      <c r="F578" s="148"/>
      <c r="G578" s="148"/>
      <c r="H578" s="144"/>
    </row>
    <row r="579" spans="1:8" ht="21" customHeight="1">
      <c r="A579" s="144"/>
      <c r="D579" s="144"/>
      <c r="E579" s="144"/>
      <c r="F579" s="148"/>
      <c r="G579" s="148"/>
      <c r="H579" s="144"/>
    </row>
    <row r="580" spans="1:8" ht="21" customHeight="1">
      <c r="A580" s="144"/>
      <c r="D580" s="144"/>
      <c r="E580" s="144"/>
      <c r="F580" s="148"/>
      <c r="G580" s="148"/>
      <c r="H580" s="144"/>
    </row>
    <row r="581" spans="1:8" ht="21" customHeight="1">
      <c r="A581" s="144"/>
      <c r="D581" s="144"/>
      <c r="E581" s="144"/>
      <c r="F581" s="148"/>
      <c r="G581" s="148"/>
      <c r="H581" s="144"/>
    </row>
    <row r="582" spans="1:8" ht="21" customHeight="1">
      <c r="A582" s="144"/>
      <c r="D582" s="144"/>
      <c r="E582" s="144"/>
      <c r="F582" s="148"/>
      <c r="G582" s="148"/>
      <c r="H582" s="144"/>
    </row>
    <row r="583" spans="1:8" ht="21" customHeight="1">
      <c r="A583" s="150"/>
      <c r="B583" s="164"/>
      <c r="D583" s="144"/>
      <c r="E583" s="144"/>
      <c r="F583" s="148"/>
      <c r="G583" s="148"/>
      <c r="H583" s="144"/>
    </row>
    <row r="584" spans="1:8" ht="21" customHeight="1">
      <c r="A584" s="150"/>
      <c r="B584" s="163"/>
      <c r="D584" s="144"/>
      <c r="E584" s="144"/>
      <c r="F584" s="148"/>
      <c r="G584" s="148"/>
      <c r="H584" s="144"/>
    </row>
    <row r="585" spans="1:8" ht="21" customHeight="1">
      <c r="A585" s="144"/>
      <c r="D585" s="144"/>
      <c r="E585" s="150"/>
      <c r="F585" s="148"/>
      <c r="G585" s="148"/>
      <c r="H585" s="144"/>
    </row>
    <row r="586" spans="1:8" ht="21" customHeight="1">
      <c r="A586" s="144"/>
      <c r="D586" s="144"/>
      <c r="E586" s="150"/>
      <c r="F586" s="148"/>
      <c r="G586" s="148"/>
      <c r="H586" s="144"/>
    </row>
    <row r="587" spans="1:8" ht="21" customHeight="1">
      <c r="A587" s="144"/>
      <c r="D587" s="144"/>
      <c r="E587" s="144"/>
      <c r="F587" s="148"/>
      <c r="G587" s="148"/>
      <c r="H587" s="144"/>
    </row>
    <row r="588" spans="1:8" ht="21" customHeight="1">
      <c r="A588" s="144"/>
      <c r="C588" s="150"/>
      <c r="D588" s="150"/>
      <c r="E588" s="144"/>
      <c r="F588" s="152"/>
      <c r="G588" s="148"/>
      <c r="H588" s="144"/>
    </row>
    <row r="589" spans="1:8" ht="21" customHeight="1">
      <c r="A589" s="144"/>
      <c r="C589" s="150"/>
      <c r="D589" s="150"/>
      <c r="E589" s="144"/>
      <c r="F589" s="152"/>
      <c r="G589" s="148"/>
      <c r="H589" s="144"/>
    </row>
    <row r="590" spans="1:8" ht="21" customHeight="1">
      <c r="A590" s="144"/>
      <c r="D590" s="144"/>
      <c r="E590" s="144"/>
      <c r="F590" s="148"/>
      <c r="G590" s="148"/>
      <c r="H590" s="144"/>
    </row>
    <row r="591" spans="1:8" ht="21" customHeight="1">
      <c r="A591" s="144"/>
      <c r="D591" s="144"/>
      <c r="E591" s="144"/>
      <c r="F591" s="148"/>
      <c r="G591" s="148"/>
      <c r="H591" s="144"/>
    </row>
    <row r="592" spans="1:8" ht="21" customHeight="1">
      <c r="A592" s="144"/>
      <c r="D592" s="144"/>
      <c r="E592" s="144"/>
      <c r="F592" s="148"/>
      <c r="G592" s="148"/>
      <c r="H592" s="144"/>
    </row>
    <row r="593" spans="1:8" ht="21" customHeight="1">
      <c r="A593" s="144"/>
      <c r="D593" s="144"/>
      <c r="E593" s="144"/>
      <c r="F593" s="148"/>
      <c r="G593" s="148"/>
      <c r="H593" s="144"/>
    </row>
    <row r="594" spans="1:8" ht="21" customHeight="1">
      <c r="A594" s="144"/>
      <c r="D594" s="144"/>
      <c r="E594" s="144"/>
      <c r="F594" s="148"/>
      <c r="G594" s="148"/>
      <c r="H594" s="144"/>
    </row>
    <row r="595" spans="1:8" ht="21" customHeight="1">
      <c r="A595" s="144"/>
      <c r="D595" s="144"/>
      <c r="E595" s="144"/>
      <c r="F595" s="148"/>
      <c r="G595" s="148"/>
      <c r="H595" s="144"/>
    </row>
    <row r="596" spans="1:8" ht="21" customHeight="1">
      <c r="A596" s="144"/>
      <c r="D596" s="144"/>
      <c r="E596" s="144"/>
      <c r="F596" s="148"/>
      <c r="G596" s="148"/>
      <c r="H596" s="144"/>
    </row>
    <row r="597" spans="1:8" ht="21" customHeight="1">
      <c r="A597" s="144"/>
      <c r="D597" s="144"/>
      <c r="E597" s="144"/>
      <c r="F597" s="148"/>
      <c r="G597" s="152"/>
      <c r="H597" s="150"/>
    </row>
    <row r="598" spans="1:8" ht="21" customHeight="1">
      <c r="A598" s="144"/>
      <c r="D598" s="144"/>
      <c r="E598" s="144"/>
      <c r="F598" s="148"/>
      <c r="G598" s="152"/>
      <c r="H598" s="151"/>
    </row>
    <row r="599" spans="1:8" ht="21" customHeight="1">
      <c r="A599" s="144"/>
      <c r="D599" s="144"/>
      <c r="E599" s="144"/>
      <c r="F599" s="148"/>
      <c r="G599" s="148"/>
      <c r="H599" s="144"/>
    </row>
    <row r="600" spans="1:8" ht="21" customHeight="1">
      <c r="A600" s="144"/>
      <c r="D600" s="144"/>
      <c r="E600" s="144"/>
      <c r="F600" s="148"/>
      <c r="G600" s="148"/>
      <c r="H600" s="144"/>
    </row>
    <row r="601" spans="1:8" ht="21" customHeight="1">
      <c r="A601" s="144"/>
      <c r="D601" s="144"/>
      <c r="E601" s="144"/>
      <c r="F601" s="148"/>
      <c r="G601" s="148"/>
      <c r="H601" s="144"/>
    </row>
    <row r="602" spans="1:8" ht="21" customHeight="1">
      <c r="A602" s="144"/>
      <c r="D602" s="144"/>
      <c r="E602" s="144"/>
      <c r="F602" s="148"/>
      <c r="G602" s="148"/>
      <c r="H602" s="144"/>
    </row>
    <row r="603" spans="1:8" ht="21" customHeight="1">
      <c r="A603" s="144"/>
      <c r="D603" s="144"/>
      <c r="E603" s="144"/>
      <c r="F603" s="148"/>
      <c r="G603" s="148"/>
      <c r="H603" s="144"/>
    </row>
    <row r="604" spans="1:8" ht="21" customHeight="1">
      <c r="A604" s="144"/>
      <c r="D604" s="144"/>
      <c r="E604" s="144"/>
      <c r="F604" s="148"/>
      <c r="G604" s="148"/>
      <c r="H604" s="144"/>
    </row>
    <row r="605" spans="1:8" ht="21" customHeight="1">
      <c r="A605" s="144"/>
      <c r="D605" s="144"/>
      <c r="E605" s="144"/>
      <c r="F605" s="148"/>
      <c r="G605" s="148"/>
      <c r="H605" s="144"/>
    </row>
    <row r="606" spans="1:8" ht="21" customHeight="1">
      <c r="A606" s="144"/>
      <c r="D606" s="144"/>
      <c r="E606" s="144"/>
      <c r="F606" s="148"/>
      <c r="G606" s="148"/>
      <c r="H606" s="144"/>
    </row>
    <row r="607" spans="1:8" ht="21" customHeight="1">
      <c r="A607" s="150"/>
      <c r="B607" s="164"/>
      <c r="D607" s="144"/>
      <c r="E607" s="144"/>
      <c r="F607" s="148"/>
      <c r="G607" s="148"/>
      <c r="H607" s="144"/>
    </row>
    <row r="608" spans="1:8" ht="21" customHeight="1">
      <c r="A608" s="150"/>
      <c r="B608" s="163"/>
      <c r="D608" s="144"/>
      <c r="E608" s="144"/>
      <c r="F608" s="148"/>
      <c r="G608" s="148"/>
      <c r="H608" s="144"/>
    </row>
    <row r="609" spans="1:8" ht="21" customHeight="1">
      <c r="A609" s="144"/>
      <c r="D609" s="144"/>
      <c r="E609" s="150"/>
      <c r="F609" s="148"/>
      <c r="G609" s="148"/>
      <c r="H609" s="144"/>
    </row>
    <row r="610" spans="1:8" ht="21" customHeight="1">
      <c r="A610" s="144"/>
      <c r="D610" s="144"/>
      <c r="E610" s="150"/>
      <c r="F610" s="148"/>
      <c r="G610" s="148"/>
      <c r="H610" s="144"/>
    </row>
    <row r="611" spans="1:8" ht="21" customHeight="1">
      <c r="A611" s="144"/>
      <c r="D611" s="144"/>
      <c r="E611" s="144"/>
      <c r="F611" s="148"/>
      <c r="G611" s="148"/>
      <c r="H611" s="144"/>
    </row>
    <row r="612" spans="1:8" ht="21" customHeight="1">
      <c r="A612" s="144"/>
      <c r="C612" s="150"/>
      <c r="D612" s="150"/>
      <c r="E612" s="144"/>
      <c r="F612" s="152"/>
      <c r="G612" s="148"/>
      <c r="H612" s="144"/>
    </row>
    <row r="613" spans="1:8" ht="21" customHeight="1">
      <c r="A613" s="144"/>
      <c r="C613" s="150"/>
      <c r="D613" s="150"/>
      <c r="E613" s="144"/>
      <c r="F613" s="152"/>
      <c r="G613" s="148"/>
      <c r="H613" s="144"/>
    </row>
    <row r="614" spans="1:8" ht="21" customHeight="1">
      <c r="A614" s="144"/>
      <c r="D614" s="144"/>
      <c r="E614" s="144"/>
      <c r="F614" s="148"/>
      <c r="G614" s="148"/>
      <c r="H614" s="144"/>
    </row>
    <row r="615" spans="1:8" ht="21" customHeight="1">
      <c r="A615" s="144"/>
      <c r="D615" s="144"/>
      <c r="E615" s="144"/>
      <c r="F615" s="148"/>
      <c r="G615" s="148"/>
      <c r="H615" s="144"/>
    </row>
    <row r="616" spans="1:8" ht="21" customHeight="1">
      <c r="A616" s="144"/>
      <c r="D616" s="144"/>
      <c r="E616" s="144"/>
      <c r="F616" s="148"/>
      <c r="G616" s="148"/>
      <c r="H616" s="144"/>
    </row>
    <row r="617" spans="1:8" ht="21" customHeight="1">
      <c r="A617" s="144"/>
      <c r="D617" s="144"/>
      <c r="E617" s="144"/>
      <c r="F617" s="148"/>
      <c r="G617" s="148"/>
      <c r="H617" s="144"/>
    </row>
    <row r="618" spans="1:8" ht="21" customHeight="1">
      <c r="A618" s="144"/>
      <c r="D618" s="144"/>
      <c r="E618" s="144"/>
      <c r="F618" s="148"/>
      <c r="G618" s="148"/>
      <c r="H618" s="144"/>
    </row>
    <row r="619" spans="1:8" ht="21" customHeight="1">
      <c r="A619" s="144"/>
      <c r="D619" s="144"/>
      <c r="E619" s="144"/>
      <c r="F619" s="148"/>
      <c r="G619" s="148"/>
      <c r="H619" s="144"/>
    </row>
    <row r="620" spans="1:8" ht="21" customHeight="1">
      <c r="A620" s="144"/>
      <c r="D620" s="144"/>
      <c r="E620" s="144"/>
      <c r="F620" s="148"/>
      <c r="G620" s="148"/>
      <c r="H620" s="144"/>
    </row>
    <row r="621" spans="1:8" ht="21" customHeight="1">
      <c r="A621" s="144"/>
      <c r="D621" s="144"/>
      <c r="E621" s="144"/>
      <c r="F621" s="148"/>
      <c r="G621" s="152"/>
      <c r="H621" s="150"/>
    </row>
    <row r="622" spans="1:8" ht="21" customHeight="1">
      <c r="A622" s="144"/>
      <c r="D622" s="144"/>
      <c r="E622" s="144"/>
      <c r="F622" s="148"/>
      <c r="G622" s="152"/>
      <c r="H622" s="151"/>
    </row>
    <row r="623" spans="1:8" ht="21" customHeight="1">
      <c r="A623" s="144"/>
      <c r="D623" s="144"/>
      <c r="E623" s="144"/>
      <c r="F623" s="148"/>
      <c r="G623" s="148"/>
      <c r="H623" s="144"/>
    </row>
    <row r="624" spans="1:8" ht="21" customHeight="1">
      <c r="A624" s="144"/>
      <c r="D624" s="144"/>
      <c r="E624" s="144"/>
      <c r="F624" s="148"/>
      <c r="G624" s="148"/>
      <c r="H624" s="144"/>
    </row>
    <row r="625" spans="1:8" ht="21" customHeight="1">
      <c r="A625" s="144"/>
      <c r="D625" s="144"/>
      <c r="E625" s="144"/>
      <c r="F625" s="148"/>
      <c r="G625" s="148"/>
      <c r="H625" s="144"/>
    </row>
    <row r="626" spans="1:8" ht="21" customHeight="1">
      <c r="A626" s="144"/>
      <c r="D626" s="144"/>
      <c r="E626" s="144"/>
      <c r="F626" s="148"/>
      <c r="G626" s="148"/>
      <c r="H626" s="144"/>
    </row>
    <row r="627" spans="1:8" ht="21" customHeight="1">
      <c r="A627" s="144"/>
      <c r="D627" s="144"/>
      <c r="E627" s="144"/>
      <c r="F627" s="148"/>
      <c r="G627" s="148"/>
      <c r="H627" s="144"/>
    </row>
    <row r="628" spans="1:8" ht="21" customHeight="1">
      <c r="A628" s="144"/>
      <c r="D628" s="144"/>
      <c r="E628" s="144"/>
      <c r="F628" s="148"/>
      <c r="G628" s="148"/>
      <c r="H628" s="144"/>
    </row>
    <row r="629" spans="1:8" ht="21" customHeight="1">
      <c r="A629" s="144"/>
      <c r="D629" s="144"/>
      <c r="E629" s="144"/>
      <c r="F629" s="148"/>
      <c r="G629" s="148"/>
      <c r="H629" s="144"/>
    </row>
    <row r="630" spans="1:8" ht="21" customHeight="1">
      <c r="A630" s="144"/>
      <c r="D630" s="144"/>
      <c r="E630" s="144"/>
      <c r="F630" s="148"/>
      <c r="G630" s="148"/>
      <c r="H630" s="144"/>
    </row>
    <row r="631" spans="1:8" ht="21" customHeight="1">
      <c r="A631" s="150"/>
      <c r="B631" s="164"/>
      <c r="D631" s="144"/>
      <c r="E631" s="144"/>
      <c r="F631" s="148"/>
      <c r="G631" s="148"/>
      <c r="H631" s="144"/>
    </row>
    <row r="632" spans="1:8" ht="21" customHeight="1">
      <c r="A632" s="150"/>
      <c r="B632" s="163"/>
      <c r="D632" s="144"/>
      <c r="E632" s="144"/>
      <c r="F632" s="148"/>
      <c r="G632" s="148"/>
      <c r="H632" s="144"/>
    </row>
    <row r="633" spans="1:8" ht="21" customHeight="1">
      <c r="A633" s="144"/>
      <c r="D633" s="144"/>
      <c r="E633" s="150"/>
      <c r="F633" s="148"/>
      <c r="G633" s="148"/>
      <c r="H633" s="144"/>
    </row>
    <row r="634" spans="1:8" ht="21" customHeight="1">
      <c r="A634" s="144"/>
      <c r="D634" s="144"/>
      <c r="E634" s="150"/>
      <c r="F634" s="148"/>
      <c r="G634" s="148"/>
      <c r="H634" s="144"/>
    </row>
    <row r="635" spans="1:8" ht="21" customHeight="1">
      <c r="A635" s="144"/>
      <c r="D635" s="144"/>
      <c r="E635" s="144"/>
      <c r="F635" s="148"/>
      <c r="G635" s="148"/>
      <c r="H635" s="144"/>
    </row>
    <row r="636" spans="1:8" ht="21" customHeight="1">
      <c r="A636" s="144"/>
      <c r="C636" s="150"/>
      <c r="D636" s="150"/>
      <c r="E636" s="144"/>
      <c r="F636" s="152"/>
      <c r="G636" s="148"/>
      <c r="H636" s="144"/>
    </row>
    <row r="637" spans="1:8" ht="21" customHeight="1">
      <c r="A637" s="144"/>
      <c r="C637" s="150"/>
      <c r="D637" s="150"/>
      <c r="E637" s="144"/>
      <c r="F637" s="152"/>
      <c r="G637" s="148"/>
      <c r="H637" s="144"/>
    </row>
    <row r="638" spans="1:8" ht="21" customHeight="1">
      <c r="A638" s="144"/>
      <c r="D638" s="144"/>
      <c r="E638" s="144"/>
      <c r="F638" s="148"/>
      <c r="G638" s="148"/>
      <c r="H638" s="144"/>
    </row>
    <row r="639" spans="1:8" ht="21" customHeight="1">
      <c r="A639" s="144"/>
      <c r="D639" s="144"/>
      <c r="E639" s="144"/>
      <c r="F639" s="148"/>
      <c r="G639" s="148"/>
      <c r="H639" s="144"/>
    </row>
    <row r="640" spans="1:8" ht="21" customHeight="1">
      <c r="A640" s="144"/>
      <c r="D640" s="144"/>
      <c r="E640" s="144"/>
      <c r="F640" s="148"/>
      <c r="G640" s="148"/>
      <c r="H640" s="144"/>
    </row>
    <row r="641" spans="1:8" ht="21" customHeight="1">
      <c r="A641" s="144"/>
      <c r="D641" s="144"/>
      <c r="E641" s="144"/>
      <c r="F641" s="148"/>
      <c r="G641" s="148"/>
      <c r="H641" s="144"/>
    </row>
    <row r="642" spans="1:8" ht="21" customHeight="1">
      <c r="A642" s="144"/>
      <c r="D642" s="144"/>
      <c r="E642" s="144"/>
      <c r="F642" s="148"/>
      <c r="G642" s="148"/>
      <c r="H642" s="144"/>
    </row>
    <row r="643" spans="1:8" ht="21" customHeight="1">
      <c r="A643" s="144"/>
      <c r="D643" s="144"/>
      <c r="E643" s="144"/>
      <c r="F643" s="148"/>
      <c r="G643" s="148"/>
      <c r="H643" s="144"/>
    </row>
    <row r="644" spans="1:8" ht="21" customHeight="1">
      <c r="A644" s="144"/>
      <c r="D644" s="144"/>
      <c r="E644" s="144"/>
      <c r="F644" s="148"/>
      <c r="G644" s="148"/>
      <c r="H644" s="144"/>
    </row>
    <row r="645" spans="1:8" ht="21" customHeight="1">
      <c r="A645" s="144"/>
      <c r="D645" s="144"/>
      <c r="E645" s="144"/>
      <c r="F645" s="148"/>
      <c r="G645" s="152"/>
      <c r="H645" s="150"/>
    </row>
    <row r="646" spans="1:8" ht="21" customHeight="1">
      <c r="A646" s="144"/>
      <c r="D646" s="144"/>
      <c r="E646" s="144"/>
      <c r="F646" s="148"/>
      <c r="G646" s="152"/>
      <c r="H646" s="151"/>
    </row>
    <row r="647" spans="1:8" ht="21" customHeight="1">
      <c r="A647" s="144"/>
      <c r="D647" s="144"/>
      <c r="E647" s="144"/>
      <c r="F647" s="148"/>
      <c r="G647" s="148"/>
      <c r="H647" s="144"/>
    </row>
    <row r="648" spans="1:8" ht="21" customHeight="1">
      <c r="A648" s="144"/>
      <c r="D648" s="144"/>
      <c r="E648" s="144"/>
      <c r="F648" s="148"/>
      <c r="G648" s="148"/>
      <c r="H648" s="144"/>
    </row>
    <row r="649" spans="1:8" ht="21" customHeight="1">
      <c r="A649" s="144"/>
      <c r="D649" s="144"/>
      <c r="E649" s="144"/>
      <c r="F649" s="148"/>
      <c r="G649" s="148"/>
      <c r="H649" s="144"/>
    </row>
    <row r="650" spans="1:8" ht="21" customHeight="1">
      <c r="A650" s="144"/>
      <c r="D650" s="144"/>
      <c r="E650" s="144"/>
      <c r="F650" s="148"/>
      <c r="G650" s="148"/>
      <c r="H650" s="144"/>
    </row>
    <row r="651" spans="1:8" ht="21" customHeight="1">
      <c r="A651" s="144"/>
      <c r="D651" s="144"/>
      <c r="E651" s="144"/>
      <c r="F651" s="148"/>
      <c r="G651" s="148"/>
      <c r="H651" s="144"/>
    </row>
    <row r="652" spans="1:8" ht="21" customHeight="1">
      <c r="A652" s="144"/>
      <c r="D652" s="144"/>
      <c r="E652" s="144"/>
      <c r="F652" s="148"/>
      <c r="G652" s="148"/>
      <c r="H652" s="144"/>
    </row>
    <row r="653" spans="1:8" ht="21" customHeight="1">
      <c r="A653" s="144"/>
      <c r="D653" s="144"/>
      <c r="E653" s="144"/>
      <c r="F653" s="148"/>
      <c r="G653" s="148"/>
      <c r="H653" s="144"/>
    </row>
    <row r="654" spans="1:8" ht="21" customHeight="1">
      <c r="A654" s="144"/>
      <c r="D654" s="144"/>
      <c r="E654" s="144"/>
      <c r="F654" s="148"/>
      <c r="G654" s="148"/>
      <c r="H654" s="144"/>
    </row>
    <row r="655" spans="1:8" ht="21" customHeight="1">
      <c r="A655" s="150"/>
      <c r="B655" s="164"/>
      <c r="D655" s="144"/>
      <c r="E655" s="144"/>
      <c r="F655" s="148"/>
      <c r="G655" s="148"/>
      <c r="H655" s="144"/>
    </row>
    <row r="656" spans="1:8" ht="21" customHeight="1">
      <c r="A656" s="150"/>
      <c r="B656" s="163"/>
      <c r="D656" s="144"/>
      <c r="E656" s="144"/>
      <c r="F656" s="148"/>
      <c r="G656" s="148"/>
      <c r="H656" s="144"/>
    </row>
    <row r="657" spans="1:8" ht="21" customHeight="1">
      <c r="A657" s="144"/>
      <c r="D657" s="144"/>
      <c r="E657" s="150"/>
      <c r="F657" s="148"/>
      <c r="G657" s="148"/>
      <c r="H657" s="144"/>
    </row>
    <row r="658" spans="1:8" ht="21" customHeight="1">
      <c r="A658" s="144"/>
      <c r="D658" s="144"/>
      <c r="E658" s="150"/>
      <c r="F658" s="148"/>
      <c r="G658" s="148"/>
      <c r="H658" s="144"/>
    </row>
    <row r="659" spans="1:8" ht="21" customHeight="1">
      <c r="A659" s="144"/>
      <c r="D659" s="144"/>
      <c r="E659" s="144"/>
      <c r="F659" s="148"/>
      <c r="G659" s="148"/>
      <c r="H659" s="144"/>
    </row>
    <row r="660" spans="1:8" ht="21" customHeight="1">
      <c r="A660" s="144"/>
      <c r="C660" s="150"/>
      <c r="D660" s="150"/>
      <c r="E660" s="144"/>
      <c r="F660" s="152"/>
      <c r="G660" s="148"/>
      <c r="H660" s="144"/>
    </row>
    <row r="661" spans="1:8" ht="21" customHeight="1">
      <c r="A661" s="144"/>
      <c r="C661" s="150"/>
      <c r="D661" s="150"/>
      <c r="E661" s="144"/>
      <c r="F661" s="152"/>
      <c r="G661" s="148"/>
      <c r="H661" s="144"/>
    </row>
    <row r="662" spans="1:8" ht="21" customHeight="1">
      <c r="A662" s="144"/>
      <c r="D662" s="144"/>
      <c r="E662" s="144"/>
      <c r="F662" s="148"/>
      <c r="G662" s="148"/>
      <c r="H662" s="144"/>
    </row>
    <row r="663" spans="1:8" ht="21" customHeight="1">
      <c r="A663" s="144"/>
      <c r="D663" s="144"/>
      <c r="E663" s="144"/>
      <c r="F663" s="148"/>
      <c r="G663" s="148"/>
      <c r="H663" s="144"/>
    </row>
    <row r="664" spans="1:8" ht="21" customHeight="1">
      <c r="A664" s="144"/>
      <c r="D664" s="144"/>
      <c r="E664" s="144"/>
      <c r="F664" s="148"/>
      <c r="G664" s="148"/>
      <c r="H664" s="144"/>
    </row>
    <row r="665" spans="1:8" ht="21" customHeight="1">
      <c r="A665" s="144"/>
      <c r="D665" s="144"/>
      <c r="E665" s="144"/>
      <c r="F665" s="148"/>
      <c r="G665" s="148"/>
      <c r="H665" s="144"/>
    </row>
    <row r="666" spans="1:8" ht="21" customHeight="1">
      <c r="A666" s="144"/>
      <c r="D666" s="144"/>
      <c r="E666" s="144"/>
      <c r="F666" s="148"/>
      <c r="G666" s="148"/>
      <c r="H666" s="144"/>
    </row>
    <row r="667" spans="1:8" ht="21" customHeight="1">
      <c r="A667" s="144"/>
      <c r="D667" s="144"/>
      <c r="E667" s="144"/>
      <c r="F667" s="148"/>
      <c r="G667" s="148"/>
      <c r="H667" s="144"/>
    </row>
    <row r="668" spans="1:8" ht="21" customHeight="1">
      <c r="A668" s="144"/>
      <c r="D668" s="144"/>
      <c r="E668" s="144"/>
      <c r="F668" s="148"/>
      <c r="G668" s="148"/>
      <c r="H668" s="144"/>
    </row>
    <row r="669" spans="1:8" ht="21" customHeight="1">
      <c r="A669" s="144"/>
      <c r="D669" s="144"/>
      <c r="E669" s="144"/>
      <c r="F669" s="148"/>
      <c r="G669" s="152"/>
      <c r="H669" s="150"/>
    </row>
    <row r="670" spans="1:8" ht="21" customHeight="1">
      <c r="A670" s="144"/>
      <c r="D670" s="144"/>
      <c r="E670" s="144"/>
      <c r="F670" s="148"/>
      <c r="G670" s="152"/>
      <c r="H670" s="151"/>
    </row>
    <row r="671" spans="1:8" ht="21" customHeight="1">
      <c r="A671" s="144"/>
      <c r="D671" s="144"/>
      <c r="E671" s="144"/>
      <c r="F671" s="148"/>
      <c r="G671" s="148"/>
      <c r="H671" s="144"/>
    </row>
    <row r="672" spans="1:8" ht="21" customHeight="1">
      <c r="A672" s="144"/>
      <c r="D672" s="144"/>
      <c r="E672" s="144"/>
      <c r="F672" s="148"/>
      <c r="G672" s="148"/>
      <c r="H672" s="144"/>
    </row>
    <row r="673" spans="1:8" ht="21" customHeight="1">
      <c r="A673" s="144"/>
      <c r="D673" s="144"/>
      <c r="E673" s="144"/>
      <c r="F673" s="148"/>
      <c r="G673" s="148"/>
      <c r="H673" s="144"/>
    </row>
    <row r="674" spans="1:8" ht="21" customHeight="1">
      <c r="A674" s="144"/>
      <c r="D674" s="144"/>
      <c r="E674" s="144"/>
      <c r="F674" s="148"/>
      <c r="G674" s="148"/>
      <c r="H674" s="144"/>
    </row>
    <row r="675" spans="1:8" ht="21" customHeight="1">
      <c r="A675" s="144"/>
      <c r="D675" s="144"/>
      <c r="E675" s="144"/>
      <c r="F675" s="148"/>
      <c r="G675" s="148"/>
      <c r="H675" s="144"/>
    </row>
    <row r="676" spans="1:8" ht="21" customHeight="1">
      <c r="A676" s="144"/>
      <c r="D676" s="144"/>
      <c r="E676" s="144"/>
      <c r="F676" s="148"/>
      <c r="G676" s="148"/>
      <c r="H676" s="144"/>
    </row>
    <row r="677" spans="1:8" ht="21" customHeight="1">
      <c r="A677" s="144"/>
      <c r="C677" s="153"/>
      <c r="D677" s="144"/>
      <c r="E677" s="144"/>
      <c r="F677" s="148"/>
      <c r="G677" s="148"/>
      <c r="H677" s="144"/>
    </row>
    <row r="678" spans="1:8" ht="21" customHeight="1">
      <c r="A678" s="144"/>
      <c r="C678" s="153"/>
      <c r="D678" s="144"/>
      <c r="E678" s="144"/>
      <c r="F678" s="148"/>
      <c r="G678" s="148"/>
      <c r="H678" s="144"/>
    </row>
    <row r="679" spans="1:8" ht="21" customHeight="1">
      <c r="A679" s="150"/>
      <c r="B679" s="164"/>
      <c r="C679" s="153"/>
      <c r="D679" s="144"/>
      <c r="E679" s="144"/>
      <c r="F679" s="148"/>
      <c r="G679" s="148"/>
      <c r="H679" s="144"/>
    </row>
    <row r="680" spans="1:8" ht="21" customHeight="1">
      <c r="A680" s="150"/>
      <c r="B680" s="163"/>
      <c r="C680" s="153"/>
      <c r="D680" s="144"/>
      <c r="E680" s="144"/>
      <c r="F680" s="148"/>
      <c r="G680" s="148"/>
      <c r="H680" s="144"/>
    </row>
    <row r="681" spans="1:8" ht="21" customHeight="1">
      <c r="A681" s="144"/>
      <c r="C681" s="153"/>
      <c r="D681" s="144"/>
      <c r="E681" s="150"/>
      <c r="F681" s="148"/>
      <c r="G681" s="148"/>
      <c r="H681" s="144"/>
    </row>
    <row r="682" spans="1:8" ht="21" customHeight="1">
      <c r="A682" s="144"/>
      <c r="C682" s="153"/>
      <c r="D682" s="144"/>
      <c r="E682" s="150"/>
      <c r="F682" s="148"/>
      <c r="G682" s="148"/>
      <c r="H682" s="144"/>
    </row>
    <row r="683" spans="1:8" ht="21" customHeight="1">
      <c r="A683" s="144"/>
      <c r="C683" s="153"/>
      <c r="D683" s="144"/>
      <c r="E683" s="144"/>
      <c r="F683" s="148"/>
      <c r="G683" s="148"/>
      <c r="H683" s="144"/>
    </row>
    <row r="684" spans="1:8" ht="21" customHeight="1">
      <c r="A684" s="144"/>
      <c r="C684" s="150"/>
      <c r="D684" s="150"/>
      <c r="E684" s="144"/>
      <c r="F684" s="152"/>
      <c r="G684" s="148"/>
      <c r="H684" s="144"/>
    </row>
    <row r="685" spans="1:8" ht="21" customHeight="1">
      <c r="A685" s="144"/>
      <c r="C685" s="150"/>
      <c r="D685" s="150"/>
      <c r="E685" s="144"/>
      <c r="F685" s="152"/>
      <c r="G685" s="148"/>
      <c r="H685" s="144"/>
    </row>
    <row r="686" spans="1:8" ht="21" customHeight="1">
      <c r="A686" s="144"/>
      <c r="D686" s="144"/>
      <c r="E686" s="144"/>
      <c r="F686" s="148"/>
      <c r="G686" s="148"/>
      <c r="H686" s="144"/>
    </row>
    <row r="687" spans="1:8" ht="21" customHeight="1">
      <c r="A687" s="144"/>
      <c r="D687" s="144"/>
      <c r="E687" s="144"/>
      <c r="F687" s="148"/>
      <c r="G687" s="148"/>
      <c r="H687" s="144"/>
    </row>
    <row r="688" spans="1:8" ht="21" customHeight="1">
      <c r="A688" s="144"/>
      <c r="D688" s="144"/>
      <c r="E688" s="144"/>
      <c r="F688" s="148"/>
      <c r="G688" s="148"/>
      <c r="H688" s="144"/>
    </row>
    <row r="689" spans="1:8" ht="21" customHeight="1">
      <c r="A689" s="144"/>
      <c r="C689" s="154"/>
      <c r="D689" s="144"/>
      <c r="E689" s="144"/>
      <c r="F689" s="148"/>
      <c r="G689" s="148"/>
      <c r="H689" s="144"/>
    </row>
    <row r="690" spans="1:8" ht="21" customHeight="1">
      <c r="A690" s="144"/>
      <c r="D690" s="144"/>
      <c r="E690" s="144"/>
      <c r="F690" s="148"/>
      <c r="G690" s="148"/>
      <c r="H690" s="144"/>
    </row>
    <row r="691" spans="1:8" ht="21" customHeight="1">
      <c r="A691" s="144"/>
      <c r="D691" s="144"/>
      <c r="E691" s="144"/>
      <c r="F691" s="148"/>
      <c r="G691" s="148"/>
      <c r="H691" s="144"/>
    </row>
    <row r="692" spans="1:8" ht="21" customHeight="1">
      <c r="A692" s="144"/>
      <c r="D692" s="144"/>
      <c r="E692" s="144"/>
      <c r="F692" s="148"/>
      <c r="G692" s="148"/>
      <c r="H692" s="144"/>
    </row>
    <row r="693" spans="1:8" ht="21" customHeight="1">
      <c r="A693" s="144"/>
      <c r="D693" s="144"/>
      <c r="E693" s="144"/>
      <c r="F693" s="148"/>
      <c r="G693" s="152"/>
      <c r="H693" s="150"/>
    </row>
    <row r="694" spans="1:8" ht="21" customHeight="1">
      <c r="A694" s="144"/>
      <c r="D694" s="144"/>
      <c r="E694" s="144"/>
      <c r="F694" s="148"/>
      <c r="G694" s="152"/>
      <c r="H694" s="151"/>
    </row>
    <row r="695" spans="1:8" ht="21" customHeight="1">
      <c r="A695" s="144"/>
      <c r="D695" s="144"/>
      <c r="E695" s="144"/>
      <c r="F695" s="148"/>
      <c r="G695" s="148"/>
      <c r="H695" s="144"/>
    </row>
    <row r="696" spans="1:8" ht="21" customHeight="1">
      <c r="A696" s="144"/>
      <c r="D696" s="144"/>
      <c r="E696" s="144"/>
      <c r="F696" s="148"/>
      <c r="G696" s="148"/>
      <c r="H696" s="144"/>
    </row>
    <row r="697" spans="1:8" ht="21" customHeight="1">
      <c r="A697" s="144"/>
      <c r="D697" s="144"/>
      <c r="E697" s="144"/>
      <c r="F697" s="148"/>
      <c r="G697" s="148"/>
      <c r="H697" s="144"/>
    </row>
    <row r="698" spans="1:8" ht="21" customHeight="1">
      <c r="A698" s="144"/>
      <c r="D698" s="144"/>
      <c r="E698" s="144"/>
      <c r="F698" s="148"/>
      <c r="G698" s="148"/>
      <c r="H698" s="144"/>
    </row>
    <row r="699" spans="1:8" ht="21" customHeight="1">
      <c r="A699" s="144"/>
      <c r="D699" s="144"/>
      <c r="E699" s="144"/>
      <c r="F699" s="148"/>
      <c r="G699" s="148"/>
      <c r="H699" s="144"/>
    </row>
    <row r="700" spans="1:8" ht="21" customHeight="1">
      <c r="A700" s="144"/>
      <c r="D700" s="144"/>
      <c r="E700" s="144"/>
      <c r="F700" s="148"/>
      <c r="G700" s="148"/>
      <c r="H700" s="144"/>
    </row>
    <row r="701" spans="1:8" ht="21" customHeight="1">
      <c r="A701" s="144"/>
      <c r="D701" s="144"/>
      <c r="E701" s="144"/>
      <c r="F701" s="148"/>
      <c r="G701" s="148"/>
      <c r="H701" s="144"/>
    </row>
    <row r="702" spans="1:8" ht="21" customHeight="1">
      <c r="A702" s="144"/>
      <c r="D702" s="144"/>
      <c r="E702" s="144"/>
      <c r="F702" s="148"/>
      <c r="G702" s="148"/>
      <c r="H702" s="144"/>
    </row>
    <row r="703" spans="1:8" ht="21" customHeight="1">
      <c r="A703" s="150"/>
      <c r="B703" s="164"/>
      <c r="D703" s="144"/>
      <c r="E703" s="144"/>
      <c r="F703" s="148"/>
      <c r="G703" s="148"/>
      <c r="H703" s="144"/>
    </row>
    <row r="704" spans="1:8" ht="21" customHeight="1">
      <c r="A704" s="150"/>
      <c r="B704" s="163"/>
      <c r="D704" s="144"/>
      <c r="E704" s="144"/>
      <c r="F704" s="148"/>
      <c r="G704" s="148"/>
      <c r="H704" s="144"/>
    </row>
    <row r="705" spans="1:8" ht="21" customHeight="1">
      <c r="A705" s="144"/>
      <c r="D705" s="144"/>
      <c r="E705" s="150"/>
      <c r="F705" s="148"/>
      <c r="G705" s="148"/>
      <c r="H705" s="144"/>
    </row>
    <row r="706" spans="1:8" ht="21" customHeight="1">
      <c r="A706" s="144"/>
      <c r="D706" s="144"/>
      <c r="E706" s="150"/>
      <c r="F706" s="148"/>
      <c r="G706" s="148"/>
      <c r="H706" s="144"/>
    </row>
    <row r="707" spans="1:8" ht="21" customHeight="1">
      <c r="A707" s="144"/>
      <c r="D707" s="144"/>
      <c r="E707" s="144"/>
      <c r="F707" s="148"/>
      <c r="G707" s="148"/>
      <c r="H707" s="144"/>
    </row>
    <row r="708" spans="1:8" ht="21" customHeight="1">
      <c r="A708" s="144"/>
      <c r="C708" s="150"/>
      <c r="D708" s="150"/>
      <c r="E708" s="144"/>
      <c r="F708" s="152"/>
      <c r="G708" s="148"/>
      <c r="H708" s="144"/>
    </row>
    <row r="709" spans="1:8" ht="21" customHeight="1">
      <c r="A709" s="144"/>
      <c r="C709" s="150"/>
      <c r="D709" s="150"/>
      <c r="E709" s="144"/>
      <c r="F709" s="152"/>
      <c r="G709" s="148"/>
      <c r="H709" s="144"/>
    </row>
    <row r="710" spans="1:8" ht="21" customHeight="1">
      <c r="A710" s="144"/>
      <c r="D710" s="144"/>
      <c r="E710" s="144"/>
      <c r="F710" s="148"/>
      <c r="G710" s="148"/>
      <c r="H710" s="144"/>
    </row>
    <row r="711" spans="1:8" ht="21" customHeight="1">
      <c r="A711" s="144"/>
      <c r="D711" s="144"/>
      <c r="E711" s="144"/>
      <c r="F711" s="148"/>
      <c r="G711" s="148"/>
      <c r="H711" s="144"/>
    </row>
    <row r="712" spans="1:8" ht="21" customHeight="1">
      <c r="A712" s="144"/>
      <c r="D712" s="144"/>
      <c r="E712" s="144"/>
      <c r="F712" s="148"/>
      <c r="G712" s="148"/>
      <c r="H712" s="144"/>
    </row>
    <row r="713" spans="1:8" ht="21" customHeight="1">
      <c r="A713" s="144"/>
      <c r="D713" s="144"/>
      <c r="E713" s="144"/>
      <c r="F713" s="148"/>
      <c r="G713" s="148"/>
      <c r="H713" s="144"/>
    </row>
    <row r="714" spans="1:8" ht="21" customHeight="1">
      <c r="A714" s="144"/>
      <c r="D714" s="144"/>
      <c r="E714" s="144"/>
      <c r="F714" s="148"/>
      <c r="G714" s="148"/>
      <c r="H714" s="144"/>
    </row>
    <row r="715" spans="1:8" ht="21" customHeight="1">
      <c r="A715" s="144"/>
      <c r="D715" s="144"/>
      <c r="E715" s="144"/>
      <c r="F715" s="148"/>
      <c r="G715" s="148"/>
      <c r="H715" s="144"/>
    </row>
    <row r="716" spans="1:8" ht="21" customHeight="1">
      <c r="A716" s="144"/>
      <c r="D716" s="144"/>
      <c r="E716" s="144"/>
      <c r="F716" s="148"/>
      <c r="G716" s="148"/>
      <c r="H716" s="144"/>
    </row>
    <row r="717" spans="1:8" ht="21" customHeight="1">
      <c r="A717" s="144"/>
      <c r="D717" s="144"/>
      <c r="E717" s="144"/>
      <c r="F717" s="148"/>
      <c r="G717" s="152"/>
      <c r="H717" s="150"/>
    </row>
    <row r="718" spans="1:8" ht="21" customHeight="1">
      <c r="A718" s="144"/>
      <c r="D718" s="144"/>
      <c r="E718" s="144"/>
      <c r="F718" s="148"/>
      <c r="G718" s="152"/>
      <c r="H718" s="151"/>
    </row>
    <row r="719" spans="1:8" ht="21" customHeight="1">
      <c r="A719" s="144"/>
      <c r="D719" s="144"/>
      <c r="E719" s="144"/>
      <c r="F719" s="148"/>
      <c r="G719" s="148"/>
      <c r="H719" s="144"/>
    </row>
    <row r="720" spans="1:8" ht="21" customHeight="1">
      <c r="A720" s="144"/>
      <c r="D720" s="144"/>
      <c r="E720" s="144"/>
      <c r="F720" s="148"/>
      <c r="G720" s="148"/>
      <c r="H720" s="144"/>
    </row>
    <row r="721" spans="1:8" ht="21" customHeight="1">
      <c r="A721" s="144"/>
      <c r="D721" s="144"/>
      <c r="E721" s="144"/>
      <c r="F721" s="148"/>
      <c r="G721" s="148"/>
      <c r="H721" s="144"/>
    </row>
    <row r="722" spans="1:8" ht="21" customHeight="1">
      <c r="A722" s="144"/>
      <c r="D722" s="144"/>
      <c r="E722" s="144"/>
      <c r="F722" s="148"/>
      <c r="G722" s="148"/>
      <c r="H722" s="144"/>
    </row>
    <row r="723" spans="1:8" ht="21" customHeight="1">
      <c r="A723" s="144"/>
      <c r="D723" s="144"/>
      <c r="E723" s="144"/>
      <c r="F723" s="148"/>
      <c r="G723" s="148"/>
      <c r="H723" s="144"/>
    </row>
    <row r="724" spans="1:8" ht="21" customHeight="1">
      <c r="A724" s="144"/>
      <c r="D724" s="144"/>
      <c r="E724" s="144"/>
      <c r="F724" s="148"/>
      <c r="G724" s="148"/>
      <c r="H724" s="144"/>
    </row>
    <row r="725" spans="1:8" ht="21" customHeight="1">
      <c r="A725" s="144"/>
      <c r="D725" s="144"/>
      <c r="E725" s="144"/>
      <c r="F725" s="148"/>
      <c r="G725" s="148"/>
      <c r="H725" s="144"/>
    </row>
    <row r="726" spans="1:8" ht="21" customHeight="1">
      <c r="A726" s="144"/>
      <c r="D726" s="144"/>
      <c r="E726" s="144"/>
      <c r="F726" s="148"/>
      <c r="G726" s="148"/>
      <c r="H726" s="144"/>
    </row>
    <row r="727" spans="1:8" ht="21" customHeight="1">
      <c r="A727" s="150"/>
      <c r="B727" s="164"/>
      <c r="D727" s="144"/>
      <c r="E727" s="144"/>
      <c r="F727" s="148"/>
      <c r="G727" s="148"/>
      <c r="H727" s="144"/>
    </row>
    <row r="728" spans="1:8" ht="21" customHeight="1">
      <c r="A728" s="150"/>
      <c r="B728" s="163"/>
      <c r="D728" s="144"/>
      <c r="E728" s="144"/>
      <c r="F728" s="148"/>
      <c r="G728" s="148"/>
      <c r="H728" s="144"/>
    </row>
    <row r="729" spans="1:8" ht="21" customHeight="1">
      <c r="A729" s="144"/>
      <c r="D729" s="144"/>
      <c r="E729" s="150"/>
      <c r="F729" s="148"/>
      <c r="G729" s="148"/>
      <c r="H729" s="144"/>
    </row>
    <row r="730" spans="1:8" ht="21" customHeight="1">
      <c r="A730" s="144"/>
      <c r="D730" s="144"/>
      <c r="E730" s="150"/>
      <c r="F730" s="148"/>
      <c r="G730" s="148"/>
      <c r="H730" s="144"/>
    </row>
    <row r="731" spans="1:8" ht="21" customHeight="1">
      <c r="A731" s="144"/>
      <c r="D731" s="144"/>
      <c r="E731" s="144"/>
      <c r="F731" s="148"/>
      <c r="G731" s="148"/>
      <c r="H731" s="144"/>
    </row>
    <row r="732" spans="1:8" ht="21" customHeight="1">
      <c r="A732" s="144"/>
      <c r="C732" s="150"/>
      <c r="D732" s="150"/>
      <c r="E732" s="144"/>
      <c r="F732" s="152"/>
      <c r="G732" s="148"/>
      <c r="H732" s="144"/>
    </row>
    <row r="733" spans="1:8" ht="21" customHeight="1">
      <c r="A733" s="144"/>
      <c r="C733" s="150"/>
      <c r="D733" s="150"/>
      <c r="E733" s="144"/>
      <c r="F733" s="152"/>
      <c r="G733" s="148"/>
      <c r="H733" s="144"/>
    </row>
    <row r="734" spans="1:8" ht="21" customHeight="1">
      <c r="A734" s="144"/>
      <c r="D734" s="144"/>
      <c r="E734" s="144"/>
      <c r="F734" s="148"/>
      <c r="G734" s="148"/>
      <c r="H734" s="144"/>
    </row>
    <row r="735" spans="1:8" ht="21" customHeight="1">
      <c r="A735" s="144"/>
      <c r="D735" s="144"/>
      <c r="E735" s="144"/>
      <c r="F735" s="148"/>
      <c r="G735" s="148"/>
      <c r="H735" s="144"/>
    </row>
    <row r="736" spans="1:8" ht="21" customHeight="1">
      <c r="A736" s="144"/>
      <c r="D736" s="144"/>
      <c r="E736" s="144"/>
      <c r="F736" s="148"/>
      <c r="G736" s="148"/>
      <c r="H736" s="144"/>
    </row>
    <row r="737" spans="1:8" ht="21" customHeight="1">
      <c r="A737" s="144"/>
      <c r="D737" s="144"/>
      <c r="E737" s="144"/>
      <c r="F737" s="148"/>
      <c r="G737" s="148"/>
      <c r="H737" s="144"/>
    </row>
    <row r="738" spans="1:8" ht="21" customHeight="1">
      <c r="A738" s="144"/>
      <c r="D738" s="144"/>
      <c r="E738" s="144"/>
      <c r="F738" s="148"/>
      <c r="G738" s="148"/>
      <c r="H738" s="144"/>
    </row>
    <row r="739" spans="1:8" ht="21" customHeight="1">
      <c r="A739" s="144"/>
      <c r="D739" s="144"/>
      <c r="E739" s="144"/>
      <c r="F739" s="148"/>
      <c r="G739" s="148"/>
      <c r="H739" s="144"/>
    </row>
    <row r="740" spans="1:8" ht="21" customHeight="1">
      <c r="A740" s="144"/>
      <c r="D740" s="144"/>
      <c r="E740" s="144"/>
      <c r="F740" s="148"/>
      <c r="G740" s="148"/>
      <c r="H740" s="144"/>
    </row>
    <row r="741" spans="1:8" ht="21" customHeight="1">
      <c r="A741" s="144"/>
      <c r="D741" s="144"/>
      <c r="E741" s="144"/>
      <c r="F741" s="148"/>
      <c r="G741" s="152"/>
      <c r="H741" s="150"/>
    </row>
    <row r="742" spans="1:8" ht="21" customHeight="1">
      <c r="A742" s="144"/>
      <c r="D742" s="144"/>
      <c r="E742" s="144"/>
      <c r="F742" s="148"/>
      <c r="G742" s="152"/>
      <c r="H742" s="151"/>
    </row>
    <row r="743" spans="1:8" ht="21" customHeight="1">
      <c r="A743" s="144"/>
      <c r="D743" s="144"/>
      <c r="E743" s="144"/>
      <c r="F743" s="148"/>
      <c r="G743" s="148"/>
      <c r="H743" s="144"/>
    </row>
    <row r="744" spans="1:8" ht="21" customHeight="1">
      <c r="A744" s="144"/>
      <c r="D744" s="144"/>
      <c r="E744" s="144"/>
      <c r="F744" s="148"/>
      <c r="G744" s="148"/>
      <c r="H744" s="144"/>
    </row>
    <row r="745" spans="1:8" ht="21" customHeight="1">
      <c r="A745" s="144"/>
      <c r="D745" s="144"/>
      <c r="E745" s="144"/>
      <c r="F745" s="148"/>
      <c r="G745" s="148"/>
      <c r="H745" s="144"/>
    </row>
    <row r="746" spans="1:8" ht="21" customHeight="1">
      <c r="A746" s="144"/>
      <c r="D746" s="144"/>
      <c r="E746" s="144"/>
      <c r="F746" s="148"/>
      <c r="G746" s="148"/>
      <c r="H746" s="144"/>
    </row>
    <row r="747" spans="1:8" ht="21" customHeight="1">
      <c r="A747" s="144"/>
      <c r="D747" s="144"/>
      <c r="E747" s="144"/>
      <c r="F747" s="148"/>
      <c r="G747" s="148"/>
      <c r="H747" s="144"/>
    </row>
    <row r="748" spans="1:8" ht="21" customHeight="1">
      <c r="A748" s="144"/>
      <c r="D748" s="144"/>
      <c r="E748" s="144"/>
      <c r="F748" s="148"/>
      <c r="G748" s="148"/>
      <c r="H748" s="144"/>
    </row>
    <row r="749" spans="1:8" ht="21" customHeight="1">
      <c r="A749" s="144"/>
      <c r="D749" s="144"/>
      <c r="E749" s="144"/>
      <c r="F749" s="148"/>
      <c r="G749" s="148"/>
      <c r="H749" s="144"/>
    </row>
    <row r="750" spans="1:8" ht="21" customHeight="1">
      <c r="A750" s="144"/>
      <c r="D750" s="144"/>
      <c r="E750" s="144"/>
      <c r="F750" s="148"/>
      <c r="G750" s="148"/>
      <c r="H750" s="144"/>
    </row>
    <row r="751" spans="1:8" ht="21" customHeight="1">
      <c r="A751" s="150"/>
      <c r="B751" s="164"/>
      <c r="D751" s="144"/>
      <c r="E751" s="144"/>
      <c r="F751" s="148"/>
      <c r="G751" s="148"/>
      <c r="H751" s="144"/>
    </row>
    <row r="752" spans="1:8" ht="21" customHeight="1">
      <c r="A752" s="150"/>
      <c r="B752" s="163"/>
      <c r="D752" s="144"/>
      <c r="E752" s="144"/>
      <c r="F752" s="148"/>
      <c r="G752" s="148"/>
      <c r="H752" s="144"/>
    </row>
    <row r="753" spans="1:8" ht="21" customHeight="1">
      <c r="A753" s="144"/>
      <c r="D753" s="144"/>
      <c r="E753" s="150"/>
      <c r="F753" s="148"/>
      <c r="G753" s="148"/>
      <c r="H753" s="144"/>
    </row>
    <row r="754" spans="1:8" ht="21" customHeight="1">
      <c r="A754" s="144"/>
      <c r="D754" s="144"/>
      <c r="E754" s="150"/>
      <c r="F754" s="148"/>
      <c r="G754" s="148"/>
      <c r="H754" s="144"/>
    </row>
    <row r="755" spans="1:8" ht="21" customHeight="1">
      <c r="A755" s="144"/>
      <c r="D755" s="144"/>
      <c r="E755" s="144"/>
      <c r="F755" s="148"/>
      <c r="G755" s="148"/>
      <c r="H755" s="144"/>
    </row>
    <row r="756" spans="1:8" ht="21" customHeight="1">
      <c r="A756" s="144"/>
      <c r="C756" s="150"/>
      <c r="D756" s="150"/>
      <c r="E756" s="144"/>
      <c r="F756" s="152"/>
      <c r="G756" s="148"/>
      <c r="H756" s="144"/>
    </row>
    <row r="757" spans="1:8" ht="21" customHeight="1">
      <c r="A757" s="144"/>
      <c r="C757" s="150"/>
      <c r="D757" s="150"/>
      <c r="E757" s="144"/>
      <c r="F757" s="152"/>
      <c r="G757" s="148"/>
      <c r="H757" s="144"/>
    </row>
    <row r="758" spans="1:8" ht="21" customHeight="1">
      <c r="A758" s="144"/>
      <c r="D758" s="144"/>
      <c r="E758" s="144"/>
      <c r="F758" s="148"/>
      <c r="G758" s="148"/>
      <c r="H758" s="144"/>
    </row>
    <row r="759" spans="1:8" ht="21" customHeight="1">
      <c r="A759" s="144"/>
      <c r="D759" s="144"/>
      <c r="E759" s="144"/>
      <c r="F759" s="148"/>
      <c r="G759" s="148"/>
      <c r="H759" s="144"/>
    </row>
    <row r="760" spans="1:8" ht="21" customHeight="1">
      <c r="A760" s="144"/>
      <c r="D760" s="144"/>
      <c r="E760" s="144"/>
      <c r="F760" s="148"/>
      <c r="G760" s="148"/>
      <c r="H760" s="144"/>
    </row>
    <row r="761" spans="1:8" ht="21" customHeight="1">
      <c r="A761" s="144"/>
      <c r="D761" s="144"/>
      <c r="E761" s="144"/>
      <c r="F761" s="148"/>
      <c r="G761" s="148"/>
      <c r="H761" s="144"/>
    </row>
    <row r="762" spans="1:8" ht="21" customHeight="1">
      <c r="A762" s="144"/>
      <c r="D762" s="144"/>
      <c r="E762" s="144"/>
      <c r="F762" s="148"/>
      <c r="G762" s="148"/>
      <c r="H762" s="144"/>
    </row>
    <row r="763" spans="1:8" ht="21" customHeight="1">
      <c r="A763" s="144"/>
      <c r="D763" s="144"/>
      <c r="E763" s="144"/>
      <c r="F763" s="148"/>
      <c r="G763" s="148"/>
      <c r="H763" s="144"/>
    </row>
    <row r="764" spans="1:8" ht="21" customHeight="1">
      <c r="A764" s="144"/>
      <c r="D764" s="144"/>
      <c r="E764" s="144"/>
      <c r="F764" s="148"/>
      <c r="G764" s="148"/>
      <c r="H764" s="144"/>
    </row>
    <row r="765" spans="1:8" ht="21" customHeight="1">
      <c r="A765" s="144"/>
      <c r="D765" s="144"/>
      <c r="E765" s="144"/>
      <c r="F765" s="148"/>
      <c r="G765" s="152"/>
      <c r="H765" s="150"/>
    </row>
    <row r="766" spans="1:8" ht="21" customHeight="1">
      <c r="A766" s="144"/>
      <c r="D766" s="144"/>
      <c r="E766" s="144"/>
      <c r="F766" s="148"/>
      <c r="G766" s="152"/>
      <c r="H766" s="151"/>
    </row>
    <row r="767" spans="1:8" ht="21" customHeight="1">
      <c r="A767" s="144"/>
      <c r="D767" s="144"/>
      <c r="E767" s="144"/>
      <c r="F767" s="148"/>
      <c r="G767" s="148"/>
      <c r="H767" s="144"/>
    </row>
    <row r="768" spans="1:8" ht="21" customHeight="1">
      <c r="A768" s="144"/>
      <c r="D768" s="144"/>
      <c r="E768" s="144"/>
      <c r="F768" s="148"/>
      <c r="G768" s="148"/>
      <c r="H768" s="144"/>
    </row>
    <row r="769" spans="1:8" ht="21" customHeight="1">
      <c r="A769" s="144"/>
      <c r="D769" s="144"/>
      <c r="E769" s="144"/>
      <c r="F769" s="148"/>
      <c r="G769" s="148"/>
      <c r="H769" s="144"/>
    </row>
    <row r="770" spans="1:8" ht="21" customHeight="1">
      <c r="A770" s="144"/>
      <c r="D770" s="144"/>
      <c r="E770" s="144"/>
      <c r="F770" s="148"/>
      <c r="G770" s="148"/>
      <c r="H770" s="144"/>
    </row>
    <row r="771" spans="1:8" ht="21" customHeight="1">
      <c r="A771" s="144"/>
      <c r="D771" s="144"/>
      <c r="E771" s="144"/>
      <c r="F771" s="148"/>
      <c r="G771" s="148"/>
      <c r="H771" s="144"/>
    </row>
    <row r="772" spans="1:8" ht="21" customHeight="1">
      <c r="A772" s="144"/>
      <c r="D772" s="144"/>
      <c r="E772" s="144"/>
      <c r="F772" s="148"/>
      <c r="G772" s="148"/>
      <c r="H772" s="144"/>
    </row>
    <row r="773" spans="1:8" ht="21" customHeight="1">
      <c r="A773" s="144"/>
      <c r="D773" s="144"/>
      <c r="E773" s="144"/>
      <c r="F773" s="148"/>
      <c r="G773" s="148"/>
      <c r="H773" s="144"/>
    </row>
    <row r="774" spans="1:8" ht="21" customHeight="1">
      <c r="A774" s="144"/>
      <c r="D774" s="144"/>
      <c r="E774" s="144"/>
      <c r="F774" s="148"/>
      <c r="G774" s="148"/>
      <c r="H774" s="144"/>
    </row>
    <row r="775" spans="1:8" ht="21" customHeight="1">
      <c r="A775" s="150"/>
      <c r="B775" s="164"/>
      <c r="D775" s="144"/>
      <c r="E775" s="144"/>
      <c r="F775" s="148"/>
      <c r="G775" s="148"/>
      <c r="H775" s="144"/>
    </row>
    <row r="776" spans="1:8" ht="21" customHeight="1">
      <c r="A776" s="150"/>
      <c r="B776" s="163"/>
      <c r="D776" s="144"/>
      <c r="E776" s="144"/>
      <c r="F776" s="148"/>
      <c r="G776" s="148"/>
      <c r="H776" s="144"/>
    </row>
    <row r="777" spans="1:8" ht="21" customHeight="1">
      <c r="A777" s="144"/>
      <c r="D777" s="144"/>
      <c r="E777" s="150"/>
      <c r="F777" s="148"/>
      <c r="G777" s="148"/>
      <c r="H777" s="144"/>
    </row>
    <row r="778" spans="1:8" ht="21" customHeight="1">
      <c r="A778" s="144"/>
      <c r="D778" s="144"/>
      <c r="E778" s="150"/>
      <c r="F778" s="148"/>
      <c r="G778" s="148"/>
      <c r="H778" s="144"/>
    </row>
    <row r="779" spans="1:8" ht="21" customHeight="1">
      <c r="A779" s="144"/>
      <c r="D779" s="144"/>
      <c r="E779" s="144"/>
      <c r="F779" s="148"/>
      <c r="G779" s="148"/>
      <c r="H779" s="144"/>
    </row>
    <row r="780" spans="1:8" ht="21" customHeight="1">
      <c r="A780" s="144"/>
      <c r="C780" s="150"/>
      <c r="D780" s="150"/>
      <c r="E780" s="144"/>
      <c r="F780" s="152"/>
      <c r="G780" s="148"/>
      <c r="H780" s="144"/>
    </row>
    <row r="781" spans="1:8" ht="21" customHeight="1">
      <c r="A781" s="144"/>
      <c r="C781" s="150"/>
      <c r="D781" s="150"/>
      <c r="E781" s="144"/>
      <c r="F781" s="152"/>
      <c r="G781" s="148"/>
      <c r="H781" s="144"/>
    </row>
    <row r="782" spans="1:8" ht="21" customHeight="1">
      <c r="A782" s="144"/>
      <c r="D782" s="144"/>
      <c r="E782" s="144"/>
      <c r="F782" s="148"/>
      <c r="G782" s="148"/>
      <c r="H782" s="144"/>
    </row>
    <row r="783" spans="1:8" ht="21" customHeight="1">
      <c r="A783" s="144"/>
      <c r="D783" s="144"/>
      <c r="E783" s="144"/>
      <c r="F783" s="148"/>
      <c r="G783" s="148"/>
      <c r="H783" s="144"/>
    </row>
    <row r="784" spans="1:8" ht="21" customHeight="1">
      <c r="A784" s="144"/>
      <c r="D784" s="144"/>
      <c r="E784" s="144"/>
      <c r="F784" s="148"/>
      <c r="G784" s="148"/>
      <c r="H784" s="144"/>
    </row>
    <row r="785" spans="1:8" ht="21" customHeight="1">
      <c r="A785" s="144"/>
      <c r="D785" s="144"/>
      <c r="E785" s="144"/>
      <c r="F785" s="148"/>
      <c r="G785" s="148"/>
      <c r="H785" s="144"/>
    </row>
    <row r="786" spans="1:8" ht="21" customHeight="1">
      <c r="A786" s="144"/>
      <c r="D786" s="144"/>
      <c r="E786" s="144"/>
      <c r="F786" s="148"/>
      <c r="G786" s="148"/>
      <c r="H786" s="144"/>
    </row>
    <row r="787" spans="1:8" ht="21" customHeight="1">
      <c r="A787" s="144"/>
      <c r="D787" s="144"/>
      <c r="E787" s="144"/>
      <c r="F787" s="148"/>
      <c r="G787" s="148"/>
      <c r="H787" s="144"/>
    </row>
    <row r="788" spans="1:8" ht="21" customHeight="1">
      <c r="A788" s="144"/>
      <c r="D788" s="144"/>
      <c r="E788" s="144"/>
      <c r="F788" s="148"/>
      <c r="G788" s="148"/>
      <c r="H788" s="144"/>
    </row>
    <row r="789" spans="1:8" ht="21" customHeight="1">
      <c r="A789" s="144"/>
      <c r="D789" s="144"/>
      <c r="E789" s="144"/>
      <c r="F789" s="148"/>
      <c r="G789" s="152"/>
      <c r="H789" s="150"/>
    </row>
    <row r="790" spans="1:8" ht="21" customHeight="1">
      <c r="A790" s="144"/>
      <c r="D790" s="144"/>
      <c r="E790" s="144"/>
      <c r="F790" s="148"/>
      <c r="G790" s="152"/>
      <c r="H790" s="151"/>
    </row>
    <row r="791" spans="1:8" ht="21" customHeight="1">
      <c r="A791" s="144"/>
      <c r="D791" s="144"/>
      <c r="E791" s="144"/>
      <c r="F791" s="148"/>
      <c r="G791" s="148"/>
      <c r="H791" s="144"/>
    </row>
    <row r="792" spans="1:8" ht="21" customHeight="1">
      <c r="A792" s="144"/>
      <c r="D792" s="144"/>
      <c r="E792" s="144"/>
      <c r="F792" s="148"/>
      <c r="G792" s="148"/>
      <c r="H792" s="144"/>
    </row>
    <row r="793" spans="1:8" ht="21" customHeight="1">
      <c r="A793" s="144"/>
      <c r="D793" s="144"/>
      <c r="E793" s="144"/>
      <c r="F793" s="148"/>
      <c r="G793" s="148"/>
      <c r="H793" s="144"/>
    </row>
    <row r="794" spans="1:8" ht="21" customHeight="1">
      <c r="A794" s="144"/>
      <c r="D794" s="144"/>
      <c r="E794" s="144"/>
      <c r="F794" s="148"/>
      <c r="G794" s="148"/>
      <c r="H794" s="144"/>
    </row>
    <row r="795" spans="1:8" ht="21" customHeight="1">
      <c r="A795" s="144"/>
      <c r="D795" s="144"/>
      <c r="E795" s="144"/>
      <c r="F795" s="148"/>
      <c r="G795" s="148"/>
      <c r="H795" s="144"/>
    </row>
    <row r="796" spans="1:8" ht="21" customHeight="1">
      <c r="A796" s="144"/>
      <c r="D796" s="144"/>
      <c r="E796" s="144"/>
      <c r="F796" s="148"/>
      <c r="G796" s="148"/>
      <c r="H796" s="144"/>
    </row>
    <row r="797" spans="1:8" ht="21" customHeight="1">
      <c r="A797" s="144"/>
      <c r="D797" s="144"/>
      <c r="E797" s="144"/>
      <c r="F797" s="148"/>
      <c r="G797" s="148"/>
      <c r="H797" s="144"/>
    </row>
    <row r="798" spans="1:8" ht="21" customHeight="1">
      <c r="A798" s="144"/>
      <c r="D798" s="144"/>
      <c r="E798" s="144"/>
      <c r="F798" s="148"/>
      <c r="G798" s="148"/>
      <c r="H798" s="144"/>
    </row>
    <row r="799" spans="1:8" ht="21" customHeight="1">
      <c r="A799" s="150"/>
      <c r="B799" s="164"/>
      <c r="D799" s="144"/>
      <c r="E799" s="144"/>
      <c r="F799" s="148"/>
      <c r="G799" s="148"/>
      <c r="H799" s="144"/>
    </row>
    <row r="800" spans="1:8" ht="21" customHeight="1">
      <c r="A800" s="150"/>
      <c r="B800" s="163"/>
      <c r="D800" s="144"/>
      <c r="E800" s="144"/>
      <c r="F800" s="148"/>
      <c r="G800" s="148"/>
      <c r="H800" s="144"/>
    </row>
    <row r="801" spans="1:8" ht="21" customHeight="1">
      <c r="A801" s="144"/>
      <c r="D801" s="144"/>
      <c r="E801" s="150"/>
      <c r="F801" s="148"/>
      <c r="G801" s="148"/>
      <c r="H801" s="144"/>
    </row>
    <row r="802" spans="1:8" ht="21" customHeight="1">
      <c r="A802" s="144"/>
      <c r="D802" s="144"/>
      <c r="E802" s="150"/>
      <c r="F802" s="148"/>
      <c r="G802" s="148"/>
      <c r="H802" s="144"/>
    </row>
    <row r="803" spans="1:8" ht="21" customHeight="1">
      <c r="A803" s="144"/>
      <c r="D803" s="144"/>
      <c r="E803" s="144"/>
      <c r="F803" s="148"/>
      <c r="G803" s="148"/>
      <c r="H803" s="144"/>
    </row>
    <row r="804" spans="1:8" ht="21" customHeight="1">
      <c r="A804" s="144"/>
      <c r="C804" s="150"/>
      <c r="D804" s="150"/>
      <c r="E804" s="144"/>
      <c r="F804" s="152"/>
      <c r="G804" s="148"/>
      <c r="H804" s="144"/>
    </row>
    <row r="805" spans="1:8" ht="21" customHeight="1">
      <c r="A805" s="144"/>
      <c r="C805" s="150"/>
      <c r="D805" s="150"/>
      <c r="E805" s="144"/>
      <c r="F805" s="152"/>
      <c r="G805" s="148"/>
      <c r="H805" s="144"/>
    </row>
    <row r="806" spans="1:8" ht="21" customHeight="1">
      <c r="A806" s="144"/>
      <c r="D806" s="144"/>
      <c r="E806" s="144"/>
      <c r="F806" s="148"/>
      <c r="G806" s="148"/>
      <c r="H806" s="144"/>
    </row>
    <row r="807" spans="1:8" ht="21" customHeight="1">
      <c r="A807" s="144"/>
      <c r="D807" s="144"/>
      <c r="E807" s="144"/>
      <c r="F807" s="148"/>
      <c r="G807" s="148"/>
      <c r="H807" s="144"/>
    </row>
    <row r="808" spans="1:8" ht="21" customHeight="1">
      <c r="A808" s="144"/>
      <c r="D808" s="144"/>
      <c r="E808" s="144"/>
      <c r="F808" s="148"/>
      <c r="G808" s="148"/>
      <c r="H808" s="144"/>
    </row>
    <row r="809" spans="1:8" ht="21" customHeight="1">
      <c r="A809" s="144"/>
      <c r="D809" s="144"/>
      <c r="E809" s="144"/>
      <c r="F809" s="148"/>
      <c r="G809" s="148"/>
      <c r="H809" s="144"/>
    </row>
    <row r="810" spans="1:8" ht="21" customHeight="1">
      <c r="A810" s="144"/>
      <c r="D810" s="144"/>
      <c r="E810" s="144"/>
      <c r="F810" s="148"/>
      <c r="G810" s="148"/>
      <c r="H810" s="144"/>
    </row>
    <row r="811" spans="1:8" ht="21" customHeight="1">
      <c r="A811" s="144"/>
      <c r="D811" s="144"/>
      <c r="E811" s="144"/>
      <c r="F811" s="148"/>
      <c r="G811" s="148"/>
      <c r="H811" s="144"/>
    </row>
    <row r="812" spans="1:8" ht="21" customHeight="1">
      <c r="A812" s="144"/>
      <c r="D812" s="144"/>
      <c r="E812" s="144"/>
      <c r="F812" s="148"/>
      <c r="G812" s="148"/>
      <c r="H812" s="144"/>
    </row>
    <row r="813" spans="1:8" ht="21" customHeight="1">
      <c r="A813" s="144"/>
      <c r="D813" s="144"/>
      <c r="E813" s="144"/>
      <c r="F813" s="148"/>
      <c r="G813" s="152"/>
      <c r="H813" s="150"/>
    </row>
    <row r="814" spans="1:8" ht="21" customHeight="1">
      <c r="A814" s="144"/>
      <c r="D814" s="144"/>
      <c r="E814" s="144"/>
      <c r="F814" s="148"/>
      <c r="G814" s="152"/>
      <c r="H814" s="151"/>
    </row>
    <row r="815" spans="1:8" ht="21" customHeight="1">
      <c r="A815" s="144"/>
      <c r="D815" s="144"/>
      <c r="E815" s="144"/>
      <c r="F815" s="148"/>
      <c r="G815" s="148"/>
      <c r="H815" s="144"/>
    </row>
    <row r="816" spans="1:8" ht="21" customHeight="1">
      <c r="A816" s="144"/>
      <c r="D816" s="144"/>
      <c r="E816" s="144"/>
      <c r="F816" s="148"/>
      <c r="G816" s="148"/>
      <c r="H816" s="144"/>
    </row>
    <row r="817" spans="1:8" ht="21" customHeight="1">
      <c r="A817" s="144"/>
      <c r="D817" s="144"/>
      <c r="E817" s="144"/>
      <c r="F817" s="148"/>
      <c r="G817" s="148"/>
      <c r="H817" s="144"/>
    </row>
    <row r="818" spans="1:8" ht="21" customHeight="1">
      <c r="A818" s="144"/>
      <c r="D818" s="144"/>
      <c r="E818" s="144"/>
      <c r="F818" s="148"/>
      <c r="G818" s="148"/>
      <c r="H818" s="144"/>
    </row>
    <row r="819" spans="1:8" ht="21" customHeight="1">
      <c r="A819" s="144"/>
      <c r="D819" s="144"/>
      <c r="E819" s="144"/>
      <c r="F819" s="148"/>
      <c r="G819" s="148"/>
      <c r="H819" s="144"/>
    </row>
    <row r="820" spans="1:8" ht="21" customHeight="1">
      <c r="A820" s="144"/>
      <c r="D820" s="144"/>
      <c r="E820" s="144"/>
      <c r="F820" s="148"/>
      <c r="G820" s="148"/>
      <c r="H820" s="144"/>
    </row>
    <row r="821" spans="1:8" ht="21" customHeight="1">
      <c r="A821" s="144"/>
      <c r="D821" s="144"/>
      <c r="E821" s="144"/>
      <c r="F821" s="148"/>
      <c r="G821" s="148"/>
      <c r="H821" s="144"/>
    </row>
    <row r="822" spans="1:8" ht="21" customHeight="1">
      <c r="A822" s="144"/>
      <c r="D822" s="144"/>
      <c r="E822" s="144"/>
      <c r="F822" s="148"/>
      <c r="G822" s="148"/>
      <c r="H822" s="144"/>
    </row>
    <row r="823" spans="1:8" ht="21" customHeight="1">
      <c r="A823" s="150"/>
      <c r="B823" s="164"/>
      <c r="D823" s="144"/>
      <c r="E823" s="144"/>
      <c r="F823" s="148"/>
      <c r="G823" s="148"/>
      <c r="H823" s="144"/>
    </row>
    <row r="824" spans="1:8" ht="21" customHeight="1">
      <c r="A824" s="150"/>
      <c r="B824" s="163"/>
      <c r="D824" s="144"/>
      <c r="E824" s="144"/>
      <c r="F824" s="148"/>
      <c r="G824" s="148"/>
      <c r="H824" s="144"/>
    </row>
    <row r="825" spans="1:8" ht="21" customHeight="1">
      <c r="A825" s="144"/>
      <c r="D825" s="144"/>
      <c r="E825" s="150"/>
      <c r="F825" s="148"/>
      <c r="G825" s="148"/>
      <c r="H825" s="144"/>
    </row>
    <row r="826" spans="1:8" ht="21" customHeight="1">
      <c r="A826" s="144"/>
      <c r="D826" s="144"/>
      <c r="E826" s="150"/>
      <c r="F826" s="148"/>
      <c r="G826" s="148"/>
      <c r="H826" s="144"/>
    </row>
    <row r="827" spans="1:8" ht="21" customHeight="1">
      <c r="A827" s="144"/>
      <c r="D827" s="144"/>
      <c r="E827" s="144"/>
      <c r="F827" s="148"/>
      <c r="G827" s="148"/>
      <c r="H827" s="144"/>
    </row>
    <row r="828" spans="1:8" ht="21" customHeight="1">
      <c r="A828" s="144"/>
      <c r="C828" s="150"/>
      <c r="D828" s="150"/>
      <c r="E828" s="144"/>
      <c r="F828" s="152"/>
      <c r="G828" s="148"/>
      <c r="H828" s="144"/>
    </row>
    <row r="829" spans="1:8" ht="21" customHeight="1">
      <c r="A829" s="144"/>
      <c r="C829" s="150"/>
      <c r="D829" s="150"/>
      <c r="E829" s="144"/>
      <c r="F829" s="152"/>
      <c r="G829" s="148"/>
      <c r="H829" s="144"/>
    </row>
    <row r="830" spans="1:8" ht="21" customHeight="1">
      <c r="A830" s="144"/>
      <c r="D830" s="144"/>
      <c r="E830" s="144"/>
      <c r="F830" s="148"/>
      <c r="G830" s="148"/>
      <c r="H830" s="144"/>
    </row>
    <row r="831" spans="1:8" ht="21" customHeight="1">
      <c r="A831" s="144"/>
      <c r="D831" s="144"/>
      <c r="E831" s="144"/>
      <c r="F831" s="148"/>
      <c r="G831" s="148"/>
      <c r="H831" s="144"/>
    </row>
    <row r="832" spans="1:8" ht="21" customHeight="1">
      <c r="A832" s="144"/>
      <c r="D832" s="144"/>
      <c r="E832" s="144"/>
      <c r="F832" s="148"/>
      <c r="G832" s="148"/>
      <c r="H832" s="144"/>
    </row>
    <row r="833" spans="1:8" ht="21" customHeight="1">
      <c r="A833" s="144"/>
      <c r="D833" s="144"/>
      <c r="E833" s="144"/>
      <c r="F833" s="148"/>
      <c r="G833" s="148"/>
      <c r="H833" s="144"/>
    </row>
    <row r="834" spans="1:8" ht="21" customHeight="1">
      <c r="A834" s="144"/>
      <c r="D834" s="144"/>
      <c r="E834" s="144"/>
      <c r="F834" s="148"/>
      <c r="G834" s="148"/>
      <c r="H834" s="144"/>
    </row>
    <row r="835" spans="1:8" ht="21" customHeight="1">
      <c r="A835" s="144"/>
      <c r="D835" s="144"/>
      <c r="E835" s="144"/>
      <c r="F835" s="148"/>
      <c r="G835" s="148"/>
      <c r="H835" s="144"/>
    </row>
    <row r="836" spans="1:8" ht="21" customHeight="1">
      <c r="A836" s="144"/>
      <c r="D836" s="144"/>
      <c r="E836" s="144"/>
      <c r="F836" s="148"/>
      <c r="G836" s="148"/>
      <c r="H836" s="144"/>
    </row>
    <row r="837" spans="1:8" ht="21" customHeight="1">
      <c r="A837" s="144"/>
      <c r="C837" s="154"/>
      <c r="D837" s="144"/>
      <c r="E837" s="144"/>
      <c r="F837" s="148"/>
      <c r="G837" s="152"/>
      <c r="H837" s="150"/>
    </row>
    <row r="838" spans="1:8" ht="21" customHeight="1">
      <c r="A838" s="144"/>
      <c r="C838" s="154"/>
      <c r="D838" s="144"/>
      <c r="E838" s="144"/>
      <c r="F838" s="148"/>
      <c r="G838" s="152"/>
      <c r="H838" s="151"/>
    </row>
    <row r="839" spans="1:8" ht="21" customHeight="1">
      <c r="A839" s="144"/>
      <c r="C839" s="154"/>
      <c r="D839" s="144"/>
      <c r="E839" s="144"/>
      <c r="F839" s="148"/>
      <c r="G839" s="148"/>
      <c r="H839" s="144"/>
    </row>
    <row r="840" spans="1:8" ht="21" customHeight="1">
      <c r="A840" s="144"/>
      <c r="C840" s="154"/>
      <c r="D840" s="144"/>
      <c r="E840" s="144"/>
      <c r="F840" s="148"/>
      <c r="G840" s="148"/>
      <c r="H840" s="144"/>
    </row>
    <row r="841" spans="1:8" ht="21" customHeight="1">
      <c r="A841" s="144"/>
      <c r="C841" s="154"/>
      <c r="D841" s="144"/>
      <c r="E841" s="144"/>
      <c r="F841" s="148"/>
      <c r="G841" s="148"/>
      <c r="H841" s="144"/>
    </row>
    <row r="842" spans="1:8" ht="21" customHeight="1">
      <c r="A842" s="144"/>
      <c r="C842" s="154"/>
      <c r="D842" s="144"/>
      <c r="E842" s="144"/>
      <c r="F842" s="148"/>
      <c r="G842" s="148"/>
      <c r="H842" s="144"/>
    </row>
    <row r="843" spans="1:8" ht="21" customHeight="1">
      <c r="A843" s="144"/>
      <c r="C843" s="154"/>
      <c r="D843" s="144"/>
      <c r="E843" s="144"/>
      <c r="F843" s="148"/>
      <c r="G843" s="148"/>
      <c r="H843" s="144"/>
    </row>
    <row r="844" spans="1:8" ht="21" customHeight="1">
      <c r="A844" s="144"/>
      <c r="C844" s="154"/>
      <c r="D844" s="144"/>
      <c r="E844" s="144"/>
      <c r="F844" s="148"/>
      <c r="G844" s="148"/>
      <c r="H844" s="144"/>
    </row>
    <row r="845" spans="1:8" ht="21" customHeight="1">
      <c r="A845" s="144"/>
      <c r="C845" s="154"/>
      <c r="D845" s="144"/>
      <c r="E845" s="144"/>
      <c r="F845" s="148"/>
      <c r="G845" s="148"/>
      <c r="H845" s="144"/>
    </row>
    <row r="846" spans="1:8" ht="21" customHeight="1">
      <c r="A846" s="144"/>
      <c r="C846" s="154"/>
      <c r="D846" s="144"/>
      <c r="E846" s="144"/>
      <c r="F846" s="148"/>
      <c r="G846" s="148"/>
      <c r="H846" s="144"/>
    </row>
    <row r="847" spans="1:8" ht="21" customHeight="1">
      <c r="A847" s="150"/>
      <c r="B847" s="164"/>
      <c r="C847" s="154"/>
      <c r="D847" s="144"/>
      <c r="E847" s="144"/>
      <c r="F847" s="148"/>
      <c r="G847" s="148"/>
      <c r="H847" s="144"/>
    </row>
    <row r="848" spans="1:8" ht="21" customHeight="1">
      <c r="A848" s="150"/>
      <c r="B848" s="163"/>
      <c r="C848" s="154"/>
      <c r="D848" s="144"/>
      <c r="E848" s="144"/>
      <c r="F848" s="148"/>
      <c r="G848" s="148"/>
      <c r="H848" s="144"/>
    </row>
    <row r="849" spans="1:8" ht="21" customHeight="1">
      <c r="A849" s="144"/>
      <c r="C849" s="154"/>
      <c r="D849" s="144"/>
      <c r="E849" s="150"/>
      <c r="F849" s="148"/>
      <c r="G849" s="148"/>
      <c r="H849" s="144"/>
    </row>
    <row r="850" spans="1:8" ht="21" customHeight="1">
      <c r="A850" s="144"/>
      <c r="D850" s="144"/>
      <c r="E850" s="150"/>
      <c r="F850" s="148"/>
      <c r="G850" s="148"/>
      <c r="H850" s="144"/>
    </row>
    <row r="851" spans="1:8" ht="21" customHeight="1">
      <c r="A851" s="144"/>
      <c r="D851" s="144"/>
      <c r="E851" s="144"/>
      <c r="F851" s="148"/>
      <c r="G851" s="148"/>
      <c r="H851" s="144"/>
    </row>
    <row r="852" spans="1:8" ht="21" customHeight="1">
      <c r="A852" s="144"/>
      <c r="C852" s="150"/>
      <c r="D852" s="150"/>
      <c r="E852" s="144"/>
      <c r="F852" s="152"/>
      <c r="G852" s="148"/>
      <c r="H852" s="144"/>
    </row>
    <row r="853" spans="1:8" ht="21" customHeight="1">
      <c r="A853" s="144"/>
      <c r="C853" s="150"/>
      <c r="D853" s="150"/>
      <c r="E853" s="144"/>
      <c r="F853" s="152"/>
      <c r="G853" s="148"/>
      <c r="H853" s="144"/>
    </row>
    <row r="854" spans="1:8" ht="21" customHeight="1">
      <c r="A854" s="144"/>
      <c r="D854" s="144"/>
      <c r="E854" s="144"/>
      <c r="F854" s="148"/>
      <c r="G854" s="148"/>
      <c r="H854" s="144"/>
    </row>
    <row r="855" spans="1:8" ht="21" customHeight="1">
      <c r="A855" s="144"/>
      <c r="D855" s="144"/>
      <c r="E855" s="144"/>
      <c r="F855" s="148"/>
      <c r="G855" s="148"/>
      <c r="H855" s="144"/>
    </row>
    <row r="856" spans="1:8" ht="21" customHeight="1">
      <c r="A856" s="144"/>
      <c r="D856" s="144"/>
      <c r="E856" s="144"/>
      <c r="F856" s="148"/>
      <c r="G856" s="148"/>
      <c r="H856" s="144"/>
    </row>
    <row r="857" spans="1:8" ht="21" customHeight="1">
      <c r="A857" s="144"/>
      <c r="C857" s="154"/>
      <c r="D857" s="144"/>
      <c r="E857" s="144"/>
      <c r="F857" s="148"/>
      <c r="G857" s="148"/>
      <c r="H857" s="144"/>
    </row>
    <row r="858" spans="1:8" ht="21" customHeight="1">
      <c r="A858" s="144"/>
      <c r="C858" s="154"/>
      <c r="D858" s="144"/>
      <c r="E858" s="144"/>
      <c r="F858" s="148"/>
      <c r="G858" s="148"/>
      <c r="H858" s="144"/>
    </row>
    <row r="859" spans="1:8" ht="21" customHeight="1">
      <c r="A859" s="144"/>
      <c r="D859" s="144"/>
      <c r="E859" s="144"/>
      <c r="F859" s="148"/>
      <c r="G859" s="148"/>
      <c r="H859" s="144"/>
    </row>
    <row r="860" spans="1:8" ht="21" customHeight="1">
      <c r="A860" s="144"/>
      <c r="D860" s="144"/>
      <c r="E860" s="144"/>
      <c r="F860" s="148"/>
      <c r="G860" s="148"/>
      <c r="H860" s="144"/>
    </row>
    <row r="861" spans="1:8" ht="21" customHeight="1">
      <c r="A861" s="144"/>
      <c r="D861" s="144"/>
      <c r="E861" s="144"/>
      <c r="F861" s="148"/>
      <c r="G861" s="148"/>
      <c r="H861" s="144"/>
    </row>
    <row r="862" spans="1:8" ht="21" customHeight="1">
      <c r="A862" s="144"/>
      <c r="D862" s="144"/>
      <c r="E862" s="144"/>
      <c r="F862" s="148"/>
      <c r="G862" s="152"/>
      <c r="H862" s="150"/>
    </row>
    <row r="863" spans="1:8" ht="21" customHeight="1">
      <c r="A863" s="144"/>
      <c r="D863" s="144"/>
      <c r="E863" s="144"/>
      <c r="F863" s="148"/>
      <c r="G863" s="152"/>
      <c r="H863" s="151"/>
    </row>
    <row r="864" spans="1:8" ht="21" customHeight="1">
      <c r="A864" s="144"/>
      <c r="D864" s="144"/>
      <c r="E864" s="144"/>
      <c r="F864" s="148"/>
      <c r="G864" s="148"/>
      <c r="H864" s="144"/>
    </row>
    <row r="865" spans="1:8" ht="21" customHeight="1">
      <c r="A865" s="144"/>
      <c r="D865" s="144"/>
      <c r="E865" s="144"/>
      <c r="F865" s="148"/>
      <c r="G865" s="148"/>
      <c r="H865" s="144"/>
    </row>
    <row r="866" spans="1:8" ht="21" customHeight="1">
      <c r="A866" s="144"/>
      <c r="D866" s="144"/>
      <c r="E866" s="144"/>
      <c r="F866" s="148"/>
      <c r="G866" s="148"/>
      <c r="H866" s="144"/>
    </row>
    <row r="867" spans="1:8" ht="21" customHeight="1">
      <c r="A867" s="144"/>
      <c r="D867" s="144"/>
      <c r="E867" s="144"/>
      <c r="F867" s="148"/>
      <c r="G867" s="148"/>
      <c r="H867" s="144"/>
    </row>
    <row r="868" spans="1:8" ht="21" customHeight="1">
      <c r="A868" s="144"/>
      <c r="D868" s="144"/>
      <c r="E868" s="144"/>
      <c r="F868" s="148"/>
      <c r="G868" s="148"/>
      <c r="H868" s="144"/>
    </row>
    <row r="869" spans="1:8" ht="21" customHeight="1">
      <c r="A869" s="144"/>
      <c r="D869" s="144"/>
      <c r="E869" s="144"/>
      <c r="F869" s="148"/>
      <c r="G869" s="148"/>
      <c r="H869" s="144"/>
    </row>
    <row r="870" spans="1:8" ht="21" customHeight="1">
      <c r="A870" s="144"/>
      <c r="D870" s="144"/>
      <c r="E870" s="144"/>
      <c r="F870" s="148"/>
      <c r="G870" s="148"/>
      <c r="H870" s="144"/>
    </row>
    <row r="871" spans="1:8" ht="21" customHeight="1">
      <c r="A871" s="144"/>
      <c r="D871" s="144"/>
      <c r="E871" s="144"/>
      <c r="F871" s="148"/>
      <c r="G871" s="148"/>
      <c r="H871" s="144"/>
    </row>
    <row r="872" spans="1:8" ht="21" customHeight="1">
      <c r="A872" s="150"/>
      <c r="B872" s="164"/>
      <c r="D872" s="144"/>
      <c r="E872" s="144"/>
      <c r="F872" s="148"/>
      <c r="G872" s="148"/>
      <c r="H872" s="144"/>
    </row>
    <row r="873" spans="1:8" ht="21" customHeight="1">
      <c r="A873" s="150"/>
      <c r="B873" s="163"/>
      <c r="D873" s="144"/>
      <c r="E873" s="144"/>
      <c r="F873" s="148"/>
      <c r="G873" s="148"/>
      <c r="H873" s="144"/>
    </row>
    <row r="874" spans="1:8" ht="21" customHeight="1">
      <c r="A874" s="144"/>
      <c r="D874" s="144"/>
      <c r="E874" s="150"/>
      <c r="F874" s="148"/>
      <c r="G874" s="148"/>
      <c r="H874" s="144"/>
    </row>
    <row r="875" spans="1:8" ht="21" customHeight="1">
      <c r="A875" s="144"/>
      <c r="D875" s="144"/>
      <c r="E875" s="150"/>
      <c r="F875" s="148"/>
      <c r="G875" s="148"/>
      <c r="H875" s="144"/>
    </row>
    <row r="876" spans="1:8" ht="21" customHeight="1">
      <c r="A876" s="144"/>
      <c r="D876" s="144"/>
      <c r="E876" s="144"/>
      <c r="F876" s="148"/>
      <c r="G876" s="148"/>
      <c r="H876" s="144"/>
    </row>
    <row r="877" spans="1:8" ht="21" customHeight="1">
      <c r="A877" s="144"/>
      <c r="C877" s="150"/>
      <c r="D877" s="150"/>
      <c r="E877" s="144"/>
      <c r="F877" s="152"/>
      <c r="G877" s="148"/>
      <c r="H877" s="144"/>
    </row>
    <row r="878" spans="1:8" ht="21" customHeight="1">
      <c r="A878" s="144"/>
      <c r="C878" s="150"/>
      <c r="D878" s="150"/>
      <c r="E878" s="144"/>
      <c r="F878" s="152"/>
      <c r="G878" s="148"/>
      <c r="H878" s="144"/>
    </row>
    <row r="879" spans="1:8" ht="21" customHeight="1">
      <c r="A879" s="144"/>
      <c r="D879" s="144"/>
      <c r="E879" s="144"/>
      <c r="F879" s="148"/>
      <c r="G879" s="148"/>
      <c r="H879" s="144"/>
    </row>
    <row r="880" spans="1:8" ht="21" customHeight="1">
      <c r="A880" s="144"/>
      <c r="D880" s="144"/>
      <c r="E880" s="144"/>
      <c r="F880" s="148"/>
      <c r="G880" s="148"/>
      <c r="H880" s="144"/>
    </row>
    <row r="881" spans="1:8" ht="21" customHeight="1">
      <c r="A881" s="144"/>
      <c r="D881" s="144"/>
      <c r="E881" s="144"/>
      <c r="F881" s="148"/>
      <c r="G881" s="148"/>
      <c r="H881" s="144"/>
    </row>
    <row r="882" spans="1:8" ht="21" customHeight="1">
      <c r="A882" s="144"/>
      <c r="D882" s="144"/>
      <c r="E882" s="144"/>
      <c r="F882" s="148"/>
      <c r="G882" s="148"/>
      <c r="H882" s="144"/>
    </row>
    <row r="883" spans="1:8" ht="21" customHeight="1">
      <c r="A883" s="144"/>
      <c r="D883" s="144"/>
      <c r="E883" s="144"/>
      <c r="F883" s="148"/>
      <c r="G883" s="148"/>
      <c r="H883" s="144"/>
    </row>
    <row r="884" spans="1:8" ht="21" customHeight="1">
      <c r="A884" s="144"/>
      <c r="D884" s="144"/>
      <c r="E884" s="144"/>
      <c r="F884" s="148"/>
      <c r="G884" s="148"/>
      <c r="H884" s="144"/>
    </row>
    <row r="885" spans="1:8" ht="21" customHeight="1">
      <c r="A885" s="144"/>
      <c r="D885" s="144"/>
      <c r="E885" s="144"/>
      <c r="F885" s="148"/>
      <c r="G885" s="148"/>
      <c r="H885" s="144"/>
    </row>
    <row r="886" spans="1:8" ht="21" customHeight="1">
      <c r="A886" s="144"/>
      <c r="D886" s="144"/>
      <c r="E886" s="144"/>
      <c r="F886" s="148"/>
      <c r="G886" s="152"/>
      <c r="H886" s="150"/>
    </row>
    <row r="887" spans="1:8" ht="21" customHeight="1">
      <c r="A887" s="144"/>
      <c r="D887" s="144"/>
      <c r="E887" s="144"/>
      <c r="F887" s="148"/>
      <c r="G887" s="152"/>
      <c r="H887" s="151"/>
    </row>
    <row r="888" spans="1:8" ht="21" customHeight="1">
      <c r="A888" s="144"/>
      <c r="D888" s="144"/>
      <c r="E888" s="144"/>
      <c r="F888" s="148"/>
      <c r="G888" s="148"/>
      <c r="H888" s="144"/>
    </row>
    <row r="889" spans="1:8" ht="21" customHeight="1">
      <c r="A889" s="144"/>
      <c r="C889" s="154"/>
      <c r="D889" s="144"/>
      <c r="E889" s="144"/>
      <c r="F889" s="148"/>
      <c r="G889" s="148"/>
      <c r="H889" s="144"/>
    </row>
    <row r="890" spans="1:8" ht="21" customHeight="1">
      <c r="A890" s="144"/>
      <c r="C890" s="154"/>
      <c r="D890" s="144"/>
      <c r="E890" s="144"/>
      <c r="F890" s="148"/>
      <c r="G890" s="148"/>
      <c r="H890" s="144"/>
    </row>
    <row r="891" spans="1:8" ht="21" customHeight="1">
      <c r="A891" s="144"/>
      <c r="C891" s="154"/>
      <c r="D891" s="144"/>
      <c r="E891" s="144"/>
      <c r="F891" s="148"/>
      <c r="G891" s="148"/>
      <c r="H891" s="144"/>
    </row>
    <row r="892" spans="1:8" ht="21" customHeight="1">
      <c r="A892" s="144"/>
      <c r="C892" s="154"/>
      <c r="D892" s="144"/>
      <c r="E892" s="144"/>
      <c r="F892" s="148"/>
      <c r="G892" s="148"/>
      <c r="H892" s="144"/>
    </row>
    <row r="893" spans="1:8" ht="21" customHeight="1">
      <c r="A893" s="144"/>
      <c r="C893" s="154"/>
      <c r="D893" s="144"/>
      <c r="E893" s="144"/>
      <c r="F893" s="148"/>
      <c r="G893" s="148"/>
      <c r="H893" s="144"/>
    </row>
    <row r="894" spans="1:8" ht="21" customHeight="1">
      <c r="A894" s="144"/>
      <c r="C894" s="154"/>
      <c r="D894" s="144"/>
      <c r="E894" s="144"/>
      <c r="F894" s="148"/>
      <c r="G894" s="148"/>
      <c r="H894" s="144"/>
    </row>
    <row r="895" spans="1:8" ht="21" customHeight="1">
      <c r="A895" s="144"/>
      <c r="C895" s="154"/>
      <c r="D895" s="144"/>
      <c r="E895" s="144"/>
      <c r="F895" s="148"/>
      <c r="G895" s="148"/>
      <c r="H895" s="144"/>
    </row>
    <row r="896" spans="1:8" ht="21" customHeight="1">
      <c r="A896" s="150"/>
      <c r="B896" s="164"/>
      <c r="C896" s="154"/>
      <c r="D896" s="144"/>
      <c r="E896" s="144"/>
      <c r="F896" s="148"/>
      <c r="G896" s="148"/>
      <c r="H896" s="144"/>
    </row>
    <row r="897" spans="1:8" ht="21" customHeight="1">
      <c r="A897" s="150"/>
      <c r="B897" s="163"/>
      <c r="C897" s="154"/>
      <c r="D897" s="144"/>
      <c r="E897" s="144"/>
      <c r="F897" s="148"/>
      <c r="G897" s="148"/>
      <c r="H897" s="144"/>
    </row>
    <row r="898" spans="1:8" ht="21" customHeight="1">
      <c r="A898" s="144"/>
      <c r="C898" s="154"/>
      <c r="D898" s="144"/>
      <c r="E898" s="150"/>
      <c r="F898" s="148"/>
      <c r="G898" s="148"/>
      <c r="H898" s="144"/>
    </row>
    <row r="899" spans="1:8" ht="21" customHeight="1">
      <c r="A899" s="144"/>
      <c r="C899" s="154"/>
      <c r="D899" s="144"/>
      <c r="E899" s="150"/>
      <c r="F899" s="148"/>
      <c r="G899" s="148"/>
      <c r="H899" s="144"/>
    </row>
    <row r="900" spans="1:8" ht="21" customHeight="1">
      <c r="A900" s="144"/>
      <c r="C900" s="154"/>
      <c r="D900" s="144"/>
      <c r="E900" s="144"/>
      <c r="F900" s="148"/>
      <c r="G900" s="148"/>
      <c r="H900" s="144"/>
    </row>
    <row r="901" spans="1:8" ht="21" customHeight="1">
      <c r="A901" s="144"/>
      <c r="C901" s="150"/>
      <c r="D901" s="150"/>
      <c r="E901" s="144"/>
      <c r="F901" s="152"/>
      <c r="G901" s="148"/>
      <c r="H901" s="144"/>
    </row>
    <row r="902" spans="1:8" ht="21" customHeight="1">
      <c r="A902" s="144"/>
      <c r="C902" s="150"/>
      <c r="D902" s="150"/>
      <c r="E902" s="144"/>
      <c r="F902" s="152"/>
      <c r="G902" s="148"/>
      <c r="H902" s="144"/>
    </row>
    <row r="903" spans="1:8" ht="21" customHeight="1">
      <c r="A903" s="144"/>
      <c r="C903" s="154"/>
      <c r="D903" s="144"/>
      <c r="E903" s="144"/>
      <c r="F903" s="148"/>
      <c r="G903" s="148"/>
      <c r="H903" s="144"/>
    </row>
    <row r="904" spans="1:8" ht="21" customHeight="1">
      <c r="A904" s="144"/>
      <c r="C904" s="154"/>
      <c r="D904" s="144"/>
      <c r="E904" s="144"/>
      <c r="F904" s="148"/>
      <c r="G904" s="148"/>
      <c r="H904" s="144"/>
    </row>
    <row r="905" spans="1:8" ht="21" customHeight="1">
      <c r="A905" s="144"/>
      <c r="C905" s="154"/>
      <c r="D905" s="144"/>
      <c r="E905" s="144"/>
      <c r="F905" s="148"/>
      <c r="G905" s="148"/>
      <c r="H905" s="144"/>
    </row>
    <row r="906" spans="1:8" ht="21" customHeight="1">
      <c r="A906" s="144"/>
      <c r="C906" s="154"/>
      <c r="D906" s="144"/>
      <c r="E906" s="144"/>
      <c r="F906" s="148"/>
      <c r="G906" s="148"/>
      <c r="H906" s="144"/>
    </row>
    <row r="907" spans="1:8" ht="21" customHeight="1">
      <c r="A907" s="144"/>
      <c r="C907" s="154"/>
      <c r="D907" s="144"/>
      <c r="E907" s="144"/>
      <c r="F907" s="148"/>
      <c r="G907" s="148"/>
      <c r="H907" s="144"/>
    </row>
    <row r="908" spans="1:8" ht="21" customHeight="1">
      <c r="A908" s="144"/>
      <c r="C908" s="154"/>
      <c r="D908" s="144"/>
      <c r="E908" s="144"/>
      <c r="F908" s="148"/>
      <c r="G908" s="148"/>
      <c r="H908" s="144"/>
    </row>
    <row r="909" spans="1:8" ht="21" customHeight="1">
      <c r="A909" s="144"/>
      <c r="C909" s="154"/>
      <c r="D909" s="144"/>
      <c r="E909" s="144"/>
      <c r="F909" s="148"/>
      <c r="G909" s="148"/>
      <c r="H909" s="144"/>
    </row>
    <row r="910" spans="1:8" ht="21" customHeight="1">
      <c r="A910" s="144"/>
      <c r="C910" s="154"/>
      <c r="D910" s="144"/>
      <c r="E910" s="144"/>
      <c r="F910" s="148"/>
      <c r="G910" s="152"/>
      <c r="H910" s="150"/>
    </row>
    <row r="911" spans="1:8" ht="21" customHeight="1">
      <c r="A911" s="144"/>
      <c r="C911" s="154"/>
      <c r="D911" s="144"/>
      <c r="E911" s="144"/>
      <c r="F911" s="148"/>
      <c r="G911" s="152"/>
      <c r="H911" s="151"/>
    </row>
    <row r="912" spans="1:8" ht="21" customHeight="1">
      <c r="A912" s="144"/>
      <c r="D912" s="144"/>
      <c r="E912" s="144"/>
      <c r="F912" s="148"/>
      <c r="G912" s="148"/>
      <c r="H912" s="144"/>
    </row>
    <row r="913" spans="1:8" ht="21" customHeight="1">
      <c r="A913" s="144"/>
      <c r="D913" s="144"/>
      <c r="E913" s="144"/>
      <c r="F913" s="148"/>
      <c r="G913" s="148"/>
      <c r="H913" s="144"/>
    </row>
    <row r="914" spans="1:8" ht="21" customHeight="1">
      <c r="A914" s="144"/>
      <c r="D914" s="144"/>
      <c r="E914" s="144"/>
      <c r="F914" s="148"/>
      <c r="G914" s="148"/>
      <c r="H914" s="144"/>
    </row>
    <row r="915" spans="1:8" ht="21" customHeight="1">
      <c r="A915" s="144"/>
      <c r="D915" s="144"/>
      <c r="E915" s="144"/>
      <c r="F915" s="148"/>
      <c r="G915" s="148"/>
      <c r="H915" s="144"/>
    </row>
    <row r="916" spans="1:8" ht="21" customHeight="1">
      <c r="A916" s="144"/>
      <c r="D916" s="144"/>
      <c r="E916" s="144"/>
      <c r="F916" s="148"/>
      <c r="G916" s="148"/>
      <c r="H916" s="144"/>
    </row>
    <row r="917" spans="1:8" ht="21" customHeight="1">
      <c r="A917" s="144"/>
      <c r="D917" s="144"/>
      <c r="E917" s="144"/>
      <c r="F917" s="148"/>
      <c r="G917" s="148"/>
      <c r="H917" s="144"/>
    </row>
    <row r="918" spans="1:8" ht="21" customHeight="1">
      <c r="A918" s="144"/>
      <c r="D918" s="144"/>
      <c r="E918" s="144"/>
      <c r="F918" s="148"/>
      <c r="G918" s="148"/>
      <c r="H918" s="144"/>
    </row>
    <row r="919" spans="1:8" ht="21" customHeight="1">
      <c r="A919" s="144"/>
      <c r="D919" s="144"/>
      <c r="E919" s="144"/>
      <c r="F919" s="148"/>
      <c r="G919" s="148"/>
      <c r="H919" s="144"/>
    </row>
    <row r="920" spans="1:8" ht="21" customHeight="1">
      <c r="A920" s="150"/>
      <c r="B920" s="164"/>
      <c r="D920" s="144"/>
      <c r="E920" s="144"/>
      <c r="F920" s="148"/>
      <c r="G920" s="148"/>
      <c r="H920" s="144"/>
    </row>
    <row r="921" spans="1:8" ht="21" customHeight="1">
      <c r="A921" s="150"/>
      <c r="B921" s="163"/>
      <c r="D921" s="144"/>
      <c r="E921" s="144"/>
      <c r="F921" s="148"/>
      <c r="G921" s="148"/>
      <c r="H921" s="144"/>
    </row>
    <row r="922" spans="1:8" ht="21" customHeight="1">
      <c r="A922" s="144"/>
      <c r="C922" s="154"/>
      <c r="D922" s="144"/>
      <c r="E922" s="150"/>
      <c r="F922" s="148"/>
      <c r="G922" s="148"/>
      <c r="H922" s="144"/>
    </row>
    <row r="923" spans="1:8" ht="21" customHeight="1">
      <c r="A923" s="144"/>
      <c r="D923" s="144"/>
      <c r="E923" s="150"/>
      <c r="F923" s="148"/>
      <c r="G923" s="148"/>
      <c r="H923" s="144"/>
    </row>
    <row r="924" spans="1:8" ht="21" customHeight="1">
      <c r="A924" s="144"/>
      <c r="D924" s="144"/>
      <c r="E924" s="144"/>
      <c r="F924" s="148"/>
      <c r="G924" s="148"/>
      <c r="H924" s="144"/>
    </row>
    <row r="925" spans="1:8" ht="21" customHeight="1">
      <c r="A925" s="144"/>
      <c r="C925" s="150"/>
      <c r="D925" s="150"/>
      <c r="E925" s="144"/>
      <c r="F925" s="152"/>
      <c r="G925" s="148"/>
      <c r="H925" s="144"/>
    </row>
    <row r="926" spans="1:8" ht="21" customHeight="1">
      <c r="A926" s="144"/>
      <c r="C926" s="150"/>
      <c r="D926" s="150"/>
      <c r="E926" s="144"/>
      <c r="F926" s="152"/>
      <c r="G926" s="148"/>
      <c r="H926" s="144"/>
    </row>
    <row r="927" spans="1:8" ht="21" customHeight="1">
      <c r="A927" s="144"/>
      <c r="D927" s="144"/>
      <c r="E927" s="144"/>
      <c r="F927" s="148"/>
      <c r="G927" s="148"/>
      <c r="H927" s="144"/>
    </row>
    <row r="928" spans="1:8" ht="21" customHeight="1">
      <c r="A928" s="144"/>
      <c r="D928" s="144"/>
      <c r="E928" s="144"/>
      <c r="F928" s="148"/>
      <c r="G928" s="148"/>
      <c r="H928" s="144"/>
    </row>
    <row r="929" spans="1:8" ht="21" customHeight="1">
      <c r="A929" s="144"/>
      <c r="D929" s="144"/>
      <c r="E929" s="144"/>
      <c r="F929" s="148"/>
      <c r="G929" s="148"/>
      <c r="H929" s="144"/>
    </row>
    <row r="930" spans="1:8" ht="21" customHeight="1">
      <c r="A930" s="144"/>
      <c r="C930" s="154"/>
      <c r="D930" s="144"/>
      <c r="E930" s="144"/>
      <c r="F930" s="148"/>
      <c r="G930" s="148"/>
      <c r="H930" s="144"/>
    </row>
    <row r="931" spans="1:8" ht="21" customHeight="1">
      <c r="A931" s="144"/>
      <c r="C931" s="154"/>
      <c r="D931" s="144"/>
      <c r="E931" s="144"/>
      <c r="F931" s="148"/>
      <c r="G931" s="148"/>
      <c r="H931" s="144"/>
    </row>
    <row r="932" spans="1:8" ht="21" customHeight="1">
      <c r="A932" s="144"/>
      <c r="C932" s="154"/>
      <c r="D932" s="144"/>
      <c r="E932" s="144"/>
      <c r="F932" s="148"/>
      <c r="G932" s="148"/>
      <c r="H932" s="144"/>
    </row>
    <row r="933" spans="1:8" ht="21" customHeight="1">
      <c r="A933" s="144"/>
      <c r="C933" s="154"/>
      <c r="D933" s="144"/>
      <c r="E933" s="144"/>
      <c r="F933" s="148"/>
      <c r="G933" s="148"/>
      <c r="H933" s="144"/>
    </row>
    <row r="934" spans="1:8" ht="21" customHeight="1">
      <c r="A934" s="144"/>
      <c r="D934" s="144"/>
      <c r="E934" s="144"/>
      <c r="F934" s="148"/>
      <c r="G934" s="152"/>
      <c r="H934" s="150"/>
    </row>
    <row r="935" spans="1:8" ht="21" customHeight="1">
      <c r="A935" s="144"/>
      <c r="D935" s="144"/>
      <c r="E935" s="144"/>
      <c r="F935" s="148"/>
      <c r="G935" s="152"/>
      <c r="H935" s="151"/>
    </row>
    <row r="936" spans="1:8" ht="21" customHeight="1">
      <c r="A936" s="144"/>
      <c r="D936" s="144"/>
      <c r="E936" s="144"/>
      <c r="F936" s="148"/>
      <c r="G936" s="148"/>
      <c r="H936" s="144"/>
    </row>
    <row r="937" spans="1:8" ht="21" customHeight="1">
      <c r="A937" s="144"/>
      <c r="D937" s="144"/>
      <c r="E937" s="144"/>
      <c r="F937" s="148"/>
      <c r="G937" s="148"/>
      <c r="H937" s="144"/>
    </row>
    <row r="938" spans="1:8" ht="21" customHeight="1">
      <c r="A938" s="144"/>
      <c r="D938" s="144"/>
      <c r="E938" s="144"/>
      <c r="F938" s="148"/>
      <c r="G938" s="148"/>
      <c r="H938" s="144"/>
    </row>
    <row r="939" spans="1:8" ht="21" customHeight="1">
      <c r="A939" s="144"/>
      <c r="D939" s="144"/>
      <c r="E939" s="144"/>
      <c r="F939" s="148"/>
      <c r="G939" s="148"/>
      <c r="H939" s="144"/>
    </row>
    <row r="940" spans="1:8" ht="21" customHeight="1">
      <c r="A940" s="144"/>
      <c r="D940" s="144"/>
      <c r="E940" s="144"/>
      <c r="F940" s="148"/>
      <c r="G940" s="148"/>
      <c r="H940" s="144"/>
    </row>
    <row r="941" spans="1:8" ht="21" customHeight="1">
      <c r="A941" s="144"/>
      <c r="D941" s="144"/>
      <c r="E941" s="144"/>
      <c r="F941" s="148"/>
      <c r="G941" s="148"/>
      <c r="H941" s="144"/>
    </row>
    <row r="942" spans="1:8" ht="21" customHeight="1">
      <c r="A942" s="144"/>
      <c r="D942" s="144"/>
      <c r="E942" s="144"/>
      <c r="F942" s="148"/>
      <c r="G942" s="148"/>
      <c r="H942" s="144"/>
    </row>
    <row r="943" spans="1:8" ht="21" customHeight="1">
      <c r="A943" s="144"/>
      <c r="D943" s="144"/>
      <c r="E943" s="144"/>
      <c r="F943" s="148"/>
      <c r="G943" s="148"/>
      <c r="H943" s="144"/>
    </row>
    <row r="944" spans="1:8" ht="21" customHeight="1">
      <c r="A944" s="150"/>
      <c r="B944" s="164"/>
      <c r="D944" s="144"/>
      <c r="E944" s="144"/>
      <c r="F944" s="148"/>
      <c r="G944" s="148"/>
      <c r="H944" s="144"/>
    </row>
    <row r="945" spans="1:12" ht="21" customHeight="1">
      <c r="A945" s="150"/>
      <c r="B945" s="163"/>
      <c r="D945" s="144"/>
      <c r="E945" s="144"/>
      <c r="F945" s="148"/>
      <c r="G945" s="148"/>
      <c r="H945" s="144"/>
    </row>
    <row r="946" spans="1:12" ht="21" customHeight="1">
      <c r="A946" s="144"/>
      <c r="D946" s="144"/>
      <c r="E946" s="150"/>
      <c r="F946" s="148"/>
      <c r="G946" s="148"/>
      <c r="H946" s="144"/>
    </row>
    <row r="947" spans="1:12" ht="21" customHeight="1">
      <c r="A947" s="144"/>
      <c r="D947" s="144"/>
      <c r="E947" s="150"/>
      <c r="F947" s="148"/>
      <c r="G947" s="148"/>
      <c r="H947" s="144"/>
    </row>
    <row r="948" spans="1:12" ht="21" customHeight="1">
      <c r="A948" s="144"/>
      <c r="D948" s="144"/>
      <c r="E948" s="144"/>
      <c r="F948" s="148"/>
      <c r="G948" s="148"/>
      <c r="H948" s="144"/>
    </row>
    <row r="949" spans="1:12" ht="21" customHeight="1">
      <c r="A949" s="144"/>
      <c r="C949" s="150"/>
      <c r="D949" s="150"/>
      <c r="E949" s="144"/>
      <c r="F949" s="152"/>
      <c r="G949" s="148"/>
      <c r="H949" s="144"/>
    </row>
    <row r="950" spans="1:12" ht="21" customHeight="1">
      <c r="A950" s="144"/>
      <c r="C950" s="150"/>
      <c r="D950" s="150"/>
      <c r="E950" s="144"/>
      <c r="F950" s="152"/>
      <c r="G950" s="148"/>
      <c r="H950" s="144"/>
    </row>
    <row r="951" spans="1:12" ht="21" customHeight="1">
      <c r="A951" s="144"/>
      <c r="D951" s="144"/>
      <c r="E951" s="144"/>
      <c r="F951" s="148"/>
      <c r="G951" s="148"/>
      <c r="H951" s="144"/>
    </row>
    <row r="952" spans="1:12" ht="21" customHeight="1">
      <c r="A952" s="144"/>
      <c r="D952" s="144"/>
      <c r="E952" s="144"/>
      <c r="F952" s="148"/>
      <c r="G952" s="148"/>
      <c r="H952" s="144"/>
    </row>
    <row r="953" spans="1:12" ht="21" customHeight="1">
      <c r="A953" s="144"/>
      <c r="D953" s="144"/>
      <c r="E953" s="144"/>
      <c r="F953" s="148"/>
      <c r="G953" s="148"/>
      <c r="H953" s="144"/>
    </row>
    <row r="954" spans="1:12" ht="21" customHeight="1">
      <c r="A954" s="144"/>
      <c r="D954" s="144"/>
      <c r="E954" s="144"/>
      <c r="F954" s="148"/>
      <c r="G954" s="148"/>
      <c r="H954" s="144"/>
    </row>
    <row r="955" spans="1:12" ht="21" customHeight="1">
      <c r="A955" s="144"/>
      <c r="D955" s="144"/>
      <c r="E955" s="144"/>
      <c r="F955" s="148"/>
      <c r="G955" s="148"/>
      <c r="H955" s="144"/>
    </row>
    <row r="956" spans="1:12" ht="21" customHeight="1">
      <c r="A956" s="144"/>
      <c r="D956" s="144"/>
      <c r="E956" s="144"/>
      <c r="F956" s="148"/>
      <c r="G956" s="148"/>
      <c r="H956" s="144"/>
    </row>
    <row r="957" spans="1:12" ht="21" customHeight="1">
      <c r="A957" s="144"/>
      <c r="D957" s="144"/>
      <c r="E957" s="144"/>
      <c r="F957" s="148"/>
      <c r="G957" s="148"/>
      <c r="H957" s="144"/>
    </row>
    <row r="958" spans="1:12" s="162" customFormat="1" ht="21" customHeight="1">
      <c r="A958" s="144"/>
      <c r="C958" s="102"/>
      <c r="D958" s="144"/>
      <c r="E958" s="144"/>
      <c r="F958" s="148"/>
      <c r="G958" s="155"/>
      <c r="H958" s="102"/>
      <c r="I958" s="102"/>
      <c r="J958" s="102"/>
      <c r="K958" s="102"/>
      <c r="L958" s="102"/>
    </row>
    <row r="959" spans="1:12" s="162" customFormat="1" ht="21" customHeight="1">
      <c r="A959" s="144"/>
      <c r="C959" s="102"/>
      <c r="D959" s="144"/>
      <c r="E959" s="144"/>
      <c r="F959" s="148"/>
      <c r="G959" s="155"/>
      <c r="H959" s="102"/>
      <c r="I959" s="102"/>
      <c r="J959" s="102"/>
      <c r="K959" s="102"/>
      <c r="L959" s="102"/>
    </row>
    <row r="960" spans="1:12" s="162" customFormat="1" ht="21" customHeight="1">
      <c r="A960" s="144"/>
      <c r="C960" s="102"/>
      <c r="D960" s="144"/>
      <c r="E960" s="144"/>
      <c r="F960" s="148"/>
      <c r="G960" s="155"/>
      <c r="H960" s="102"/>
      <c r="I960" s="102"/>
      <c r="J960" s="102"/>
      <c r="K960" s="102"/>
      <c r="L960" s="102"/>
    </row>
    <row r="961" spans="1:12" s="162" customFormat="1" ht="21" customHeight="1">
      <c r="A961" s="144"/>
      <c r="C961" s="102"/>
      <c r="D961" s="144"/>
      <c r="E961" s="144"/>
      <c r="F961" s="148"/>
      <c r="G961" s="155"/>
      <c r="H961" s="102"/>
      <c r="I961" s="102"/>
      <c r="J961" s="102"/>
      <c r="K961" s="102"/>
      <c r="L961" s="102"/>
    </row>
    <row r="962" spans="1:12" s="162" customFormat="1" ht="21" customHeight="1">
      <c r="A962" s="144"/>
      <c r="C962" s="102"/>
      <c r="D962" s="144"/>
      <c r="E962" s="144"/>
      <c r="F962" s="148"/>
      <c r="G962" s="155"/>
      <c r="H962" s="102"/>
      <c r="I962" s="102"/>
      <c r="J962" s="102"/>
      <c r="K962" s="102"/>
      <c r="L962" s="102"/>
    </row>
    <row r="963" spans="1:12" s="162" customFormat="1" ht="21" customHeight="1">
      <c r="A963" s="144"/>
      <c r="C963" s="102"/>
      <c r="D963" s="144"/>
      <c r="E963" s="144"/>
      <c r="F963" s="148"/>
      <c r="G963" s="155"/>
      <c r="H963" s="102"/>
      <c r="I963" s="102"/>
      <c r="J963" s="102"/>
      <c r="K963" s="102"/>
      <c r="L963" s="102"/>
    </row>
    <row r="964" spans="1:12" s="162" customFormat="1" ht="21" customHeight="1">
      <c r="A964" s="144"/>
      <c r="C964" s="102"/>
      <c r="D964" s="144"/>
      <c r="E964" s="144"/>
      <c r="F964" s="148"/>
      <c r="G964" s="155"/>
      <c r="H964" s="102"/>
      <c r="I964" s="102"/>
      <c r="J964" s="102"/>
      <c r="K964" s="102"/>
      <c r="L964" s="102"/>
    </row>
    <row r="965" spans="1:12" s="162" customFormat="1" ht="21" customHeight="1">
      <c r="A965" s="144"/>
      <c r="C965" s="102"/>
      <c r="D965" s="144"/>
      <c r="E965" s="144"/>
      <c r="F965" s="148"/>
      <c r="G965" s="155"/>
      <c r="H965" s="102"/>
      <c r="I965" s="102"/>
      <c r="J965" s="102"/>
      <c r="K965" s="102"/>
      <c r="L965" s="102"/>
    </row>
    <row r="966" spans="1:12" s="162" customFormat="1" ht="21" customHeight="1">
      <c r="A966" s="144"/>
      <c r="C966" s="102"/>
      <c r="D966" s="144"/>
      <c r="E966" s="144"/>
      <c r="F966" s="148"/>
      <c r="G966" s="155"/>
      <c r="H966" s="102"/>
      <c r="I966" s="102"/>
      <c r="J966" s="102"/>
      <c r="K966" s="102"/>
      <c r="L966" s="102"/>
    </row>
    <row r="967" spans="1:12" s="162" customFormat="1" ht="21" customHeight="1">
      <c r="A967" s="144"/>
      <c r="C967" s="102"/>
      <c r="D967" s="144"/>
      <c r="E967" s="144"/>
      <c r="F967" s="148"/>
      <c r="G967" s="155"/>
      <c r="H967" s="102"/>
      <c r="I967" s="102"/>
      <c r="J967" s="102"/>
      <c r="K967" s="102"/>
      <c r="L967" s="102"/>
    </row>
    <row r="968" spans="1:12" ht="21" customHeight="1">
      <c r="D968" s="144"/>
      <c r="E968" s="144"/>
      <c r="F968" s="148"/>
    </row>
    <row r="969" spans="1:12" ht="21" customHeight="1">
      <c r="D969" s="144"/>
      <c r="E969" s="144"/>
      <c r="F969" s="148"/>
    </row>
    <row r="970" spans="1:12" ht="21" customHeight="1">
      <c r="D970" s="144"/>
      <c r="F970" s="148"/>
    </row>
    <row r="971" spans="1:12" ht="21" customHeight="1">
      <c r="D971" s="144"/>
      <c r="F971" s="148"/>
    </row>
    <row r="972" spans="1:12" ht="21" customHeight="1">
      <c r="D972" s="144"/>
      <c r="F972" s="148"/>
    </row>
  </sheetData>
  <mergeCells count="3">
    <mergeCell ref="A1:I1"/>
    <mergeCell ref="A2:I2"/>
    <mergeCell ref="A3:I3"/>
  </mergeCells>
  <pageMargins left="2.8409090909090908E-2" right="9.46969696969697E-3" top="0.1736111111111111" bottom="6.9444444444444448E-2" header="0.3" footer="0.3"/>
  <pageSetup paperSize="9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895"/>
  <sheetViews>
    <sheetView showWhiteSpace="0" view="pageLayout" topLeftCell="A31" zoomScale="70" zoomScaleSheetLayoutView="100" zoomScalePageLayoutView="70" workbookViewId="0">
      <selection activeCell="G45" sqref="G45"/>
    </sheetView>
  </sheetViews>
  <sheetFormatPr defaultColWidth="9" defaultRowHeight="21" customHeight="1"/>
  <cols>
    <col min="1" max="1" width="5.42578125" style="102" customWidth="1"/>
    <col min="2" max="2" width="18" style="129" customWidth="1"/>
    <col min="3" max="3" width="23.140625" style="102" customWidth="1"/>
    <col min="4" max="4" width="24.140625" style="298" customWidth="1"/>
    <col min="5" max="5" width="20.140625" style="102" customWidth="1"/>
    <col min="6" max="6" width="6.7109375" style="155" customWidth="1"/>
    <col min="7" max="7" width="19.7109375" style="155" customWidth="1"/>
    <col min="8" max="8" width="14.7109375" style="102" customWidth="1"/>
    <col min="9" max="9" width="13" style="102" customWidth="1"/>
    <col min="10" max="10" width="7.7109375" style="102" customWidth="1"/>
    <col min="11" max="16384" width="9" style="102"/>
  </cols>
  <sheetData>
    <row r="1" spans="1:12" ht="21" customHeight="1">
      <c r="A1" s="376" t="s">
        <v>5303</v>
      </c>
      <c r="B1" s="376"/>
      <c r="C1" s="376"/>
      <c r="D1" s="376"/>
      <c r="E1" s="376"/>
      <c r="F1" s="376"/>
      <c r="G1" s="376"/>
      <c r="H1" s="376"/>
      <c r="I1" s="376"/>
    </row>
    <row r="2" spans="1:12" ht="21" customHeight="1">
      <c r="A2" s="379" t="s">
        <v>3970</v>
      </c>
      <c r="B2" s="379"/>
      <c r="C2" s="379"/>
      <c r="D2" s="379"/>
      <c r="E2" s="379"/>
      <c r="F2" s="379"/>
      <c r="G2" s="379"/>
      <c r="H2" s="379"/>
      <c r="I2" s="379"/>
      <c r="J2" s="98"/>
      <c r="K2" s="98"/>
      <c r="L2" s="98"/>
    </row>
    <row r="3" spans="1:12" ht="21" customHeight="1">
      <c r="A3" s="377" t="s">
        <v>5304</v>
      </c>
      <c r="B3" s="377"/>
      <c r="C3" s="377"/>
      <c r="D3" s="377"/>
      <c r="E3" s="377"/>
      <c r="F3" s="377"/>
      <c r="G3" s="377"/>
      <c r="H3" s="377"/>
      <c r="I3" s="377"/>
    </row>
    <row r="4" spans="1:12" ht="40.5" customHeight="1">
      <c r="A4" s="103" t="s">
        <v>226</v>
      </c>
      <c r="B4" s="103" t="s">
        <v>236</v>
      </c>
      <c r="C4" s="103" t="s">
        <v>227</v>
      </c>
      <c r="D4" s="103" t="s">
        <v>3439</v>
      </c>
      <c r="E4" s="103" t="s">
        <v>3440</v>
      </c>
      <c r="F4" s="103" t="s">
        <v>3441</v>
      </c>
      <c r="G4" s="103" t="s">
        <v>232</v>
      </c>
      <c r="H4" s="104" t="s">
        <v>1163</v>
      </c>
      <c r="I4" s="105" t="s">
        <v>5143</v>
      </c>
    </row>
    <row r="5" spans="1:12" ht="21" customHeight="1">
      <c r="A5" s="165">
        <v>1</v>
      </c>
      <c r="B5" s="117" t="s">
        <v>2781</v>
      </c>
      <c r="C5" s="108" t="s">
        <v>2783</v>
      </c>
      <c r="D5" s="193" t="s">
        <v>2782</v>
      </c>
      <c r="E5" s="110">
        <v>211568</v>
      </c>
      <c r="F5" s="111">
        <f t="shared" ref="F5:F60" si="0" xml:space="preserve"> DATEDIF(E5,G5,"Y")</f>
        <v>84</v>
      </c>
      <c r="G5" s="110">
        <v>242430</v>
      </c>
      <c r="H5" s="111" t="str">
        <f t="shared" ref="H5:H60" si="1">IF(F5&lt;=59,"ไม่มีสิทธิ์",IF(F5&lt;=69,"600",IF(F5&lt;=79,"700",IF(F5&lt;=89,"800","1000"))))</f>
        <v>800</v>
      </c>
      <c r="I5" s="108"/>
    </row>
    <row r="6" spans="1:12" ht="21" customHeight="1">
      <c r="A6" s="106">
        <v>2</v>
      </c>
      <c r="B6" s="107" t="s">
        <v>1098</v>
      </c>
      <c r="C6" s="108" t="s">
        <v>545</v>
      </c>
      <c r="D6" s="193" t="s">
        <v>2043</v>
      </c>
      <c r="E6" s="110">
        <v>211475</v>
      </c>
      <c r="F6" s="111">
        <f t="shared" si="0"/>
        <v>84</v>
      </c>
      <c r="G6" s="110">
        <v>242430</v>
      </c>
      <c r="H6" s="111" t="str">
        <f t="shared" si="1"/>
        <v>800</v>
      </c>
      <c r="I6" s="108"/>
    </row>
    <row r="7" spans="1:12" ht="21" customHeight="1">
      <c r="A7" s="165">
        <v>3</v>
      </c>
      <c r="B7" s="112" t="s">
        <v>1091</v>
      </c>
      <c r="C7" s="114" t="s">
        <v>7</v>
      </c>
      <c r="D7" s="194" t="s">
        <v>2044</v>
      </c>
      <c r="E7" s="110">
        <v>212574</v>
      </c>
      <c r="F7" s="111">
        <f t="shared" si="0"/>
        <v>81</v>
      </c>
      <c r="G7" s="110">
        <v>242430</v>
      </c>
      <c r="H7" s="111" t="str">
        <f t="shared" si="1"/>
        <v>800</v>
      </c>
      <c r="I7" s="108"/>
    </row>
    <row r="8" spans="1:12" ht="21" customHeight="1">
      <c r="A8" s="165">
        <v>4</v>
      </c>
      <c r="B8" s="112" t="s">
        <v>1090</v>
      </c>
      <c r="C8" s="114" t="s">
        <v>6</v>
      </c>
      <c r="D8" s="194" t="s">
        <v>2045</v>
      </c>
      <c r="E8" s="110">
        <v>213112</v>
      </c>
      <c r="F8" s="111">
        <f t="shared" si="0"/>
        <v>80</v>
      </c>
      <c r="G8" s="110">
        <v>242430</v>
      </c>
      <c r="H8" s="111" t="str">
        <f t="shared" si="1"/>
        <v>800</v>
      </c>
      <c r="I8" s="108"/>
    </row>
    <row r="9" spans="1:12" ht="21" customHeight="1">
      <c r="A9" s="106">
        <v>5</v>
      </c>
      <c r="B9" s="107" t="s">
        <v>1097</v>
      </c>
      <c r="C9" s="108" t="s">
        <v>546</v>
      </c>
      <c r="D9" s="193" t="s">
        <v>2046</v>
      </c>
      <c r="E9" s="110">
        <v>212925</v>
      </c>
      <c r="F9" s="111">
        <f t="shared" si="0"/>
        <v>80</v>
      </c>
      <c r="G9" s="110">
        <v>242430</v>
      </c>
      <c r="H9" s="111" t="str">
        <f t="shared" si="1"/>
        <v>800</v>
      </c>
      <c r="I9" s="108"/>
    </row>
    <row r="10" spans="1:12" ht="21" customHeight="1">
      <c r="A10" s="165">
        <v>6</v>
      </c>
      <c r="B10" s="107" t="s">
        <v>1082</v>
      </c>
      <c r="C10" s="108" t="s">
        <v>596</v>
      </c>
      <c r="D10" s="193" t="s">
        <v>2047</v>
      </c>
      <c r="E10" s="110">
        <v>213664</v>
      </c>
      <c r="F10" s="111">
        <f t="shared" si="0"/>
        <v>78</v>
      </c>
      <c r="G10" s="110">
        <v>242430</v>
      </c>
      <c r="H10" s="111" t="str">
        <f t="shared" si="1"/>
        <v>700</v>
      </c>
      <c r="I10" s="108"/>
    </row>
    <row r="11" spans="1:12" ht="21" customHeight="1">
      <c r="A11" s="165">
        <v>7</v>
      </c>
      <c r="B11" s="107" t="s">
        <v>1086</v>
      </c>
      <c r="C11" s="108" t="s">
        <v>599</v>
      </c>
      <c r="D11" s="193" t="s">
        <v>2048</v>
      </c>
      <c r="E11" s="110">
        <v>214075</v>
      </c>
      <c r="F11" s="111">
        <f t="shared" si="0"/>
        <v>77</v>
      </c>
      <c r="G11" s="110">
        <v>242430</v>
      </c>
      <c r="H11" s="111" t="str">
        <f t="shared" si="1"/>
        <v>700</v>
      </c>
      <c r="I11" s="108"/>
    </row>
    <row r="12" spans="1:12" ht="21" customHeight="1">
      <c r="A12" s="106">
        <v>8</v>
      </c>
      <c r="B12" s="107" t="s">
        <v>1076</v>
      </c>
      <c r="C12" s="108" t="s">
        <v>591</v>
      </c>
      <c r="D12" s="193" t="s">
        <v>2049</v>
      </c>
      <c r="E12" s="110">
        <v>213670</v>
      </c>
      <c r="F12" s="111">
        <f t="shared" si="0"/>
        <v>78</v>
      </c>
      <c r="G12" s="110">
        <v>242430</v>
      </c>
      <c r="H12" s="111" t="str">
        <f t="shared" si="1"/>
        <v>700</v>
      </c>
      <c r="I12" s="108"/>
    </row>
    <row r="13" spans="1:12" ht="21" customHeight="1">
      <c r="A13" s="165">
        <v>9</v>
      </c>
      <c r="B13" s="107" t="s">
        <v>1077</v>
      </c>
      <c r="C13" s="108" t="s">
        <v>592</v>
      </c>
      <c r="D13" s="193" t="s">
        <v>2050</v>
      </c>
      <c r="E13" s="110">
        <v>213670</v>
      </c>
      <c r="F13" s="111">
        <f t="shared" si="0"/>
        <v>78</v>
      </c>
      <c r="G13" s="110">
        <v>242430</v>
      </c>
      <c r="H13" s="111" t="str">
        <f t="shared" si="1"/>
        <v>700</v>
      </c>
      <c r="I13" s="108"/>
    </row>
    <row r="14" spans="1:12" ht="21" customHeight="1">
      <c r="A14" s="165">
        <v>10</v>
      </c>
      <c r="B14" s="107" t="s">
        <v>1078</v>
      </c>
      <c r="C14" s="108" t="s">
        <v>593</v>
      </c>
      <c r="D14" s="193" t="s">
        <v>2051</v>
      </c>
      <c r="E14" s="110">
        <v>214221</v>
      </c>
      <c r="F14" s="111">
        <f t="shared" si="0"/>
        <v>77</v>
      </c>
      <c r="G14" s="110">
        <v>242430</v>
      </c>
      <c r="H14" s="111" t="str">
        <f t="shared" si="1"/>
        <v>700</v>
      </c>
      <c r="I14" s="108"/>
    </row>
    <row r="15" spans="1:12" ht="21" customHeight="1">
      <c r="A15" s="106">
        <v>11</v>
      </c>
      <c r="B15" s="320" t="s">
        <v>1079</v>
      </c>
      <c r="C15" s="321" t="s">
        <v>594</v>
      </c>
      <c r="D15" s="322" t="s">
        <v>2052</v>
      </c>
      <c r="E15" s="323">
        <v>214015</v>
      </c>
      <c r="F15" s="324">
        <f t="shared" si="0"/>
        <v>77</v>
      </c>
      <c r="G15" s="323">
        <v>242430</v>
      </c>
      <c r="H15" s="324" t="str">
        <f t="shared" si="1"/>
        <v>700</v>
      </c>
      <c r="I15" s="325">
        <v>23429</v>
      </c>
    </row>
    <row r="16" spans="1:12" ht="21" customHeight="1">
      <c r="A16" s="165">
        <v>12</v>
      </c>
      <c r="B16" s="107" t="s">
        <v>1081</v>
      </c>
      <c r="C16" s="108" t="s">
        <v>3398</v>
      </c>
      <c r="D16" s="193" t="s">
        <v>2053</v>
      </c>
      <c r="E16" s="110">
        <v>214091</v>
      </c>
      <c r="F16" s="111">
        <f t="shared" si="0"/>
        <v>77</v>
      </c>
      <c r="G16" s="110">
        <v>242430</v>
      </c>
      <c r="H16" s="111" t="str">
        <f t="shared" si="1"/>
        <v>700</v>
      </c>
      <c r="I16" s="108"/>
    </row>
    <row r="17" spans="1:9" ht="21" customHeight="1">
      <c r="A17" s="165">
        <v>13</v>
      </c>
      <c r="B17" s="320" t="s">
        <v>1080</v>
      </c>
      <c r="C17" s="321" t="s">
        <v>595</v>
      </c>
      <c r="D17" s="322" t="s">
        <v>2054</v>
      </c>
      <c r="E17" s="323">
        <v>214400</v>
      </c>
      <c r="F17" s="324">
        <f t="shared" si="0"/>
        <v>76</v>
      </c>
      <c r="G17" s="323">
        <v>242430</v>
      </c>
      <c r="H17" s="324" t="str">
        <f t="shared" si="1"/>
        <v>700</v>
      </c>
      <c r="I17" s="349" t="s">
        <v>5625</v>
      </c>
    </row>
    <row r="18" spans="1:9" ht="21" customHeight="1">
      <c r="A18" s="106">
        <v>14</v>
      </c>
      <c r="B18" s="107" t="s">
        <v>1084</v>
      </c>
      <c r="C18" s="108" t="s">
        <v>598</v>
      </c>
      <c r="D18" s="193" t="s">
        <v>2055</v>
      </c>
      <c r="E18" s="110">
        <v>214431</v>
      </c>
      <c r="F18" s="111">
        <f t="shared" si="0"/>
        <v>76</v>
      </c>
      <c r="G18" s="110">
        <v>242430</v>
      </c>
      <c r="H18" s="111" t="str">
        <f t="shared" si="1"/>
        <v>700</v>
      </c>
      <c r="I18" s="108"/>
    </row>
    <row r="19" spans="1:9" ht="21" customHeight="1">
      <c r="A19" s="165">
        <v>15</v>
      </c>
      <c r="B19" s="112" t="s">
        <v>1099</v>
      </c>
      <c r="C19" s="108" t="s">
        <v>138</v>
      </c>
      <c r="D19" s="194" t="s">
        <v>2056</v>
      </c>
      <c r="E19" s="110">
        <v>214500</v>
      </c>
      <c r="F19" s="111">
        <f t="shared" si="0"/>
        <v>76</v>
      </c>
      <c r="G19" s="110">
        <v>242430</v>
      </c>
      <c r="H19" s="111" t="str">
        <f t="shared" si="1"/>
        <v>700</v>
      </c>
      <c r="I19" s="108"/>
    </row>
    <row r="20" spans="1:9" ht="21" customHeight="1">
      <c r="A20" s="165">
        <v>16</v>
      </c>
      <c r="B20" s="112" t="s">
        <v>1088</v>
      </c>
      <c r="C20" s="114" t="s">
        <v>4</v>
      </c>
      <c r="D20" s="194" t="s">
        <v>2057</v>
      </c>
      <c r="E20" s="110">
        <v>214956</v>
      </c>
      <c r="F20" s="111">
        <f t="shared" si="0"/>
        <v>75</v>
      </c>
      <c r="G20" s="110">
        <v>242430</v>
      </c>
      <c r="H20" s="111" t="str">
        <f t="shared" si="1"/>
        <v>700</v>
      </c>
      <c r="I20" s="108"/>
    </row>
    <row r="21" spans="1:9" ht="21" customHeight="1">
      <c r="A21" s="106">
        <v>17</v>
      </c>
      <c r="B21" s="112" t="s">
        <v>1095</v>
      </c>
      <c r="C21" s="108" t="s">
        <v>186</v>
      </c>
      <c r="D21" s="194" t="s">
        <v>2058</v>
      </c>
      <c r="E21" s="110">
        <v>215256</v>
      </c>
      <c r="F21" s="111">
        <f t="shared" si="0"/>
        <v>74</v>
      </c>
      <c r="G21" s="110">
        <v>242430</v>
      </c>
      <c r="H21" s="111" t="str">
        <f t="shared" si="1"/>
        <v>700</v>
      </c>
      <c r="I21" s="108"/>
    </row>
    <row r="22" spans="1:9" ht="21" customHeight="1">
      <c r="A22" s="165">
        <v>18</v>
      </c>
      <c r="B22" s="107" t="s">
        <v>1085</v>
      </c>
      <c r="C22" s="108" t="s">
        <v>3921</v>
      </c>
      <c r="D22" s="193" t="s">
        <v>2059</v>
      </c>
      <c r="E22" s="110">
        <v>215686</v>
      </c>
      <c r="F22" s="111">
        <f t="shared" si="0"/>
        <v>73</v>
      </c>
      <c r="G22" s="110">
        <v>242430</v>
      </c>
      <c r="H22" s="111" t="str">
        <f t="shared" si="1"/>
        <v>700</v>
      </c>
      <c r="I22" s="108"/>
    </row>
    <row r="23" spans="1:9" ht="21" customHeight="1">
      <c r="A23" s="165">
        <v>19</v>
      </c>
      <c r="B23" s="112" t="s">
        <v>1094</v>
      </c>
      <c r="C23" s="108" t="s">
        <v>167</v>
      </c>
      <c r="D23" s="194" t="s">
        <v>2060</v>
      </c>
      <c r="E23" s="110">
        <v>215541</v>
      </c>
      <c r="F23" s="111">
        <f t="shared" si="0"/>
        <v>73</v>
      </c>
      <c r="G23" s="110">
        <v>242430</v>
      </c>
      <c r="H23" s="111" t="str">
        <f t="shared" si="1"/>
        <v>700</v>
      </c>
      <c r="I23" s="108"/>
    </row>
    <row r="24" spans="1:9" ht="21" customHeight="1">
      <c r="A24" s="106">
        <v>20</v>
      </c>
      <c r="B24" s="112" t="s">
        <v>1096</v>
      </c>
      <c r="C24" s="108" t="s">
        <v>137</v>
      </c>
      <c r="D24" s="194" t="s">
        <v>2061</v>
      </c>
      <c r="E24" s="110">
        <v>215621</v>
      </c>
      <c r="F24" s="111">
        <f t="shared" si="0"/>
        <v>73</v>
      </c>
      <c r="G24" s="110">
        <v>242430</v>
      </c>
      <c r="H24" s="111" t="str">
        <f t="shared" si="1"/>
        <v>700</v>
      </c>
      <c r="I24" s="108"/>
    </row>
    <row r="25" spans="1:9" ht="21" customHeight="1">
      <c r="A25" s="165">
        <v>21</v>
      </c>
      <c r="B25" s="107" t="s">
        <v>1087</v>
      </c>
      <c r="C25" s="108" t="s">
        <v>600</v>
      </c>
      <c r="D25" s="193" t="s">
        <v>2062</v>
      </c>
      <c r="E25" s="110">
        <v>216031</v>
      </c>
      <c r="F25" s="111">
        <f t="shared" si="0"/>
        <v>72</v>
      </c>
      <c r="G25" s="110">
        <v>242430</v>
      </c>
      <c r="H25" s="111" t="str">
        <f t="shared" si="1"/>
        <v>700</v>
      </c>
      <c r="I25" s="108"/>
    </row>
    <row r="26" spans="1:9" ht="21" customHeight="1">
      <c r="A26" s="165">
        <v>22</v>
      </c>
      <c r="B26" s="112" t="s">
        <v>1089</v>
      </c>
      <c r="C26" s="114" t="s">
        <v>5</v>
      </c>
      <c r="D26" s="194" t="s">
        <v>2063</v>
      </c>
      <c r="E26" s="110">
        <v>215965</v>
      </c>
      <c r="F26" s="111">
        <f t="shared" si="0"/>
        <v>72</v>
      </c>
      <c r="G26" s="110">
        <v>242430</v>
      </c>
      <c r="H26" s="111" t="str">
        <f t="shared" si="1"/>
        <v>700</v>
      </c>
      <c r="I26" s="108"/>
    </row>
    <row r="27" spans="1:9" ht="21" customHeight="1">
      <c r="A27" s="106">
        <v>23</v>
      </c>
      <c r="B27" s="112" t="s">
        <v>1092</v>
      </c>
      <c r="C27" s="114" t="s">
        <v>1563</v>
      </c>
      <c r="D27" s="194" t="s">
        <v>1748</v>
      </c>
      <c r="E27" s="110">
        <v>216166</v>
      </c>
      <c r="F27" s="111">
        <f t="shared" si="0"/>
        <v>71</v>
      </c>
      <c r="G27" s="110">
        <v>242430</v>
      </c>
      <c r="H27" s="111" t="str">
        <f t="shared" si="1"/>
        <v>700</v>
      </c>
      <c r="I27" s="108"/>
    </row>
    <row r="28" spans="1:9" ht="21" customHeight="1">
      <c r="A28" s="165">
        <v>24</v>
      </c>
      <c r="B28" s="107" t="s">
        <v>1093</v>
      </c>
      <c r="C28" s="108" t="s">
        <v>3922</v>
      </c>
      <c r="D28" s="193" t="s">
        <v>2064</v>
      </c>
      <c r="E28" s="110">
        <v>216744</v>
      </c>
      <c r="F28" s="111">
        <f t="shared" si="0"/>
        <v>70</v>
      </c>
      <c r="G28" s="110">
        <v>242430</v>
      </c>
      <c r="H28" s="111" t="str">
        <f t="shared" si="1"/>
        <v>700</v>
      </c>
      <c r="I28" s="108"/>
    </row>
    <row r="29" spans="1:9" ht="21" customHeight="1">
      <c r="A29" s="165">
        <v>25</v>
      </c>
      <c r="B29" s="286" t="s">
        <v>1150</v>
      </c>
      <c r="C29" s="171" t="s">
        <v>1151</v>
      </c>
      <c r="D29" s="133" t="s">
        <v>2065</v>
      </c>
      <c r="E29" s="110">
        <v>215652</v>
      </c>
      <c r="F29" s="111">
        <f t="shared" si="0"/>
        <v>73</v>
      </c>
      <c r="G29" s="110">
        <v>242430</v>
      </c>
      <c r="H29" s="111" t="str">
        <f t="shared" si="1"/>
        <v>700</v>
      </c>
      <c r="I29" s="108"/>
    </row>
    <row r="30" spans="1:9" ht="21" customHeight="1">
      <c r="A30" s="106">
        <v>26</v>
      </c>
      <c r="B30" s="287" t="s">
        <v>1152</v>
      </c>
      <c r="C30" s="171" t="s">
        <v>1153</v>
      </c>
      <c r="D30" s="133" t="s">
        <v>2066</v>
      </c>
      <c r="E30" s="110">
        <v>217421</v>
      </c>
      <c r="F30" s="111">
        <f t="shared" si="0"/>
        <v>68</v>
      </c>
      <c r="G30" s="110">
        <v>242430</v>
      </c>
      <c r="H30" s="111" t="str">
        <f t="shared" si="1"/>
        <v>600</v>
      </c>
      <c r="I30" s="108"/>
    </row>
    <row r="31" spans="1:9" ht="21" customHeight="1">
      <c r="A31" s="165">
        <v>27</v>
      </c>
      <c r="B31" s="233" t="s">
        <v>1154</v>
      </c>
      <c r="C31" s="171" t="s">
        <v>1155</v>
      </c>
      <c r="D31" s="133" t="s">
        <v>2067</v>
      </c>
      <c r="E31" s="110">
        <v>217569</v>
      </c>
      <c r="F31" s="111">
        <f t="shared" si="0"/>
        <v>68</v>
      </c>
      <c r="G31" s="110">
        <v>242430</v>
      </c>
      <c r="H31" s="111" t="str">
        <f t="shared" si="1"/>
        <v>600</v>
      </c>
      <c r="I31" s="108"/>
    </row>
    <row r="32" spans="1:9" ht="21" customHeight="1">
      <c r="A32" s="165">
        <v>28</v>
      </c>
      <c r="B32" s="286" t="s">
        <v>2340</v>
      </c>
      <c r="C32" s="171" t="s">
        <v>2341</v>
      </c>
      <c r="D32" s="133" t="s">
        <v>1747</v>
      </c>
      <c r="E32" s="110">
        <v>216592</v>
      </c>
      <c r="F32" s="111">
        <f t="shared" si="0"/>
        <v>70</v>
      </c>
      <c r="G32" s="110">
        <v>242430</v>
      </c>
      <c r="H32" s="111" t="str">
        <f t="shared" si="1"/>
        <v>700</v>
      </c>
      <c r="I32" s="108"/>
    </row>
    <row r="33" spans="1:9" ht="21" customHeight="1">
      <c r="A33" s="106">
        <v>29</v>
      </c>
      <c r="B33" s="233" t="s">
        <v>1156</v>
      </c>
      <c r="C33" s="171" t="s">
        <v>3399</v>
      </c>
      <c r="D33" s="133" t="s">
        <v>2068</v>
      </c>
      <c r="E33" s="110">
        <v>217086</v>
      </c>
      <c r="F33" s="111">
        <f t="shared" si="0"/>
        <v>69</v>
      </c>
      <c r="G33" s="110">
        <v>242430</v>
      </c>
      <c r="H33" s="111" t="str">
        <f t="shared" si="1"/>
        <v>600</v>
      </c>
      <c r="I33" s="108"/>
    </row>
    <row r="34" spans="1:9" ht="21" customHeight="1">
      <c r="A34" s="165">
        <v>30</v>
      </c>
      <c r="B34" s="113" t="s">
        <v>1157</v>
      </c>
      <c r="C34" s="108" t="s">
        <v>1158</v>
      </c>
      <c r="D34" s="116" t="s">
        <v>2069</v>
      </c>
      <c r="E34" s="110">
        <v>217331</v>
      </c>
      <c r="F34" s="111">
        <f t="shared" si="0"/>
        <v>68</v>
      </c>
      <c r="G34" s="110">
        <v>242430</v>
      </c>
      <c r="H34" s="111" t="str">
        <f t="shared" si="1"/>
        <v>600</v>
      </c>
      <c r="I34" s="108"/>
    </row>
    <row r="35" spans="1:9" ht="21" customHeight="1">
      <c r="A35" s="165">
        <v>31</v>
      </c>
      <c r="B35" s="233" t="s">
        <v>1159</v>
      </c>
      <c r="C35" s="171" t="s">
        <v>1160</v>
      </c>
      <c r="D35" s="133" t="s">
        <v>2070</v>
      </c>
      <c r="E35" s="110">
        <v>217057</v>
      </c>
      <c r="F35" s="111">
        <f t="shared" si="0"/>
        <v>69</v>
      </c>
      <c r="G35" s="110">
        <v>242430</v>
      </c>
      <c r="H35" s="111" t="str">
        <f t="shared" si="1"/>
        <v>600</v>
      </c>
      <c r="I35" s="108"/>
    </row>
    <row r="36" spans="1:9" ht="21" customHeight="1">
      <c r="A36" s="106">
        <v>32</v>
      </c>
      <c r="B36" s="233" t="s">
        <v>1161</v>
      </c>
      <c r="C36" s="171" t="s">
        <v>1162</v>
      </c>
      <c r="D36" s="133" t="s">
        <v>2071</v>
      </c>
      <c r="E36" s="110">
        <v>216957</v>
      </c>
      <c r="F36" s="111">
        <f t="shared" si="0"/>
        <v>69</v>
      </c>
      <c r="G36" s="110">
        <v>242430</v>
      </c>
      <c r="H36" s="111" t="str">
        <f t="shared" si="1"/>
        <v>600</v>
      </c>
      <c r="I36" s="108"/>
    </row>
    <row r="37" spans="1:9" ht="21" customHeight="1">
      <c r="A37" s="165">
        <v>33</v>
      </c>
      <c r="B37" s="117" t="s">
        <v>2281</v>
      </c>
      <c r="C37" s="108" t="s">
        <v>1741</v>
      </c>
      <c r="D37" s="256" t="s">
        <v>1742</v>
      </c>
      <c r="E37" s="254">
        <v>217732</v>
      </c>
      <c r="F37" s="111">
        <f t="shared" si="0"/>
        <v>67</v>
      </c>
      <c r="G37" s="110">
        <v>242430</v>
      </c>
      <c r="H37" s="111" t="str">
        <f t="shared" si="1"/>
        <v>600</v>
      </c>
      <c r="I37" s="108"/>
    </row>
    <row r="38" spans="1:9" ht="21" customHeight="1">
      <c r="A38" s="165">
        <v>34</v>
      </c>
      <c r="B38" s="117" t="s">
        <v>2280</v>
      </c>
      <c r="C38" s="108" t="s">
        <v>1743</v>
      </c>
      <c r="D38" s="256" t="s">
        <v>1744</v>
      </c>
      <c r="E38" s="254">
        <v>217109</v>
      </c>
      <c r="F38" s="111">
        <f t="shared" si="0"/>
        <v>69</v>
      </c>
      <c r="G38" s="110">
        <v>242430</v>
      </c>
      <c r="H38" s="111" t="str">
        <f t="shared" si="1"/>
        <v>600</v>
      </c>
      <c r="I38" s="108"/>
    </row>
    <row r="39" spans="1:9" ht="21" customHeight="1">
      <c r="A39" s="106">
        <v>35</v>
      </c>
      <c r="B39" s="117" t="s">
        <v>2313</v>
      </c>
      <c r="C39" s="108" t="s">
        <v>1745</v>
      </c>
      <c r="D39" s="256" t="s">
        <v>1746</v>
      </c>
      <c r="E39" s="254">
        <v>217756</v>
      </c>
      <c r="F39" s="111">
        <f t="shared" si="0"/>
        <v>67</v>
      </c>
      <c r="G39" s="110">
        <v>242430</v>
      </c>
      <c r="H39" s="111" t="str">
        <f t="shared" si="1"/>
        <v>600</v>
      </c>
      <c r="I39" s="108"/>
    </row>
    <row r="40" spans="1:9" ht="21" customHeight="1">
      <c r="A40" s="165">
        <v>36</v>
      </c>
      <c r="B40" s="288" t="s">
        <v>2534</v>
      </c>
      <c r="C40" s="252" t="s">
        <v>1749</v>
      </c>
      <c r="D40" s="253" t="s">
        <v>1750</v>
      </c>
      <c r="E40" s="254">
        <v>217687</v>
      </c>
      <c r="F40" s="111">
        <f t="shared" si="0"/>
        <v>67</v>
      </c>
      <c r="G40" s="110">
        <v>242430</v>
      </c>
      <c r="H40" s="111" t="str">
        <f t="shared" si="1"/>
        <v>600</v>
      </c>
      <c r="I40" s="108"/>
    </row>
    <row r="41" spans="1:9" ht="21" customHeight="1">
      <c r="A41" s="165">
        <v>37</v>
      </c>
      <c r="B41" s="117" t="s">
        <v>2314</v>
      </c>
      <c r="C41" s="108" t="s">
        <v>1751</v>
      </c>
      <c r="D41" s="106" t="s">
        <v>1752</v>
      </c>
      <c r="E41" s="110">
        <v>216592</v>
      </c>
      <c r="F41" s="111">
        <f t="shared" si="0"/>
        <v>70</v>
      </c>
      <c r="G41" s="110">
        <v>242430</v>
      </c>
      <c r="H41" s="111" t="str">
        <f t="shared" si="1"/>
        <v>700</v>
      </c>
      <c r="I41" s="108"/>
    </row>
    <row r="42" spans="1:9" ht="21" customHeight="1">
      <c r="A42" s="106">
        <v>38</v>
      </c>
      <c r="B42" s="113" t="s">
        <v>2779</v>
      </c>
      <c r="C42" s="115" t="s">
        <v>2647</v>
      </c>
      <c r="D42" s="109" t="s">
        <v>2648</v>
      </c>
      <c r="E42" s="110">
        <v>218157</v>
      </c>
      <c r="F42" s="111">
        <f t="shared" si="0"/>
        <v>66</v>
      </c>
      <c r="G42" s="110">
        <v>242430</v>
      </c>
      <c r="H42" s="111" t="str">
        <f t="shared" si="1"/>
        <v>600</v>
      </c>
      <c r="I42" s="108"/>
    </row>
    <row r="43" spans="1:9" ht="21" customHeight="1">
      <c r="A43" s="165">
        <v>39</v>
      </c>
      <c r="B43" s="117" t="s">
        <v>2780</v>
      </c>
      <c r="C43" s="115" t="s">
        <v>2649</v>
      </c>
      <c r="D43" s="109" t="s">
        <v>2650</v>
      </c>
      <c r="E43" s="110">
        <v>218033</v>
      </c>
      <c r="F43" s="111">
        <f t="shared" si="0"/>
        <v>66</v>
      </c>
      <c r="G43" s="110">
        <v>242430</v>
      </c>
      <c r="H43" s="111" t="str">
        <f t="shared" si="1"/>
        <v>600</v>
      </c>
      <c r="I43" s="108"/>
    </row>
    <row r="44" spans="1:9" ht="21" customHeight="1">
      <c r="A44" s="165">
        <v>40</v>
      </c>
      <c r="B44" s="113" t="s">
        <v>1569</v>
      </c>
      <c r="C44" s="115" t="s">
        <v>2651</v>
      </c>
      <c r="D44" s="109" t="s">
        <v>2652</v>
      </c>
      <c r="E44" s="110">
        <v>218143</v>
      </c>
      <c r="F44" s="111">
        <f t="shared" si="0"/>
        <v>66</v>
      </c>
      <c r="G44" s="110">
        <v>242430</v>
      </c>
      <c r="H44" s="111" t="str">
        <f t="shared" si="1"/>
        <v>600</v>
      </c>
      <c r="I44" s="108"/>
    </row>
    <row r="45" spans="1:9" ht="21" customHeight="1">
      <c r="A45" s="106">
        <v>41</v>
      </c>
      <c r="B45" s="117" t="s">
        <v>2778</v>
      </c>
      <c r="C45" s="108" t="s">
        <v>2653</v>
      </c>
      <c r="D45" s="109" t="s">
        <v>2654</v>
      </c>
      <c r="E45" s="110">
        <v>217999</v>
      </c>
      <c r="F45" s="111">
        <f t="shared" si="0"/>
        <v>66</v>
      </c>
      <c r="G45" s="110">
        <v>242430</v>
      </c>
      <c r="H45" s="111" t="str">
        <f t="shared" si="1"/>
        <v>600</v>
      </c>
      <c r="I45" s="108"/>
    </row>
    <row r="46" spans="1:9" ht="21" customHeight="1">
      <c r="A46" s="165">
        <v>42</v>
      </c>
      <c r="B46" s="117" t="s">
        <v>2946</v>
      </c>
      <c r="C46" s="115" t="s">
        <v>2947</v>
      </c>
      <c r="D46" s="109" t="s">
        <v>2948</v>
      </c>
      <c r="E46" s="110">
        <v>218571</v>
      </c>
      <c r="F46" s="111">
        <f t="shared" si="0"/>
        <v>65</v>
      </c>
      <c r="G46" s="110">
        <v>242430</v>
      </c>
      <c r="H46" s="111" t="str">
        <f t="shared" si="1"/>
        <v>600</v>
      </c>
      <c r="I46" s="108"/>
    </row>
    <row r="47" spans="1:9" ht="21" customHeight="1">
      <c r="A47" s="165">
        <v>43</v>
      </c>
      <c r="B47" s="117" t="s">
        <v>2949</v>
      </c>
      <c r="C47" s="108" t="s">
        <v>2950</v>
      </c>
      <c r="D47" s="106" t="s">
        <v>2951</v>
      </c>
      <c r="E47" s="110">
        <v>218576</v>
      </c>
      <c r="F47" s="111">
        <f t="shared" si="0"/>
        <v>65</v>
      </c>
      <c r="G47" s="110">
        <v>242430</v>
      </c>
      <c r="H47" s="111" t="str">
        <f t="shared" si="1"/>
        <v>600</v>
      </c>
      <c r="I47" s="108"/>
    </row>
    <row r="48" spans="1:9" ht="21" customHeight="1">
      <c r="A48" s="106">
        <v>44</v>
      </c>
      <c r="B48" s="117" t="s">
        <v>2952</v>
      </c>
      <c r="C48" s="108" t="s">
        <v>2953</v>
      </c>
      <c r="D48" s="109" t="s">
        <v>2954</v>
      </c>
      <c r="E48" s="110">
        <v>218487</v>
      </c>
      <c r="F48" s="111">
        <f t="shared" si="0"/>
        <v>65</v>
      </c>
      <c r="G48" s="110">
        <v>242430</v>
      </c>
      <c r="H48" s="111" t="str">
        <f t="shared" si="1"/>
        <v>600</v>
      </c>
      <c r="I48" s="108"/>
    </row>
    <row r="49" spans="1:9" ht="21" customHeight="1">
      <c r="A49" s="165">
        <v>45</v>
      </c>
      <c r="B49" s="117" t="s">
        <v>2955</v>
      </c>
      <c r="C49" s="108" t="s">
        <v>2956</v>
      </c>
      <c r="D49" s="109" t="s">
        <v>2957</v>
      </c>
      <c r="E49" s="110">
        <v>218357</v>
      </c>
      <c r="F49" s="111">
        <f t="shared" si="0"/>
        <v>65</v>
      </c>
      <c r="G49" s="110">
        <v>242430</v>
      </c>
      <c r="H49" s="111" t="str">
        <f t="shared" si="1"/>
        <v>600</v>
      </c>
      <c r="I49" s="108"/>
    </row>
    <row r="50" spans="1:9" ht="21" customHeight="1">
      <c r="A50" s="319">
        <v>46</v>
      </c>
      <c r="B50" s="327" t="s">
        <v>2958</v>
      </c>
      <c r="C50" s="321" t="s">
        <v>2959</v>
      </c>
      <c r="D50" s="328" t="s">
        <v>2960</v>
      </c>
      <c r="E50" s="323">
        <v>218441</v>
      </c>
      <c r="F50" s="324">
        <f t="shared" si="0"/>
        <v>65</v>
      </c>
      <c r="G50" s="323">
        <v>242430</v>
      </c>
      <c r="H50" s="324" t="str">
        <f t="shared" si="1"/>
        <v>600</v>
      </c>
      <c r="I50" s="325">
        <v>23459</v>
      </c>
    </row>
    <row r="51" spans="1:9" ht="21" customHeight="1">
      <c r="A51" s="106">
        <v>47</v>
      </c>
      <c r="B51" s="117" t="s">
        <v>3257</v>
      </c>
      <c r="C51" s="115" t="s">
        <v>3258</v>
      </c>
      <c r="D51" s="109" t="s">
        <v>3259</v>
      </c>
      <c r="E51" s="110">
        <v>219054</v>
      </c>
      <c r="F51" s="111">
        <f t="shared" si="0"/>
        <v>64</v>
      </c>
      <c r="G51" s="110">
        <v>242430</v>
      </c>
      <c r="H51" s="111" t="str">
        <f t="shared" si="1"/>
        <v>600</v>
      </c>
      <c r="I51" s="108"/>
    </row>
    <row r="52" spans="1:9" ht="21" customHeight="1">
      <c r="A52" s="165">
        <v>48</v>
      </c>
      <c r="B52" s="117" t="s">
        <v>3260</v>
      </c>
      <c r="C52" s="108" t="s">
        <v>3923</v>
      </c>
      <c r="D52" s="109" t="s">
        <v>3261</v>
      </c>
      <c r="E52" s="110">
        <v>218881</v>
      </c>
      <c r="F52" s="111">
        <f t="shared" si="0"/>
        <v>64</v>
      </c>
      <c r="G52" s="110">
        <v>242430</v>
      </c>
      <c r="H52" s="111" t="str">
        <f t="shared" si="1"/>
        <v>600</v>
      </c>
      <c r="I52" s="108"/>
    </row>
    <row r="53" spans="1:9" ht="21" customHeight="1">
      <c r="A53" s="165">
        <v>49</v>
      </c>
      <c r="B53" s="117" t="s">
        <v>3262</v>
      </c>
      <c r="C53" s="108" t="s">
        <v>3263</v>
      </c>
      <c r="D53" s="109" t="s">
        <v>3264</v>
      </c>
      <c r="E53" s="110">
        <v>218418</v>
      </c>
      <c r="F53" s="111">
        <f t="shared" si="0"/>
        <v>65</v>
      </c>
      <c r="G53" s="110">
        <v>242430</v>
      </c>
      <c r="H53" s="111" t="str">
        <f t="shared" si="1"/>
        <v>600</v>
      </c>
      <c r="I53" s="108"/>
    </row>
    <row r="54" spans="1:9" ht="21" customHeight="1">
      <c r="A54" s="106">
        <v>50</v>
      </c>
      <c r="B54" s="117" t="s">
        <v>3265</v>
      </c>
      <c r="C54" s="108" t="s">
        <v>3266</v>
      </c>
      <c r="D54" s="109" t="s">
        <v>3267</v>
      </c>
      <c r="E54" s="110">
        <v>218757</v>
      </c>
      <c r="F54" s="111">
        <f t="shared" si="0"/>
        <v>64</v>
      </c>
      <c r="G54" s="110">
        <v>242430</v>
      </c>
      <c r="H54" s="111" t="str">
        <f t="shared" si="1"/>
        <v>600</v>
      </c>
      <c r="I54" s="108"/>
    </row>
    <row r="55" spans="1:9" ht="21" customHeight="1">
      <c r="A55" s="165">
        <v>51</v>
      </c>
      <c r="B55" s="117" t="s">
        <v>2955</v>
      </c>
      <c r="C55" s="108" t="s">
        <v>3268</v>
      </c>
      <c r="D55" s="109" t="s">
        <v>3269</v>
      </c>
      <c r="E55" s="110">
        <v>218755</v>
      </c>
      <c r="F55" s="111">
        <f t="shared" si="0"/>
        <v>64</v>
      </c>
      <c r="G55" s="110">
        <v>242430</v>
      </c>
      <c r="H55" s="111" t="str">
        <f t="shared" si="1"/>
        <v>600</v>
      </c>
      <c r="I55" s="108"/>
    </row>
    <row r="56" spans="1:9" ht="21" customHeight="1">
      <c r="A56" s="165">
        <v>52</v>
      </c>
      <c r="B56" s="117" t="s">
        <v>3270</v>
      </c>
      <c r="C56" s="108" t="s">
        <v>3271</v>
      </c>
      <c r="D56" s="109" t="s">
        <v>3272</v>
      </c>
      <c r="E56" s="110">
        <v>218420</v>
      </c>
      <c r="F56" s="111">
        <f t="shared" si="0"/>
        <v>65</v>
      </c>
      <c r="G56" s="110">
        <v>242430</v>
      </c>
      <c r="H56" s="111" t="str">
        <f t="shared" si="1"/>
        <v>600</v>
      </c>
      <c r="I56" s="108"/>
    </row>
    <row r="57" spans="1:9" ht="21" customHeight="1">
      <c r="A57" s="106">
        <v>53</v>
      </c>
      <c r="B57" s="117" t="s">
        <v>3954</v>
      </c>
      <c r="C57" s="108" t="s">
        <v>3924</v>
      </c>
      <c r="D57" s="109" t="s">
        <v>3925</v>
      </c>
      <c r="E57" s="110">
        <v>219366</v>
      </c>
      <c r="F57" s="111">
        <f t="shared" si="0"/>
        <v>63</v>
      </c>
      <c r="G57" s="110">
        <v>242430</v>
      </c>
      <c r="H57" s="111" t="str">
        <f t="shared" si="1"/>
        <v>600</v>
      </c>
      <c r="I57" s="108"/>
    </row>
    <row r="58" spans="1:9" ht="21" customHeight="1">
      <c r="A58" s="165">
        <v>54</v>
      </c>
      <c r="B58" s="117" t="s">
        <v>3955</v>
      </c>
      <c r="C58" s="108" t="s">
        <v>3926</v>
      </c>
      <c r="D58" s="109" t="s">
        <v>3927</v>
      </c>
      <c r="E58" s="110">
        <v>219266</v>
      </c>
      <c r="F58" s="111">
        <f t="shared" si="0"/>
        <v>63</v>
      </c>
      <c r="G58" s="110">
        <v>242430</v>
      </c>
      <c r="H58" s="111" t="str">
        <f t="shared" si="1"/>
        <v>600</v>
      </c>
      <c r="I58" s="108"/>
    </row>
    <row r="59" spans="1:9" ht="21" customHeight="1">
      <c r="A59" s="165">
        <v>55</v>
      </c>
      <c r="B59" s="117" t="s">
        <v>3956</v>
      </c>
      <c r="C59" s="108" t="s">
        <v>3928</v>
      </c>
      <c r="D59" s="109" t="s">
        <v>3929</v>
      </c>
      <c r="E59" s="110">
        <v>219246</v>
      </c>
      <c r="F59" s="111">
        <f t="shared" si="0"/>
        <v>63</v>
      </c>
      <c r="G59" s="110">
        <v>242430</v>
      </c>
      <c r="H59" s="111" t="str">
        <f t="shared" si="1"/>
        <v>600</v>
      </c>
      <c r="I59" s="108"/>
    </row>
    <row r="60" spans="1:9" ht="21" customHeight="1">
      <c r="A60" s="106">
        <v>56</v>
      </c>
      <c r="B60" s="117" t="s">
        <v>3957</v>
      </c>
      <c r="C60" s="108" t="s">
        <v>3930</v>
      </c>
      <c r="D60" s="109" t="s">
        <v>3931</v>
      </c>
      <c r="E60" s="110">
        <v>219068</v>
      </c>
      <c r="F60" s="111">
        <f t="shared" si="0"/>
        <v>63</v>
      </c>
      <c r="G60" s="110">
        <v>242430</v>
      </c>
      <c r="H60" s="111" t="str">
        <f t="shared" si="1"/>
        <v>600</v>
      </c>
      <c r="I60" s="108"/>
    </row>
    <row r="61" spans="1:9" ht="21" customHeight="1">
      <c r="A61" s="165">
        <v>57</v>
      </c>
      <c r="B61" s="117" t="s">
        <v>3958</v>
      </c>
      <c r="C61" s="168" t="s">
        <v>3932</v>
      </c>
      <c r="D61" s="109" t="s">
        <v>3933</v>
      </c>
      <c r="E61" s="121">
        <v>219517</v>
      </c>
      <c r="F61" s="111">
        <f t="shared" ref="F61:F91" si="2" xml:space="preserve"> DATEDIF(E61,G61,"Y")</f>
        <v>62</v>
      </c>
      <c r="G61" s="110">
        <v>242430</v>
      </c>
      <c r="H61" s="111" t="str">
        <f t="shared" ref="H61:H70" si="3">IF(F61&lt;=59,"ไม่มีสิทธิ์",IF(F61&lt;=69,"600",IF(F61&lt;=79,"700",IF(F61&lt;=89,"800","1000"))))</f>
        <v>600</v>
      </c>
      <c r="I61" s="108"/>
    </row>
    <row r="62" spans="1:9" ht="21" customHeight="1">
      <c r="A62" s="165">
        <v>58</v>
      </c>
      <c r="B62" s="117" t="s">
        <v>3959</v>
      </c>
      <c r="C62" s="168" t="s">
        <v>3934</v>
      </c>
      <c r="D62" s="249" t="s">
        <v>3935</v>
      </c>
      <c r="E62" s="121">
        <v>219570</v>
      </c>
      <c r="F62" s="111">
        <f t="shared" si="2"/>
        <v>62</v>
      </c>
      <c r="G62" s="110">
        <v>242430</v>
      </c>
      <c r="H62" s="111" t="str">
        <f t="shared" si="3"/>
        <v>600</v>
      </c>
      <c r="I62" s="108"/>
    </row>
    <row r="63" spans="1:9" ht="21" customHeight="1">
      <c r="A63" s="106">
        <v>59</v>
      </c>
      <c r="B63" s="116" t="s">
        <v>3960</v>
      </c>
      <c r="C63" s="168" t="s">
        <v>3936</v>
      </c>
      <c r="D63" s="249" t="s">
        <v>3937</v>
      </c>
      <c r="E63" s="121">
        <v>219669</v>
      </c>
      <c r="F63" s="111">
        <f t="shared" si="2"/>
        <v>62</v>
      </c>
      <c r="G63" s="110">
        <v>242430</v>
      </c>
      <c r="H63" s="111" t="str">
        <f t="shared" si="3"/>
        <v>600</v>
      </c>
      <c r="I63" s="108"/>
    </row>
    <row r="64" spans="1:9" ht="21" customHeight="1">
      <c r="A64" s="165">
        <v>60</v>
      </c>
      <c r="B64" s="116" t="s">
        <v>3961</v>
      </c>
      <c r="C64" s="168" t="s">
        <v>3938</v>
      </c>
      <c r="D64" s="249" t="s">
        <v>3939</v>
      </c>
      <c r="E64" s="121">
        <v>219522</v>
      </c>
      <c r="F64" s="111">
        <f t="shared" si="2"/>
        <v>62</v>
      </c>
      <c r="G64" s="110">
        <v>242430</v>
      </c>
      <c r="H64" s="111" t="str">
        <f t="shared" si="3"/>
        <v>600</v>
      </c>
      <c r="I64" s="108"/>
    </row>
    <row r="65" spans="1:9" ht="21" customHeight="1">
      <c r="A65" s="165">
        <v>61</v>
      </c>
      <c r="B65" s="117" t="s">
        <v>3962</v>
      </c>
      <c r="C65" s="168" t="s">
        <v>3940</v>
      </c>
      <c r="D65" s="109" t="s">
        <v>3941</v>
      </c>
      <c r="E65" s="121">
        <v>219667</v>
      </c>
      <c r="F65" s="111">
        <f t="shared" si="2"/>
        <v>62</v>
      </c>
      <c r="G65" s="110">
        <v>242430</v>
      </c>
      <c r="H65" s="111" t="str">
        <f t="shared" si="3"/>
        <v>600</v>
      </c>
      <c r="I65" s="108"/>
    </row>
    <row r="66" spans="1:9" ht="21" customHeight="1">
      <c r="A66" s="106">
        <v>62</v>
      </c>
      <c r="B66" s="113" t="s">
        <v>3963</v>
      </c>
      <c r="C66" s="168" t="s">
        <v>3942</v>
      </c>
      <c r="D66" s="109" t="s">
        <v>3943</v>
      </c>
      <c r="E66" s="121">
        <v>219751</v>
      </c>
      <c r="F66" s="111">
        <f t="shared" si="2"/>
        <v>62</v>
      </c>
      <c r="G66" s="110">
        <v>242430</v>
      </c>
      <c r="H66" s="111" t="str">
        <f t="shared" si="3"/>
        <v>600</v>
      </c>
      <c r="I66" s="108"/>
    </row>
    <row r="67" spans="1:9" ht="21" customHeight="1">
      <c r="A67" s="165">
        <v>63</v>
      </c>
      <c r="B67" s="116" t="s">
        <v>3964</v>
      </c>
      <c r="C67" s="168" t="s">
        <v>3944</v>
      </c>
      <c r="D67" s="109" t="s">
        <v>3945</v>
      </c>
      <c r="E67" s="121">
        <v>219614</v>
      </c>
      <c r="F67" s="111">
        <f t="shared" si="2"/>
        <v>62</v>
      </c>
      <c r="G67" s="110">
        <v>242430</v>
      </c>
      <c r="H67" s="111" t="str">
        <f t="shared" si="3"/>
        <v>600</v>
      </c>
      <c r="I67" s="108"/>
    </row>
    <row r="68" spans="1:9" ht="21" customHeight="1">
      <c r="A68" s="165">
        <v>64</v>
      </c>
      <c r="B68" s="117" t="s">
        <v>3965</v>
      </c>
      <c r="C68" s="168" t="s">
        <v>3946</v>
      </c>
      <c r="D68" s="109" t="s">
        <v>3947</v>
      </c>
      <c r="E68" s="121">
        <v>216074</v>
      </c>
      <c r="F68" s="111">
        <f t="shared" si="2"/>
        <v>72</v>
      </c>
      <c r="G68" s="110">
        <v>242430</v>
      </c>
      <c r="H68" s="111" t="str">
        <f t="shared" si="3"/>
        <v>700</v>
      </c>
      <c r="I68" s="108"/>
    </row>
    <row r="69" spans="1:9" ht="21" customHeight="1">
      <c r="A69" s="106">
        <v>65</v>
      </c>
      <c r="B69" s="117" t="s">
        <v>3966</v>
      </c>
      <c r="C69" s="168" t="s">
        <v>3948</v>
      </c>
      <c r="D69" s="109" t="s">
        <v>3949</v>
      </c>
      <c r="E69" s="121">
        <v>219458</v>
      </c>
      <c r="F69" s="111">
        <f t="shared" si="2"/>
        <v>62</v>
      </c>
      <c r="G69" s="110">
        <v>242430</v>
      </c>
      <c r="H69" s="111" t="str">
        <f t="shared" si="3"/>
        <v>600</v>
      </c>
      <c r="I69" s="108"/>
    </row>
    <row r="70" spans="1:9" ht="21" customHeight="1">
      <c r="A70" s="165">
        <v>66</v>
      </c>
      <c r="B70" s="117" t="s">
        <v>3967</v>
      </c>
      <c r="C70" s="168" t="s">
        <v>3950</v>
      </c>
      <c r="D70" s="109" t="s">
        <v>3951</v>
      </c>
      <c r="E70" s="121">
        <v>219489</v>
      </c>
      <c r="F70" s="111">
        <f t="shared" si="2"/>
        <v>62</v>
      </c>
      <c r="G70" s="110">
        <v>242430</v>
      </c>
      <c r="H70" s="111" t="str">
        <f t="shared" si="3"/>
        <v>600</v>
      </c>
      <c r="I70" s="108"/>
    </row>
    <row r="71" spans="1:9" ht="21" customHeight="1">
      <c r="A71" s="165">
        <v>67</v>
      </c>
      <c r="B71" s="117" t="s">
        <v>3968</v>
      </c>
      <c r="C71" s="168" t="s">
        <v>3952</v>
      </c>
      <c r="D71" s="109" t="s">
        <v>3953</v>
      </c>
      <c r="E71" s="121">
        <v>219588</v>
      </c>
      <c r="F71" s="111">
        <f xml:space="preserve"> DATEDIF(E71,G71,"Y")</f>
        <v>62</v>
      </c>
      <c r="G71" s="110">
        <v>242430</v>
      </c>
      <c r="H71" s="111" t="str">
        <f t="shared" ref="H71:H77" si="4">IF(F71&lt;=59,"ไม่มีสิทธิ์",IF(F71&lt;=69,"600",IF(F71&lt;=79,"700",IF(F71&lt;=89,"800","1000"))))</f>
        <v>600</v>
      </c>
      <c r="I71" s="108"/>
    </row>
    <row r="72" spans="1:9" ht="21" customHeight="1">
      <c r="A72" s="106">
        <v>68</v>
      </c>
      <c r="B72" s="113" t="s">
        <v>4304</v>
      </c>
      <c r="C72" s="168" t="s">
        <v>4305</v>
      </c>
      <c r="D72" s="109" t="s">
        <v>4306</v>
      </c>
      <c r="E72" s="121">
        <v>219821</v>
      </c>
      <c r="F72" s="111">
        <f t="shared" si="2"/>
        <v>61</v>
      </c>
      <c r="G72" s="110">
        <v>242430</v>
      </c>
      <c r="H72" s="111" t="str">
        <f t="shared" si="4"/>
        <v>600</v>
      </c>
      <c r="I72" s="108"/>
    </row>
    <row r="73" spans="1:9" ht="21" customHeight="1">
      <c r="A73" s="165">
        <v>69</v>
      </c>
      <c r="B73" s="113" t="s">
        <v>4307</v>
      </c>
      <c r="C73" s="168" t="s">
        <v>4308</v>
      </c>
      <c r="D73" s="109" t="s">
        <v>4309</v>
      </c>
      <c r="E73" s="121">
        <v>220109</v>
      </c>
      <c r="F73" s="111">
        <f t="shared" si="2"/>
        <v>61</v>
      </c>
      <c r="G73" s="110">
        <v>242430</v>
      </c>
      <c r="H73" s="111" t="str">
        <f t="shared" si="4"/>
        <v>600</v>
      </c>
      <c r="I73" s="108"/>
    </row>
    <row r="74" spans="1:9" ht="21" customHeight="1">
      <c r="A74" s="165">
        <v>70</v>
      </c>
      <c r="B74" s="113" t="s">
        <v>4424</v>
      </c>
      <c r="C74" s="130" t="s">
        <v>4425</v>
      </c>
      <c r="D74" s="175" t="s">
        <v>4426</v>
      </c>
      <c r="E74" s="110">
        <v>219981</v>
      </c>
      <c r="F74" s="111">
        <f t="shared" si="2"/>
        <v>61</v>
      </c>
      <c r="G74" s="110">
        <v>242430</v>
      </c>
      <c r="H74" s="111" t="str">
        <f t="shared" si="4"/>
        <v>600</v>
      </c>
      <c r="I74" s="108"/>
    </row>
    <row r="75" spans="1:9" ht="21" customHeight="1">
      <c r="A75" s="106">
        <v>71</v>
      </c>
      <c r="B75" s="113" t="s">
        <v>4546</v>
      </c>
      <c r="C75" s="130" t="s">
        <v>4547</v>
      </c>
      <c r="D75" s="175" t="s">
        <v>4548</v>
      </c>
      <c r="E75" s="110">
        <v>219928</v>
      </c>
      <c r="F75" s="111">
        <f t="shared" si="2"/>
        <v>61</v>
      </c>
      <c r="G75" s="110">
        <v>242430</v>
      </c>
      <c r="H75" s="111" t="str">
        <f t="shared" si="4"/>
        <v>600</v>
      </c>
      <c r="I75" s="108"/>
    </row>
    <row r="76" spans="1:9" ht="21" customHeight="1">
      <c r="A76" s="165">
        <v>72</v>
      </c>
      <c r="B76" s="113" t="s">
        <v>4656</v>
      </c>
      <c r="C76" s="130" t="s">
        <v>4618</v>
      </c>
      <c r="D76" s="179" t="s">
        <v>4620</v>
      </c>
      <c r="E76" s="110">
        <v>220072</v>
      </c>
      <c r="F76" s="111">
        <f t="shared" si="2"/>
        <v>61</v>
      </c>
      <c r="G76" s="110">
        <v>242430</v>
      </c>
      <c r="H76" s="111" t="str">
        <f t="shared" si="4"/>
        <v>600</v>
      </c>
      <c r="I76" s="262"/>
    </row>
    <row r="77" spans="1:9" ht="21" customHeight="1">
      <c r="A77" s="165">
        <v>73</v>
      </c>
      <c r="B77" s="113" t="s">
        <v>4655</v>
      </c>
      <c r="C77" s="130" t="s">
        <v>4619</v>
      </c>
      <c r="D77" s="179" t="s">
        <v>4621</v>
      </c>
      <c r="E77" s="110">
        <v>220141</v>
      </c>
      <c r="F77" s="111">
        <f t="shared" si="2"/>
        <v>61</v>
      </c>
      <c r="G77" s="110">
        <v>242430</v>
      </c>
      <c r="H77" s="111" t="str">
        <f t="shared" si="4"/>
        <v>600</v>
      </c>
      <c r="I77" s="262"/>
    </row>
    <row r="78" spans="1:9" ht="21" customHeight="1">
      <c r="A78" s="106">
        <v>74</v>
      </c>
      <c r="B78" s="113" t="s">
        <v>4654</v>
      </c>
      <c r="C78" s="130" t="s">
        <v>4622</v>
      </c>
      <c r="D78" s="179" t="s">
        <v>4623</v>
      </c>
      <c r="E78" s="110">
        <v>220140</v>
      </c>
      <c r="F78" s="111">
        <f t="shared" si="2"/>
        <v>61</v>
      </c>
      <c r="G78" s="110">
        <v>242430</v>
      </c>
      <c r="H78" s="111" t="str">
        <f t="shared" ref="H78:H91" si="5">IF(F78&lt;=59,"ไม่มีสิทธิ์",IF(F78&lt;=69,"600",IF(F78&lt;=79,"700",IF(F78&lt;=89,"800","1000"))))</f>
        <v>600</v>
      </c>
      <c r="I78" s="262"/>
    </row>
    <row r="79" spans="1:9" ht="21" customHeight="1">
      <c r="A79" s="165">
        <v>75</v>
      </c>
      <c r="B79" s="113" t="s">
        <v>4699</v>
      </c>
      <c r="C79" s="182" t="s">
        <v>4651</v>
      </c>
      <c r="D79" s="179" t="s">
        <v>4653</v>
      </c>
      <c r="E79" s="116" t="s">
        <v>4652</v>
      </c>
      <c r="F79" s="111">
        <f t="shared" si="2"/>
        <v>65</v>
      </c>
      <c r="G79" s="110">
        <v>242430</v>
      </c>
      <c r="H79" s="111" t="str">
        <f t="shared" si="5"/>
        <v>600</v>
      </c>
      <c r="I79" s="183"/>
    </row>
    <row r="80" spans="1:9" ht="21" customHeight="1">
      <c r="A80" s="165">
        <v>76</v>
      </c>
      <c r="B80" s="113" t="s">
        <v>4791</v>
      </c>
      <c r="C80" s="130" t="s">
        <v>4787</v>
      </c>
      <c r="D80" s="175" t="s">
        <v>4790</v>
      </c>
      <c r="E80" s="110">
        <v>213304</v>
      </c>
      <c r="F80" s="111">
        <f t="shared" si="2"/>
        <v>79</v>
      </c>
      <c r="G80" s="110">
        <v>242430</v>
      </c>
      <c r="H80" s="111" t="str">
        <f t="shared" si="5"/>
        <v>700</v>
      </c>
      <c r="I80" s="135"/>
    </row>
    <row r="81" spans="1:9" ht="21" customHeight="1">
      <c r="A81" s="106">
        <v>77</v>
      </c>
      <c r="B81" s="113" t="s">
        <v>4793</v>
      </c>
      <c r="C81" s="184" t="s">
        <v>4788</v>
      </c>
      <c r="D81" s="175" t="s">
        <v>4792</v>
      </c>
      <c r="E81" s="116" t="s">
        <v>4789</v>
      </c>
      <c r="F81" s="111">
        <f t="shared" si="2"/>
        <v>60</v>
      </c>
      <c r="G81" s="110">
        <v>242430</v>
      </c>
      <c r="H81" s="111" t="str">
        <f>IF(F81&lt;=59,"ไม่มีสิทธิ์",IF(F81&lt;=69,"600",IF(F81&lt;=79,"700",IF(F81&lt;=89,"800","1000"))))</f>
        <v>600</v>
      </c>
      <c r="I81" s="185"/>
    </row>
    <row r="82" spans="1:9" ht="21" customHeight="1">
      <c r="A82" s="165">
        <v>78</v>
      </c>
      <c r="B82" s="113" t="s">
        <v>4867</v>
      </c>
      <c r="C82" s="182" t="s">
        <v>4864</v>
      </c>
      <c r="D82" s="175" t="s">
        <v>4866</v>
      </c>
      <c r="E82" s="116" t="s">
        <v>4865</v>
      </c>
      <c r="F82" s="111">
        <f t="shared" si="2"/>
        <v>60</v>
      </c>
      <c r="G82" s="110">
        <v>242430</v>
      </c>
      <c r="H82" s="111" t="str">
        <f t="shared" si="5"/>
        <v>600</v>
      </c>
      <c r="I82" s="218"/>
    </row>
    <row r="83" spans="1:9" s="312" customFormat="1" ht="21" customHeight="1">
      <c r="A83" s="165">
        <v>79</v>
      </c>
      <c r="B83" s="306" t="s">
        <v>5602</v>
      </c>
      <c r="C83" s="307" t="s">
        <v>5603</v>
      </c>
      <c r="D83" s="308" t="s">
        <v>5604</v>
      </c>
      <c r="E83" s="309" t="s">
        <v>5605</v>
      </c>
      <c r="F83" s="111">
        <f t="shared" si="2"/>
        <v>60</v>
      </c>
      <c r="G83" s="137">
        <v>242430</v>
      </c>
      <c r="H83" s="310" t="str">
        <f t="shared" si="5"/>
        <v>600</v>
      </c>
      <c r="I83" s="311"/>
    </row>
    <row r="84" spans="1:9" ht="21" customHeight="1">
      <c r="A84" s="106">
        <v>80</v>
      </c>
      <c r="B84" s="113" t="s">
        <v>4917</v>
      </c>
      <c r="C84" s="182" t="s">
        <v>4915</v>
      </c>
      <c r="D84" s="175" t="s">
        <v>4918</v>
      </c>
      <c r="E84" s="116" t="s">
        <v>4916</v>
      </c>
      <c r="F84" s="111">
        <f t="shared" si="2"/>
        <v>61</v>
      </c>
      <c r="G84" s="110">
        <v>242430</v>
      </c>
      <c r="H84" s="111" t="str">
        <f t="shared" si="5"/>
        <v>600</v>
      </c>
      <c r="I84" s="263"/>
    </row>
    <row r="85" spans="1:9" ht="21" customHeight="1">
      <c r="A85" s="165">
        <v>81</v>
      </c>
      <c r="B85" s="116" t="s">
        <v>5412</v>
      </c>
      <c r="C85" s="140" t="s">
        <v>5246</v>
      </c>
      <c r="D85" s="293" t="s">
        <v>5547</v>
      </c>
      <c r="E85" s="141">
        <v>220342</v>
      </c>
      <c r="F85" s="111">
        <f t="shared" si="2"/>
        <v>60</v>
      </c>
      <c r="G85" s="110">
        <v>242430</v>
      </c>
      <c r="H85" s="111" t="str">
        <f t="shared" si="5"/>
        <v>600</v>
      </c>
      <c r="I85" s="219" t="s">
        <v>5307</v>
      </c>
    </row>
    <row r="86" spans="1:9" ht="21" customHeight="1">
      <c r="A86" s="165">
        <v>82</v>
      </c>
      <c r="B86" s="116" t="s">
        <v>5413</v>
      </c>
      <c r="C86" s="140" t="s">
        <v>5247</v>
      </c>
      <c r="D86" s="293" t="s">
        <v>5550</v>
      </c>
      <c r="E86" s="141">
        <v>220514</v>
      </c>
      <c r="F86" s="111">
        <f t="shared" si="2"/>
        <v>60</v>
      </c>
      <c r="G86" s="110">
        <v>242430</v>
      </c>
      <c r="H86" s="111" t="str">
        <f t="shared" si="5"/>
        <v>600</v>
      </c>
      <c r="I86" s="219" t="s">
        <v>5307</v>
      </c>
    </row>
    <row r="87" spans="1:9" ht="21" customHeight="1">
      <c r="A87" s="106">
        <v>83</v>
      </c>
      <c r="B87" s="116" t="s">
        <v>5414</v>
      </c>
      <c r="C87" s="140" t="s">
        <v>5248</v>
      </c>
      <c r="D87" s="293" t="s">
        <v>5551</v>
      </c>
      <c r="E87" s="141">
        <v>220413</v>
      </c>
      <c r="F87" s="111">
        <f t="shared" si="2"/>
        <v>60</v>
      </c>
      <c r="G87" s="110">
        <v>242430</v>
      </c>
      <c r="H87" s="111" t="str">
        <f t="shared" si="5"/>
        <v>600</v>
      </c>
      <c r="I87" s="219" t="s">
        <v>5307</v>
      </c>
    </row>
    <row r="88" spans="1:9" ht="21" customHeight="1">
      <c r="A88" s="165">
        <v>84</v>
      </c>
      <c r="B88" s="116" t="s">
        <v>5415</v>
      </c>
      <c r="C88" s="136" t="s">
        <v>5249</v>
      </c>
      <c r="D88" s="293" t="s">
        <v>5553</v>
      </c>
      <c r="E88" s="137">
        <v>220750</v>
      </c>
      <c r="F88" s="111">
        <f t="shared" si="2"/>
        <v>59</v>
      </c>
      <c r="G88" s="110">
        <v>242430</v>
      </c>
      <c r="H88" s="111" t="str">
        <f t="shared" si="5"/>
        <v>ไม่มีสิทธิ์</v>
      </c>
      <c r="I88" s="245" t="s">
        <v>5314</v>
      </c>
    </row>
    <row r="89" spans="1:9" ht="21" customHeight="1">
      <c r="A89" s="165">
        <v>85</v>
      </c>
      <c r="B89" s="116" t="s">
        <v>5416</v>
      </c>
      <c r="C89" s="136" t="s">
        <v>5250</v>
      </c>
      <c r="D89" s="293" t="s">
        <v>5552</v>
      </c>
      <c r="E89" s="137">
        <v>220738</v>
      </c>
      <c r="F89" s="111">
        <f t="shared" si="2"/>
        <v>59</v>
      </c>
      <c r="G89" s="110">
        <v>242430</v>
      </c>
      <c r="H89" s="111" t="str">
        <f t="shared" si="5"/>
        <v>ไม่มีสิทธิ์</v>
      </c>
      <c r="I89" s="245" t="s">
        <v>5314</v>
      </c>
    </row>
    <row r="90" spans="1:9" ht="21" customHeight="1">
      <c r="A90" s="106">
        <v>86</v>
      </c>
      <c r="B90" s="116" t="s">
        <v>5417</v>
      </c>
      <c r="C90" s="136" t="s">
        <v>5251</v>
      </c>
      <c r="D90" s="293" t="s">
        <v>5549</v>
      </c>
      <c r="E90" s="137">
        <v>220833</v>
      </c>
      <c r="F90" s="111">
        <f t="shared" si="2"/>
        <v>59</v>
      </c>
      <c r="G90" s="110">
        <v>242430</v>
      </c>
      <c r="H90" s="111" t="str">
        <f t="shared" si="5"/>
        <v>ไม่มีสิทธิ์</v>
      </c>
      <c r="I90" s="245" t="s">
        <v>5312</v>
      </c>
    </row>
    <row r="91" spans="1:9" ht="21" customHeight="1">
      <c r="A91" s="165">
        <v>87</v>
      </c>
      <c r="B91" s="156" t="s">
        <v>5418</v>
      </c>
      <c r="C91" s="136" t="s">
        <v>5252</v>
      </c>
      <c r="D91" s="293" t="s">
        <v>5548</v>
      </c>
      <c r="E91" s="137">
        <v>220426</v>
      </c>
      <c r="F91" s="111">
        <f t="shared" si="2"/>
        <v>60</v>
      </c>
      <c r="G91" s="110">
        <v>242430</v>
      </c>
      <c r="H91" s="111" t="str">
        <f t="shared" si="5"/>
        <v>600</v>
      </c>
      <c r="I91" s="261" t="s">
        <v>5307</v>
      </c>
    </row>
    <row r="92" spans="1:9" ht="21" customHeight="1">
      <c r="A92" s="202"/>
      <c r="B92" s="235"/>
      <c r="C92" s="211"/>
      <c r="D92" s="236"/>
      <c r="E92" s="148"/>
      <c r="F92" s="298"/>
      <c r="G92" s="148"/>
      <c r="H92" s="297"/>
    </row>
    <row r="93" spans="1:9" ht="21" customHeight="1">
      <c r="A93" s="298"/>
      <c r="B93" s="297" t="s">
        <v>211</v>
      </c>
      <c r="C93" s="97"/>
      <c r="D93" s="264"/>
      <c r="E93" s="96" t="s">
        <v>2403</v>
      </c>
      <c r="F93" s="148"/>
      <c r="G93" s="94"/>
      <c r="H93" s="94"/>
    </row>
    <row r="94" spans="1:9" ht="21" customHeight="1">
      <c r="A94" s="298"/>
      <c r="B94" s="238" t="s">
        <v>3918</v>
      </c>
      <c r="C94" s="94"/>
      <c r="D94" s="264"/>
      <c r="E94" s="96" t="s">
        <v>3920</v>
      </c>
      <c r="F94" s="148"/>
      <c r="G94" s="152"/>
      <c r="H94" s="150"/>
    </row>
    <row r="95" spans="1:9" ht="21" customHeight="1">
      <c r="A95" s="298"/>
      <c r="B95" s="238" t="s">
        <v>3969</v>
      </c>
      <c r="C95" s="94"/>
      <c r="D95" s="264"/>
      <c r="E95" s="96" t="s">
        <v>3919</v>
      </c>
      <c r="F95" s="148"/>
      <c r="G95" s="152"/>
      <c r="H95" s="296"/>
    </row>
    <row r="96" spans="1:9" ht="21" customHeight="1">
      <c r="A96" s="298"/>
      <c r="C96" s="94"/>
      <c r="D96" s="264"/>
      <c r="E96" s="150"/>
      <c r="F96" s="95"/>
      <c r="G96" s="148"/>
      <c r="H96" s="298"/>
    </row>
    <row r="97" spans="1:8" ht="21" customHeight="1">
      <c r="A97" s="298"/>
      <c r="C97" s="94"/>
      <c r="D97" s="264"/>
      <c r="E97" s="150"/>
      <c r="F97" s="96"/>
      <c r="G97" s="148"/>
      <c r="H97" s="298"/>
    </row>
    <row r="98" spans="1:8" ht="21" customHeight="1">
      <c r="A98" s="298"/>
      <c r="C98" s="94"/>
      <c r="D98" s="264"/>
      <c r="E98" s="298"/>
      <c r="F98" s="238"/>
      <c r="G98" s="148"/>
      <c r="H98" s="298"/>
    </row>
    <row r="99" spans="1:8" ht="21" customHeight="1">
      <c r="A99" s="298"/>
      <c r="C99" s="150"/>
      <c r="D99" s="296"/>
      <c r="E99" s="298"/>
      <c r="F99" s="152"/>
      <c r="G99" s="148"/>
      <c r="H99" s="298"/>
    </row>
    <row r="100" spans="1:8" ht="21" customHeight="1">
      <c r="A100" s="298"/>
      <c r="C100" s="150"/>
      <c r="D100" s="296"/>
      <c r="E100" s="298"/>
      <c r="F100" s="152"/>
      <c r="G100" s="148"/>
      <c r="H100" s="298"/>
    </row>
    <row r="101" spans="1:8" ht="21" customHeight="1">
      <c r="A101" s="298"/>
      <c r="E101" s="298"/>
      <c r="F101" s="148"/>
      <c r="G101" s="148"/>
      <c r="H101" s="298"/>
    </row>
    <row r="102" spans="1:8" ht="21" customHeight="1">
      <c r="A102" s="298"/>
      <c r="E102" s="298"/>
      <c r="F102" s="148"/>
      <c r="G102" s="148"/>
      <c r="H102" s="298"/>
    </row>
    <row r="103" spans="1:8" ht="21" customHeight="1">
      <c r="A103" s="298"/>
      <c r="E103" s="298"/>
      <c r="F103" s="148"/>
      <c r="G103" s="148"/>
      <c r="H103" s="298"/>
    </row>
    <row r="104" spans="1:8" ht="21" customHeight="1">
      <c r="A104" s="150"/>
      <c r="E104" s="298"/>
      <c r="F104" s="148"/>
      <c r="G104" s="148"/>
      <c r="H104" s="298"/>
    </row>
    <row r="105" spans="1:8" ht="21" customHeight="1">
      <c r="A105" s="150"/>
      <c r="E105" s="298"/>
      <c r="F105" s="148"/>
      <c r="G105" s="148"/>
      <c r="H105" s="298"/>
    </row>
    <row r="106" spans="1:8" ht="21" customHeight="1">
      <c r="A106" s="298"/>
      <c r="E106" s="298"/>
      <c r="F106" s="148"/>
      <c r="G106" s="148"/>
      <c r="H106" s="298"/>
    </row>
    <row r="107" spans="1:8" ht="21" customHeight="1">
      <c r="A107" s="298"/>
      <c r="E107" s="298"/>
      <c r="F107" s="148"/>
      <c r="G107" s="148"/>
      <c r="H107" s="298"/>
    </row>
    <row r="108" spans="1:8" ht="21" customHeight="1">
      <c r="A108" s="298"/>
      <c r="E108" s="298"/>
      <c r="F108" s="148"/>
      <c r="G108" s="148"/>
      <c r="H108" s="298"/>
    </row>
    <row r="109" spans="1:8" ht="21" customHeight="1">
      <c r="A109" s="298"/>
      <c r="E109" s="298"/>
      <c r="F109" s="148"/>
      <c r="G109" s="148"/>
      <c r="H109" s="298"/>
    </row>
    <row r="110" spans="1:8" ht="21" customHeight="1">
      <c r="A110" s="298"/>
      <c r="E110" s="298"/>
      <c r="F110" s="148"/>
      <c r="G110" s="148"/>
      <c r="H110" s="298"/>
    </row>
    <row r="111" spans="1:8" ht="21" customHeight="1">
      <c r="A111" s="298"/>
      <c r="E111" s="298"/>
      <c r="F111" s="148"/>
      <c r="G111" s="148"/>
      <c r="H111" s="298"/>
    </row>
    <row r="112" spans="1:8" ht="21" customHeight="1">
      <c r="A112" s="298"/>
      <c r="E112" s="298"/>
      <c r="F112" s="148"/>
      <c r="G112" s="148"/>
      <c r="H112" s="298"/>
    </row>
    <row r="113" spans="1:8" ht="21" customHeight="1">
      <c r="A113" s="298"/>
      <c r="E113" s="298"/>
      <c r="F113" s="148"/>
      <c r="G113" s="148"/>
      <c r="H113" s="298"/>
    </row>
    <row r="114" spans="1:8" ht="21" customHeight="1">
      <c r="A114" s="298"/>
      <c r="E114" s="298"/>
      <c r="F114" s="148"/>
      <c r="G114" s="148"/>
      <c r="H114" s="298"/>
    </row>
    <row r="115" spans="1:8" ht="21" customHeight="1">
      <c r="A115" s="298"/>
      <c r="E115" s="298"/>
      <c r="F115" s="148"/>
      <c r="G115" s="148"/>
      <c r="H115" s="298"/>
    </row>
    <row r="116" spans="1:8" ht="21" customHeight="1">
      <c r="A116" s="298"/>
      <c r="E116" s="298"/>
      <c r="F116" s="148"/>
      <c r="G116" s="148"/>
      <c r="H116" s="298"/>
    </row>
    <row r="117" spans="1:8" ht="21" customHeight="1">
      <c r="A117" s="298"/>
      <c r="E117" s="298"/>
      <c r="F117" s="148"/>
      <c r="G117" s="148"/>
      <c r="H117" s="298"/>
    </row>
    <row r="118" spans="1:8" ht="21" customHeight="1">
      <c r="A118" s="298"/>
      <c r="B118" s="296"/>
      <c r="E118" s="298"/>
      <c r="F118" s="148"/>
      <c r="G118" s="152"/>
      <c r="H118" s="150"/>
    </row>
    <row r="119" spans="1:8" ht="21" customHeight="1">
      <c r="A119" s="298"/>
      <c r="B119" s="149"/>
      <c r="E119" s="298"/>
      <c r="F119" s="148"/>
      <c r="G119" s="152"/>
      <c r="H119" s="296"/>
    </row>
    <row r="120" spans="1:8" ht="21" customHeight="1">
      <c r="A120" s="298"/>
      <c r="E120" s="150"/>
      <c r="F120" s="148"/>
      <c r="G120" s="148"/>
      <c r="H120" s="298"/>
    </row>
    <row r="121" spans="1:8" ht="21" customHeight="1">
      <c r="A121" s="298"/>
      <c r="E121" s="150"/>
      <c r="F121" s="148"/>
      <c r="G121" s="148"/>
      <c r="H121" s="298"/>
    </row>
    <row r="122" spans="1:8" ht="21" customHeight="1">
      <c r="A122" s="298"/>
      <c r="E122" s="298"/>
      <c r="F122" s="148"/>
      <c r="G122" s="148"/>
      <c r="H122" s="298"/>
    </row>
    <row r="123" spans="1:8" ht="21" customHeight="1">
      <c r="A123" s="298"/>
      <c r="C123" s="150"/>
      <c r="D123" s="296"/>
      <c r="E123" s="298"/>
      <c r="F123" s="152"/>
      <c r="G123" s="148"/>
      <c r="H123" s="298"/>
    </row>
    <row r="124" spans="1:8" ht="21" customHeight="1">
      <c r="A124" s="298"/>
      <c r="C124" s="150"/>
      <c r="D124" s="296"/>
      <c r="E124" s="298"/>
      <c r="F124" s="152"/>
      <c r="G124" s="148"/>
      <c r="H124" s="298"/>
    </row>
    <row r="125" spans="1:8" ht="21" customHeight="1">
      <c r="A125" s="298"/>
      <c r="E125" s="298"/>
      <c r="F125" s="148"/>
      <c r="G125" s="148"/>
      <c r="H125" s="298"/>
    </row>
    <row r="126" spans="1:8" ht="21" customHeight="1">
      <c r="A126" s="298"/>
      <c r="E126" s="298"/>
      <c r="F126" s="148"/>
      <c r="G126" s="148"/>
      <c r="H126" s="298"/>
    </row>
    <row r="127" spans="1:8" ht="21" customHeight="1">
      <c r="A127" s="298"/>
      <c r="E127" s="298"/>
      <c r="F127" s="148"/>
      <c r="G127" s="148"/>
      <c r="H127" s="298"/>
    </row>
    <row r="128" spans="1:8" ht="21" customHeight="1">
      <c r="A128" s="150"/>
      <c r="E128" s="298"/>
      <c r="F128" s="148"/>
      <c r="G128" s="148"/>
      <c r="H128" s="298"/>
    </row>
    <row r="129" spans="1:8" ht="21" customHeight="1">
      <c r="A129" s="150"/>
      <c r="E129" s="298"/>
      <c r="F129" s="148"/>
      <c r="G129" s="148"/>
      <c r="H129" s="298"/>
    </row>
    <row r="130" spans="1:8" ht="21" customHeight="1">
      <c r="A130" s="298"/>
      <c r="E130" s="298"/>
      <c r="F130" s="148"/>
      <c r="G130" s="148"/>
      <c r="H130" s="298"/>
    </row>
    <row r="131" spans="1:8" ht="21" customHeight="1">
      <c r="A131" s="298"/>
      <c r="E131" s="298"/>
      <c r="F131" s="148"/>
      <c r="G131" s="148"/>
      <c r="H131" s="298"/>
    </row>
    <row r="132" spans="1:8" ht="21" customHeight="1">
      <c r="A132" s="298"/>
      <c r="E132" s="298"/>
      <c r="F132" s="148"/>
      <c r="G132" s="148"/>
      <c r="H132" s="298"/>
    </row>
    <row r="133" spans="1:8" ht="21" customHeight="1">
      <c r="A133" s="298"/>
      <c r="E133" s="298"/>
      <c r="F133" s="148"/>
      <c r="G133" s="148"/>
      <c r="H133" s="298"/>
    </row>
    <row r="134" spans="1:8" ht="21" customHeight="1">
      <c r="A134" s="298"/>
      <c r="E134" s="298"/>
      <c r="F134" s="148"/>
      <c r="G134" s="148"/>
      <c r="H134" s="298"/>
    </row>
    <row r="135" spans="1:8" ht="21" customHeight="1">
      <c r="A135" s="298"/>
      <c r="E135" s="298"/>
      <c r="F135" s="148"/>
      <c r="G135" s="148"/>
      <c r="H135" s="298"/>
    </row>
    <row r="136" spans="1:8" ht="21" customHeight="1">
      <c r="A136" s="298"/>
      <c r="E136" s="298"/>
      <c r="F136" s="148"/>
      <c r="G136" s="148"/>
      <c r="H136" s="298"/>
    </row>
    <row r="137" spans="1:8" ht="21" customHeight="1">
      <c r="A137" s="298"/>
      <c r="E137" s="298"/>
      <c r="F137" s="148"/>
      <c r="G137" s="148"/>
      <c r="H137" s="298"/>
    </row>
    <row r="138" spans="1:8" ht="21" customHeight="1">
      <c r="A138" s="298"/>
      <c r="E138" s="298"/>
      <c r="F138" s="148"/>
      <c r="G138" s="148"/>
      <c r="H138" s="298"/>
    </row>
    <row r="139" spans="1:8" ht="21" customHeight="1">
      <c r="A139" s="298"/>
      <c r="E139" s="298"/>
      <c r="F139" s="148"/>
      <c r="G139" s="148"/>
      <c r="H139" s="298"/>
    </row>
    <row r="140" spans="1:8" ht="21" customHeight="1">
      <c r="A140" s="298"/>
      <c r="E140" s="298"/>
      <c r="F140" s="148"/>
      <c r="G140" s="148"/>
      <c r="H140" s="298"/>
    </row>
    <row r="141" spans="1:8" ht="21" customHeight="1">
      <c r="A141" s="298"/>
      <c r="E141" s="298"/>
      <c r="F141" s="148"/>
      <c r="G141" s="148"/>
      <c r="H141" s="298"/>
    </row>
    <row r="142" spans="1:8" ht="21" customHeight="1">
      <c r="A142" s="298"/>
      <c r="B142" s="296"/>
      <c r="E142" s="298"/>
      <c r="F142" s="148"/>
      <c r="G142" s="152"/>
      <c r="H142" s="150"/>
    </row>
    <row r="143" spans="1:8" ht="21" customHeight="1">
      <c r="A143" s="298"/>
      <c r="B143" s="149"/>
      <c r="E143" s="298"/>
      <c r="F143" s="148"/>
      <c r="G143" s="152"/>
      <c r="H143" s="296"/>
    </row>
    <row r="144" spans="1:8" ht="21" customHeight="1">
      <c r="A144" s="298"/>
      <c r="E144" s="150"/>
      <c r="F144" s="148"/>
      <c r="G144" s="148"/>
      <c r="H144" s="298"/>
    </row>
    <row r="145" spans="1:8" ht="21" customHeight="1">
      <c r="A145" s="298"/>
      <c r="E145" s="150"/>
      <c r="F145" s="148"/>
      <c r="G145" s="148"/>
      <c r="H145" s="298"/>
    </row>
    <row r="146" spans="1:8" ht="21" customHeight="1">
      <c r="A146" s="298"/>
      <c r="E146" s="298"/>
      <c r="F146" s="148"/>
      <c r="G146" s="148"/>
      <c r="H146" s="298"/>
    </row>
    <row r="147" spans="1:8" ht="21" customHeight="1">
      <c r="A147" s="298"/>
      <c r="C147" s="150"/>
      <c r="D147" s="296"/>
      <c r="E147" s="298"/>
      <c r="F147" s="152"/>
      <c r="G147" s="148"/>
      <c r="H147" s="298"/>
    </row>
    <row r="148" spans="1:8" ht="21" customHeight="1">
      <c r="A148" s="298"/>
      <c r="C148" s="150"/>
      <c r="D148" s="296"/>
      <c r="E148" s="298"/>
      <c r="F148" s="152"/>
      <c r="G148" s="148"/>
      <c r="H148" s="298"/>
    </row>
    <row r="149" spans="1:8" ht="21" customHeight="1">
      <c r="A149" s="298"/>
      <c r="E149" s="298"/>
      <c r="F149" s="148"/>
      <c r="G149" s="148"/>
      <c r="H149" s="298"/>
    </row>
    <row r="150" spans="1:8" ht="21" customHeight="1">
      <c r="A150" s="298"/>
      <c r="C150" s="153"/>
      <c r="E150" s="298"/>
      <c r="F150" s="148"/>
      <c r="G150" s="148"/>
      <c r="H150" s="298"/>
    </row>
    <row r="151" spans="1:8" ht="21" customHeight="1">
      <c r="A151" s="298"/>
      <c r="C151" s="153"/>
      <c r="E151" s="298"/>
      <c r="F151" s="148"/>
      <c r="G151" s="148"/>
      <c r="H151" s="298"/>
    </row>
    <row r="152" spans="1:8" ht="21" customHeight="1">
      <c r="A152" s="150"/>
      <c r="C152" s="153"/>
      <c r="E152" s="298"/>
      <c r="F152" s="148"/>
      <c r="G152" s="148"/>
      <c r="H152" s="298"/>
    </row>
    <row r="153" spans="1:8" ht="21" customHeight="1">
      <c r="A153" s="150"/>
      <c r="E153" s="298"/>
      <c r="F153" s="148"/>
      <c r="G153" s="148"/>
      <c r="H153" s="298"/>
    </row>
    <row r="154" spans="1:8" ht="21" customHeight="1">
      <c r="A154" s="298"/>
      <c r="E154" s="298"/>
      <c r="F154" s="148"/>
      <c r="G154" s="148"/>
      <c r="H154" s="298"/>
    </row>
    <row r="155" spans="1:8" ht="21" customHeight="1">
      <c r="A155" s="298"/>
      <c r="E155" s="298"/>
      <c r="F155" s="148"/>
      <c r="G155" s="148"/>
      <c r="H155" s="298"/>
    </row>
    <row r="156" spans="1:8" ht="21" customHeight="1">
      <c r="A156" s="298"/>
      <c r="E156" s="298"/>
      <c r="F156" s="148"/>
      <c r="G156" s="148"/>
      <c r="H156" s="298"/>
    </row>
    <row r="157" spans="1:8" ht="21" customHeight="1">
      <c r="A157" s="298"/>
      <c r="E157" s="298"/>
      <c r="F157" s="148"/>
      <c r="G157" s="148"/>
      <c r="H157" s="298"/>
    </row>
    <row r="158" spans="1:8" ht="21" customHeight="1">
      <c r="A158" s="298"/>
      <c r="E158" s="298"/>
      <c r="F158" s="148"/>
      <c r="G158" s="148"/>
      <c r="H158" s="298"/>
    </row>
    <row r="159" spans="1:8" ht="21" customHeight="1">
      <c r="A159" s="298"/>
      <c r="E159" s="298"/>
      <c r="F159" s="148"/>
      <c r="G159" s="148"/>
      <c r="H159" s="298"/>
    </row>
    <row r="160" spans="1:8" ht="21" customHeight="1">
      <c r="A160" s="298"/>
      <c r="E160" s="298"/>
      <c r="F160" s="148"/>
      <c r="G160" s="148"/>
      <c r="H160" s="298"/>
    </row>
    <row r="161" spans="1:8" ht="21" customHeight="1">
      <c r="A161" s="298"/>
      <c r="E161" s="298"/>
      <c r="F161" s="148"/>
      <c r="G161" s="148"/>
      <c r="H161" s="298"/>
    </row>
    <row r="162" spans="1:8" ht="21" customHeight="1">
      <c r="A162" s="298"/>
      <c r="E162" s="298"/>
      <c r="F162" s="148"/>
      <c r="G162" s="148"/>
      <c r="H162" s="298"/>
    </row>
    <row r="163" spans="1:8" ht="21" customHeight="1">
      <c r="A163" s="298"/>
      <c r="E163" s="298"/>
      <c r="F163" s="148"/>
      <c r="G163" s="148"/>
      <c r="H163" s="298"/>
    </row>
    <row r="164" spans="1:8" ht="21" customHeight="1">
      <c r="A164" s="298"/>
      <c r="E164" s="298"/>
      <c r="F164" s="148"/>
      <c r="G164" s="148"/>
      <c r="H164" s="298"/>
    </row>
    <row r="165" spans="1:8" ht="21" customHeight="1">
      <c r="A165" s="298"/>
      <c r="B165" s="296"/>
      <c r="E165" s="298"/>
      <c r="F165" s="148"/>
      <c r="G165" s="152"/>
      <c r="H165" s="150"/>
    </row>
    <row r="166" spans="1:8" ht="21" customHeight="1">
      <c r="A166" s="298"/>
      <c r="B166" s="149"/>
      <c r="E166" s="298"/>
      <c r="F166" s="148"/>
      <c r="G166" s="152"/>
      <c r="H166" s="296"/>
    </row>
    <row r="167" spans="1:8" ht="21" customHeight="1">
      <c r="A167" s="298"/>
      <c r="E167" s="150"/>
      <c r="F167" s="148"/>
      <c r="G167" s="148"/>
      <c r="H167" s="298"/>
    </row>
    <row r="168" spans="1:8" ht="21" customHeight="1">
      <c r="A168" s="298"/>
      <c r="E168" s="150"/>
      <c r="F168" s="148"/>
      <c r="G168" s="148"/>
      <c r="H168" s="298"/>
    </row>
    <row r="169" spans="1:8" ht="21" customHeight="1">
      <c r="A169" s="298"/>
      <c r="E169" s="298"/>
      <c r="F169" s="148"/>
      <c r="G169" s="148"/>
      <c r="H169" s="298"/>
    </row>
    <row r="170" spans="1:8" ht="21" customHeight="1">
      <c r="A170" s="298"/>
      <c r="C170" s="150"/>
      <c r="D170" s="296"/>
      <c r="E170" s="298"/>
      <c r="F170" s="152"/>
      <c r="G170" s="148"/>
      <c r="H170" s="298"/>
    </row>
    <row r="171" spans="1:8" ht="21" customHeight="1">
      <c r="A171" s="298"/>
      <c r="C171" s="150"/>
      <c r="D171" s="296"/>
      <c r="E171" s="298"/>
      <c r="F171" s="152"/>
      <c r="G171" s="148"/>
      <c r="H171" s="298"/>
    </row>
    <row r="172" spans="1:8" ht="21" customHeight="1">
      <c r="A172" s="298"/>
      <c r="E172" s="298"/>
      <c r="F172" s="148"/>
      <c r="G172" s="148"/>
      <c r="H172" s="298"/>
    </row>
    <row r="173" spans="1:8" ht="21" customHeight="1">
      <c r="A173" s="298"/>
      <c r="E173" s="298"/>
      <c r="F173" s="148"/>
      <c r="G173" s="148"/>
      <c r="H173" s="298"/>
    </row>
    <row r="174" spans="1:8" ht="21" customHeight="1">
      <c r="A174" s="298"/>
      <c r="E174" s="298"/>
      <c r="F174" s="148"/>
      <c r="G174" s="148"/>
      <c r="H174" s="298"/>
    </row>
    <row r="175" spans="1:8" ht="21" customHeight="1">
      <c r="A175" s="150"/>
      <c r="E175" s="298"/>
      <c r="F175" s="148"/>
      <c r="G175" s="148"/>
      <c r="H175" s="298"/>
    </row>
    <row r="176" spans="1:8" ht="21" customHeight="1">
      <c r="A176" s="150"/>
      <c r="E176" s="298"/>
      <c r="F176" s="148"/>
      <c r="G176" s="148"/>
      <c r="H176" s="298"/>
    </row>
    <row r="177" spans="1:8" ht="21" customHeight="1">
      <c r="A177" s="298"/>
      <c r="E177" s="298"/>
      <c r="F177" s="148"/>
      <c r="G177" s="148"/>
      <c r="H177" s="298"/>
    </row>
    <row r="178" spans="1:8" ht="21" customHeight="1">
      <c r="A178" s="298"/>
      <c r="E178" s="298"/>
      <c r="F178" s="148"/>
      <c r="G178" s="148"/>
      <c r="H178" s="298"/>
    </row>
    <row r="179" spans="1:8" ht="21" customHeight="1">
      <c r="A179" s="298"/>
      <c r="E179" s="298"/>
      <c r="F179" s="148"/>
      <c r="G179" s="148"/>
      <c r="H179" s="298"/>
    </row>
    <row r="180" spans="1:8" ht="21" customHeight="1">
      <c r="A180" s="298"/>
      <c r="E180" s="298"/>
      <c r="F180" s="148"/>
      <c r="G180" s="148"/>
      <c r="H180" s="298"/>
    </row>
    <row r="181" spans="1:8" ht="21" customHeight="1">
      <c r="A181" s="298"/>
      <c r="E181" s="298"/>
      <c r="F181" s="148"/>
      <c r="G181" s="148"/>
      <c r="H181" s="298"/>
    </row>
    <row r="182" spans="1:8" ht="21" customHeight="1">
      <c r="A182" s="298"/>
      <c r="E182" s="298"/>
      <c r="F182" s="148"/>
      <c r="G182" s="148"/>
      <c r="H182" s="298"/>
    </row>
    <row r="183" spans="1:8" ht="21" customHeight="1">
      <c r="A183" s="298"/>
      <c r="E183" s="298"/>
      <c r="F183" s="148"/>
      <c r="G183" s="148"/>
      <c r="H183" s="298"/>
    </row>
    <row r="184" spans="1:8" ht="21" customHeight="1">
      <c r="A184" s="298"/>
      <c r="E184" s="298"/>
      <c r="F184" s="148"/>
      <c r="G184" s="148"/>
      <c r="H184" s="298"/>
    </row>
    <row r="185" spans="1:8" ht="21" customHeight="1">
      <c r="A185" s="298"/>
      <c r="E185" s="298"/>
      <c r="F185" s="148"/>
      <c r="G185" s="148"/>
      <c r="H185" s="298"/>
    </row>
    <row r="186" spans="1:8" ht="21" customHeight="1">
      <c r="A186" s="298"/>
      <c r="E186" s="298"/>
      <c r="F186" s="148"/>
      <c r="G186" s="148"/>
      <c r="H186" s="298"/>
    </row>
    <row r="187" spans="1:8" ht="21" customHeight="1">
      <c r="A187" s="298"/>
      <c r="E187" s="298"/>
      <c r="F187" s="148"/>
      <c r="G187" s="148"/>
      <c r="H187" s="298"/>
    </row>
    <row r="188" spans="1:8" ht="21" customHeight="1">
      <c r="A188" s="298"/>
      <c r="E188" s="298"/>
      <c r="F188" s="148"/>
      <c r="G188" s="148"/>
      <c r="H188" s="298"/>
    </row>
    <row r="189" spans="1:8" ht="21" customHeight="1">
      <c r="A189" s="298"/>
      <c r="B189" s="296"/>
      <c r="E189" s="298"/>
      <c r="F189" s="148"/>
      <c r="G189" s="152"/>
      <c r="H189" s="150"/>
    </row>
    <row r="190" spans="1:8" ht="21" customHeight="1">
      <c r="A190" s="298"/>
      <c r="B190" s="149"/>
      <c r="E190" s="298"/>
      <c r="F190" s="148"/>
      <c r="G190" s="152"/>
      <c r="H190" s="296"/>
    </row>
    <row r="191" spans="1:8" ht="21" customHeight="1">
      <c r="A191" s="298"/>
      <c r="E191" s="150"/>
      <c r="F191" s="148"/>
      <c r="G191" s="148"/>
      <c r="H191" s="298"/>
    </row>
    <row r="192" spans="1:8" ht="21" customHeight="1">
      <c r="A192" s="298"/>
      <c r="E192" s="150"/>
      <c r="F192" s="148"/>
      <c r="G192" s="148"/>
      <c r="H192" s="298"/>
    </row>
    <row r="193" spans="1:8" ht="21" customHeight="1">
      <c r="A193" s="298"/>
      <c r="E193" s="298"/>
      <c r="F193" s="148"/>
      <c r="G193" s="148"/>
      <c r="H193" s="298"/>
    </row>
    <row r="194" spans="1:8" ht="21" customHeight="1">
      <c r="A194" s="298"/>
      <c r="C194" s="150"/>
      <c r="D194" s="296"/>
      <c r="E194" s="298"/>
      <c r="F194" s="152"/>
      <c r="G194" s="148"/>
      <c r="H194" s="298"/>
    </row>
    <row r="195" spans="1:8" ht="21" customHeight="1">
      <c r="A195" s="298"/>
      <c r="C195" s="150"/>
      <c r="D195" s="296"/>
      <c r="E195" s="298"/>
      <c r="F195" s="152"/>
      <c r="G195" s="148"/>
      <c r="H195" s="298"/>
    </row>
    <row r="196" spans="1:8" ht="21" customHeight="1">
      <c r="A196" s="298"/>
      <c r="E196" s="298"/>
      <c r="F196" s="148"/>
      <c r="G196" s="148"/>
      <c r="H196" s="298"/>
    </row>
    <row r="197" spans="1:8" ht="21" customHeight="1">
      <c r="A197" s="298"/>
      <c r="E197" s="298"/>
      <c r="F197" s="148"/>
      <c r="G197" s="148"/>
      <c r="H197" s="298"/>
    </row>
    <row r="198" spans="1:8" ht="21" customHeight="1">
      <c r="A198" s="298"/>
      <c r="E198" s="298"/>
      <c r="F198" s="148"/>
      <c r="G198" s="148"/>
      <c r="H198" s="298"/>
    </row>
    <row r="199" spans="1:8" ht="21" customHeight="1">
      <c r="A199" s="150"/>
      <c r="E199" s="298"/>
      <c r="F199" s="148"/>
      <c r="G199" s="148"/>
      <c r="H199" s="298"/>
    </row>
    <row r="200" spans="1:8" ht="21" customHeight="1">
      <c r="A200" s="150"/>
      <c r="E200" s="298"/>
      <c r="F200" s="148"/>
      <c r="G200" s="148"/>
      <c r="H200" s="298"/>
    </row>
    <row r="201" spans="1:8" ht="21" customHeight="1">
      <c r="A201" s="298"/>
      <c r="E201" s="298"/>
      <c r="F201" s="148"/>
      <c r="G201" s="148"/>
      <c r="H201" s="298"/>
    </row>
    <row r="202" spans="1:8" ht="21" customHeight="1">
      <c r="A202" s="298"/>
      <c r="E202" s="298"/>
      <c r="F202" s="148"/>
      <c r="G202" s="148"/>
      <c r="H202" s="298"/>
    </row>
    <row r="203" spans="1:8" ht="21" customHeight="1">
      <c r="A203" s="298"/>
      <c r="E203" s="298"/>
      <c r="F203" s="148"/>
      <c r="G203" s="148"/>
      <c r="H203" s="298"/>
    </row>
    <row r="204" spans="1:8" ht="21" customHeight="1">
      <c r="A204" s="298"/>
      <c r="E204" s="298"/>
      <c r="F204" s="148"/>
      <c r="G204" s="148"/>
      <c r="H204" s="298"/>
    </row>
    <row r="205" spans="1:8" ht="21" customHeight="1">
      <c r="A205" s="298"/>
      <c r="E205" s="298"/>
      <c r="F205" s="148"/>
      <c r="G205" s="148"/>
      <c r="H205" s="298"/>
    </row>
    <row r="206" spans="1:8" ht="21" customHeight="1">
      <c r="A206" s="298"/>
      <c r="E206" s="298"/>
      <c r="F206" s="148"/>
      <c r="G206" s="148"/>
      <c r="H206" s="298"/>
    </row>
    <row r="207" spans="1:8" ht="21" customHeight="1">
      <c r="A207" s="298"/>
      <c r="E207" s="298"/>
      <c r="F207" s="148"/>
      <c r="G207" s="148"/>
      <c r="H207" s="298"/>
    </row>
    <row r="208" spans="1:8" ht="21" customHeight="1">
      <c r="A208" s="298"/>
      <c r="E208" s="298"/>
      <c r="F208" s="148"/>
      <c r="G208" s="148"/>
      <c r="H208" s="298"/>
    </row>
    <row r="209" spans="1:8" ht="21" customHeight="1">
      <c r="A209" s="298"/>
      <c r="E209" s="298"/>
      <c r="F209" s="148"/>
      <c r="G209" s="148"/>
      <c r="H209" s="298"/>
    </row>
    <row r="210" spans="1:8" ht="21" customHeight="1">
      <c r="A210" s="298"/>
      <c r="E210" s="298"/>
      <c r="F210" s="148"/>
      <c r="G210" s="148"/>
      <c r="H210" s="298"/>
    </row>
    <row r="211" spans="1:8" ht="21" customHeight="1">
      <c r="A211" s="298"/>
      <c r="E211" s="298"/>
      <c r="F211" s="148"/>
      <c r="G211" s="148"/>
      <c r="H211" s="298"/>
    </row>
    <row r="212" spans="1:8" ht="21" customHeight="1">
      <c r="A212" s="298"/>
      <c r="E212" s="298"/>
      <c r="F212" s="148"/>
      <c r="G212" s="148"/>
      <c r="H212" s="298"/>
    </row>
    <row r="213" spans="1:8" ht="21" customHeight="1">
      <c r="A213" s="298"/>
      <c r="B213" s="296"/>
      <c r="E213" s="298"/>
      <c r="F213" s="148"/>
      <c r="G213" s="152"/>
      <c r="H213" s="150"/>
    </row>
    <row r="214" spans="1:8" ht="21" customHeight="1">
      <c r="A214" s="298"/>
      <c r="B214" s="149"/>
      <c r="E214" s="298"/>
      <c r="F214" s="148"/>
      <c r="G214" s="152"/>
      <c r="H214" s="296"/>
    </row>
    <row r="215" spans="1:8" ht="21" customHeight="1">
      <c r="A215" s="298"/>
      <c r="E215" s="150"/>
      <c r="F215" s="148"/>
      <c r="G215" s="148"/>
      <c r="H215" s="298"/>
    </row>
    <row r="216" spans="1:8" ht="21" customHeight="1">
      <c r="A216" s="298"/>
      <c r="E216" s="150"/>
      <c r="F216" s="148"/>
      <c r="G216" s="148"/>
      <c r="H216" s="298"/>
    </row>
    <row r="217" spans="1:8" ht="21" customHeight="1">
      <c r="A217" s="298"/>
      <c r="E217" s="298"/>
      <c r="F217" s="148"/>
      <c r="G217" s="148"/>
      <c r="H217" s="298"/>
    </row>
    <row r="218" spans="1:8" ht="21" customHeight="1">
      <c r="A218" s="298"/>
      <c r="C218" s="150"/>
      <c r="D218" s="296"/>
      <c r="E218" s="298"/>
      <c r="F218" s="152"/>
      <c r="G218" s="148"/>
      <c r="H218" s="298"/>
    </row>
    <row r="219" spans="1:8" ht="21" customHeight="1">
      <c r="A219" s="298"/>
      <c r="C219" s="150"/>
      <c r="D219" s="296"/>
      <c r="E219" s="298"/>
      <c r="F219" s="152"/>
      <c r="G219" s="148"/>
      <c r="H219" s="298"/>
    </row>
    <row r="220" spans="1:8" ht="21" customHeight="1">
      <c r="A220" s="298"/>
      <c r="E220" s="298"/>
      <c r="F220" s="148"/>
      <c r="G220" s="148"/>
      <c r="H220" s="298"/>
    </row>
    <row r="221" spans="1:8" ht="21" customHeight="1">
      <c r="A221" s="298"/>
      <c r="E221" s="298"/>
      <c r="F221" s="148"/>
      <c r="G221" s="148"/>
      <c r="H221" s="298"/>
    </row>
    <row r="222" spans="1:8" ht="21" customHeight="1">
      <c r="A222" s="298"/>
      <c r="E222" s="298"/>
      <c r="F222" s="148"/>
      <c r="G222" s="148"/>
      <c r="H222" s="298"/>
    </row>
    <row r="223" spans="1:8" ht="21" customHeight="1">
      <c r="A223" s="150"/>
      <c r="E223" s="298"/>
      <c r="F223" s="148"/>
      <c r="G223" s="148"/>
      <c r="H223" s="298"/>
    </row>
    <row r="224" spans="1:8" ht="21" customHeight="1">
      <c r="A224" s="150"/>
      <c r="E224" s="298"/>
      <c r="F224" s="148"/>
      <c r="G224" s="148"/>
      <c r="H224" s="298"/>
    </row>
    <row r="225" spans="1:8" ht="21" customHeight="1">
      <c r="A225" s="298"/>
      <c r="E225" s="298"/>
      <c r="F225" s="148"/>
      <c r="G225" s="148"/>
      <c r="H225" s="298"/>
    </row>
    <row r="226" spans="1:8" ht="21" customHeight="1">
      <c r="A226" s="298"/>
      <c r="E226" s="298"/>
      <c r="F226" s="148"/>
      <c r="G226" s="148"/>
      <c r="H226" s="298"/>
    </row>
    <row r="227" spans="1:8" ht="21" customHeight="1">
      <c r="A227" s="298"/>
      <c r="E227" s="298"/>
      <c r="F227" s="148"/>
      <c r="G227" s="148"/>
      <c r="H227" s="298"/>
    </row>
    <row r="228" spans="1:8" ht="21" customHeight="1">
      <c r="A228" s="298"/>
      <c r="E228" s="298"/>
      <c r="F228" s="148"/>
      <c r="G228" s="148"/>
      <c r="H228" s="298"/>
    </row>
    <row r="229" spans="1:8" ht="21" customHeight="1">
      <c r="A229" s="298"/>
      <c r="E229" s="298"/>
      <c r="F229" s="148"/>
      <c r="G229" s="148"/>
      <c r="H229" s="298"/>
    </row>
    <row r="230" spans="1:8" ht="21" customHeight="1">
      <c r="A230" s="298"/>
      <c r="E230" s="298"/>
      <c r="F230" s="148"/>
      <c r="G230" s="148"/>
      <c r="H230" s="298"/>
    </row>
    <row r="231" spans="1:8" ht="21" customHeight="1">
      <c r="A231" s="298"/>
      <c r="E231" s="298"/>
      <c r="F231" s="148"/>
      <c r="G231" s="148"/>
      <c r="H231" s="298"/>
    </row>
    <row r="232" spans="1:8" ht="21" customHeight="1">
      <c r="A232" s="298"/>
      <c r="E232" s="298"/>
      <c r="F232" s="148"/>
      <c r="G232" s="148"/>
      <c r="H232" s="298"/>
    </row>
    <row r="233" spans="1:8" ht="21" customHeight="1">
      <c r="A233" s="298"/>
      <c r="E233" s="298"/>
      <c r="F233" s="148"/>
      <c r="G233" s="148"/>
      <c r="H233" s="298"/>
    </row>
    <row r="234" spans="1:8" ht="21" customHeight="1">
      <c r="A234" s="298"/>
      <c r="E234" s="298"/>
      <c r="F234" s="148"/>
      <c r="G234" s="148"/>
      <c r="H234" s="298"/>
    </row>
    <row r="235" spans="1:8" ht="21" customHeight="1">
      <c r="A235" s="298"/>
      <c r="E235" s="298"/>
      <c r="F235" s="148"/>
      <c r="G235" s="148"/>
      <c r="H235" s="298"/>
    </row>
    <row r="236" spans="1:8" ht="21" customHeight="1">
      <c r="A236" s="298"/>
      <c r="E236" s="298"/>
      <c r="F236" s="148"/>
      <c r="G236" s="148"/>
      <c r="H236" s="298"/>
    </row>
    <row r="237" spans="1:8" ht="21" customHeight="1">
      <c r="A237" s="298"/>
      <c r="B237" s="296"/>
      <c r="E237" s="298"/>
      <c r="F237" s="148"/>
      <c r="G237" s="152"/>
      <c r="H237" s="150"/>
    </row>
    <row r="238" spans="1:8" ht="21" customHeight="1">
      <c r="A238" s="298"/>
      <c r="B238" s="149"/>
      <c r="E238" s="298"/>
      <c r="F238" s="148"/>
      <c r="G238" s="152"/>
      <c r="H238" s="296"/>
    </row>
    <row r="239" spans="1:8" ht="21" customHeight="1">
      <c r="A239" s="298"/>
      <c r="E239" s="150"/>
      <c r="F239" s="148"/>
      <c r="G239" s="148"/>
      <c r="H239" s="298"/>
    </row>
    <row r="240" spans="1:8" ht="21" customHeight="1">
      <c r="A240" s="298"/>
      <c r="E240" s="150"/>
      <c r="F240" s="148"/>
      <c r="G240" s="148"/>
      <c r="H240" s="298"/>
    </row>
    <row r="241" spans="1:8" ht="21" customHeight="1">
      <c r="A241" s="298"/>
      <c r="E241" s="298"/>
      <c r="F241" s="148"/>
      <c r="G241" s="148"/>
      <c r="H241" s="298"/>
    </row>
    <row r="242" spans="1:8" ht="21" customHeight="1">
      <c r="A242" s="298"/>
      <c r="C242" s="150"/>
      <c r="D242" s="296"/>
      <c r="E242" s="298"/>
      <c r="F242" s="152"/>
      <c r="G242" s="148"/>
      <c r="H242" s="298"/>
    </row>
    <row r="243" spans="1:8" ht="21" customHeight="1">
      <c r="A243" s="298"/>
      <c r="C243" s="150"/>
      <c r="D243" s="296"/>
      <c r="E243" s="298"/>
      <c r="F243" s="152"/>
      <c r="G243" s="148"/>
      <c r="H243" s="298"/>
    </row>
    <row r="244" spans="1:8" ht="21" customHeight="1">
      <c r="A244" s="298"/>
      <c r="E244" s="298"/>
      <c r="F244" s="148"/>
      <c r="G244" s="148"/>
      <c r="H244" s="298"/>
    </row>
    <row r="245" spans="1:8" ht="21" customHeight="1">
      <c r="A245" s="298"/>
      <c r="E245" s="298"/>
      <c r="F245" s="148"/>
      <c r="G245" s="148"/>
      <c r="H245" s="298"/>
    </row>
    <row r="246" spans="1:8" ht="21" customHeight="1">
      <c r="A246" s="298"/>
      <c r="E246" s="298"/>
      <c r="F246" s="148"/>
      <c r="G246" s="148"/>
      <c r="H246" s="298"/>
    </row>
    <row r="247" spans="1:8" ht="21" customHeight="1">
      <c r="A247" s="150"/>
      <c r="E247" s="298"/>
      <c r="F247" s="148"/>
      <c r="G247" s="148"/>
      <c r="H247" s="298"/>
    </row>
    <row r="248" spans="1:8" ht="21" customHeight="1">
      <c r="A248" s="150"/>
      <c r="E248" s="298"/>
      <c r="F248" s="148"/>
      <c r="G248" s="148"/>
      <c r="H248" s="298"/>
    </row>
    <row r="249" spans="1:8" ht="21" customHeight="1">
      <c r="A249" s="298"/>
      <c r="E249" s="298"/>
      <c r="F249" s="148"/>
      <c r="G249" s="148"/>
      <c r="H249" s="298"/>
    </row>
    <row r="250" spans="1:8" ht="21" customHeight="1">
      <c r="A250" s="298"/>
      <c r="E250" s="298"/>
      <c r="F250" s="148"/>
      <c r="G250" s="148"/>
      <c r="H250" s="298"/>
    </row>
    <row r="251" spans="1:8" ht="21" customHeight="1">
      <c r="A251" s="298"/>
      <c r="E251" s="298"/>
      <c r="F251" s="148"/>
      <c r="G251" s="148"/>
      <c r="H251" s="298"/>
    </row>
    <row r="252" spans="1:8" ht="21" customHeight="1">
      <c r="A252" s="298"/>
      <c r="E252" s="298"/>
      <c r="F252" s="148"/>
      <c r="G252" s="148"/>
      <c r="H252" s="298"/>
    </row>
    <row r="253" spans="1:8" ht="21" customHeight="1">
      <c r="A253" s="298"/>
      <c r="E253" s="298"/>
      <c r="F253" s="148"/>
      <c r="G253" s="148"/>
      <c r="H253" s="298"/>
    </row>
    <row r="254" spans="1:8" ht="21" customHeight="1">
      <c r="A254" s="298"/>
      <c r="E254" s="298"/>
      <c r="F254" s="148"/>
      <c r="G254" s="148"/>
      <c r="H254" s="298"/>
    </row>
    <row r="255" spans="1:8" ht="21" customHeight="1">
      <c r="A255" s="298"/>
      <c r="E255" s="298"/>
      <c r="F255" s="148"/>
      <c r="G255" s="148"/>
      <c r="H255" s="298"/>
    </row>
    <row r="256" spans="1:8" ht="21" customHeight="1">
      <c r="A256" s="298"/>
      <c r="E256" s="298"/>
      <c r="F256" s="148"/>
      <c r="G256" s="148"/>
      <c r="H256" s="298"/>
    </row>
    <row r="257" spans="1:8" ht="21" customHeight="1">
      <c r="A257" s="298"/>
      <c r="E257" s="298"/>
      <c r="F257" s="148"/>
      <c r="G257" s="148"/>
      <c r="H257" s="298"/>
    </row>
    <row r="258" spans="1:8" ht="21" customHeight="1">
      <c r="A258" s="298"/>
      <c r="E258" s="298"/>
      <c r="F258" s="148"/>
      <c r="G258" s="148"/>
      <c r="H258" s="298"/>
    </row>
    <row r="259" spans="1:8" ht="21" customHeight="1">
      <c r="A259" s="298"/>
      <c r="E259" s="298"/>
      <c r="F259" s="148"/>
      <c r="G259" s="148"/>
      <c r="H259" s="298"/>
    </row>
    <row r="260" spans="1:8" ht="21" customHeight="1">
      <c r="A260" s="298"/>
      <c r="E260" s="298"/>
      <c r="F260" s="148"/>
      <c r="G260" s="148"/>
      <c r="H260" s="298"/>
    </row>
    <row r="261" spans="1:8" ht="21" customHeight="1">
      <c r="A261" s="298"/>
      <c r="B261" s="296"/>
      <c r="E261" s="298"/>
      <c r="F261" s="148"/>
      <c r="G261" s="152"/>
      <c r="H261" s="150"/>
    </row>
    <row r="262" spans="1:8" ht="21" customHeight="1">
      <c r="A262" s="298"/>
      <c r="B262" s="149"/>
      <c r="E262" s="298"/>
      <c r="F262" s="148"/>
      <c r="G262" s="152"/>
      <c r="H262" s="296"/>
    </row>
    <row r="263" spans="1:8" ht="21" customHeight="1">
      <c r="A263" s="298"/>
      <c r="E263" s="150"/>
      <c r="F263" s="148"/>
      <c r="G263" s="148"/>
      <c r="H263" s="298"/>
    </row>
    <row r="264" spans="1:8" ht="21" customHeight="1">
      <c r="A264" s="298"/>
      <c r="E264" s="150"/>
      <c r="F264" s="148"/>
      <c r="G264" s="148"/>
      <c r="H264" s="298"/>
    </row>
    <row r="265" spans="1:8" ht="21" customHeight="1">
      <c r="A265" s="298"/>
      <c r="E265" s="298"/>
      <c r="F265" s="148"/>
      <c r="G265" s="148"/>
      <c r="H265" s="298"/>
    </row>
    <row r="266" spans="1:8" ht="21" customHeight="1">
      <c r="A266" s="298"/>
      <c r="C266" s="150"/>
      <c r="D266" s="296"/>
      <c r="E266" s="298"/>
      <c r="F266" s="152"/>
      <c r="G266" s="148"/>
      <c r="H266" s="298"/>
    </row>
    <row r="267" spans="1:8" ht="21" customHeight="1">
      <c r="A267" s="298"/>
      <c r="C267" s="150"/>
      <c r="D267" s="296"/>
      <c r="E267" s="298"/>
      <c r="F267" s="152"/>
      <c r="G267" s="148"/>
      <c r="H267" s="298"/>
    </row>
    <row r="268" spans="1:8" ht="21" customHeight="1">
      <c r="A268" s="298"/>
      <c r="E268" s="298"/>
      <c r="F268" s="148"/>
      <c r="G268" s="148"/>
      <c r="H268" s="298"/>
    </row>
    <row r="269" spans="1:8" ht="21" customHeight="1">
      <c r="A269" s="298"/>
      <c r="E269" s="298"/>
      <c r="F269" s="148"/>
      <c r="G269" s="148"/>
      <c r="H269" s="298"/>
    </row>
    <row r="270" spans="1:8" ht="21" customHeight="1">
      <c r="A270" s="298"/>
      <c r="E270" s="298"/>
      <c r="F270" s="148"/>
      <c r="G270" s="148"/>
      <c r="H270" s="298"/>
    </row>
    <row r="271" spans="1:8" ht="21" customHeight="1">
      <c r="A271" s="150"/>
      <c r="E271" s="298"/>
      <c r="F271" s="148"/>
      <c r="G271" s="148"/>
      <c r="H271" s="298"/>
    </row>
    <row r="272" spans="1:8" ht="21" customHeight="1">
      <c r="A272" s="150"/>
      <c r="E272" s="298"/>
      <c r="F272" s="148"/>
      <c r="G272" s="148"/>
      <c r="H272" s="298"/>
    </row>
    <row r="273" spans="1:8" ht="21" customHeight="1">
      <c r="A273" s="298"/>
      <c r="E273" s="298"/>
      <c r="F273" s="148"/>
      <c r="G273" s="148"/>
      <c r="H273" s="298"/>
    </row>
    <row r="274" spans="1:8" ht="21" customHeight="1">
      <c r="A274" s="298"/>
      <c r="E274" s="298"/>
      <c r="F274" s="148"/>
      <c r="G274" s="148"/>
      <c r="H274" s="298"/>
    </row>
    <row r="275" spans="1:8" ht="21" customHeight="1">
      <c r="A275" s="298"/>
      <c r="E275" s="298"/>
      <c r="F275" s="148"/>
      <c r="G275" s="148"/>
      <c r="H275" s="298"/>
    </row>
    <row r="276" spans="1:8" ht="21" customHeight="1">
      <c r="A276" s="298"/>
      <c r="E276" s="298"/>
      <c r="F276" s="148"/>
      <c r="G276" s="148"/>
      <c r="H276" s="298"/>
    </row>
    <row r="277" spans="1:8" ht="21" customHeight="1">
      <c r="A277" s="298"/>
      <c r="E277" s="298"/>
      <c r="F277" s="148"/>
      <c r="G277" s="148"/>
      <c r="H277" s="298"/>
    </row>
    <row r="278" spans="1:8" ht="21" customHeight="1">
      <c r="A278" s="298"/>
      <c r="E278" s="298"/>
      <c r="F278" s="148"/>
      <c r="G278" s="148"/>
      <c r="H278" s="298"/>
    </row>
    <row r="279" spans="1:8" ht="21" customHeight="1">
      <c r="A279" s="298"/>
      <c r="E279" s="298"/>
      <c r="F279" s="148"/>
      <c r="G279" s="148"/>
      <c r="H279" s="298"/>
    </row>
    <row r="280" spans="1:8" ht="21" customHeight="1">
      <c r="A280" s="298"/>
      <c r="E280" s="298"/>
      <c r="F280" s="148"/>
      <c r="G280" s="148"/>
      <c r="H280" s="298"/>
    </row>
    <row r="281" spans="1:8" ht="21" customHeight="1">
      <c r="A281" s="298"/>
      <c r="E281" s="298"/>
      <c r="F281" s="148"/>
      <c r="G281" s="148"/>
      <c r="H281" s="298"/>
    </row>
    <row r="282" spans="1:8" ht="21" customHeight="1">
      <c r="A282" s="298"/>
      <c r="E282" s="298"/>
      <c r="F282" s="148"/>
      <c r="G282" s="148"/>
      <c r="H282" s="298"/>
    </row>
    <row r="283" spans="1:8" ht="21" customHeight="1">
      <c r="A283" s="298"/>
      <c r="E283" s="298"/>
      <c r="F283" s="148"/>
      <c r="G283" s="148"/>
      <c r="H283" s="298"/>
    </row>
    <row r="284" spans="1:8" ht="21" customHeight="1">
      <c r="A284" s="298"/>
      <c r="E284" s="298"/>
      <c r="F284" s="148"/>
      <c r="G284" s="148"/>
      <c r="H284" s="298"/>
    </row>
    <row r="285" spans="1:8" ht="21" customHeight="1">
      <c r="A285" s="298"/>
      <c r="B285" s="296"/>
      <c r="E285" s="298"/>
      <c r="F285" s="148"/>
      <c r="G285" s="152"/>
      <c r="H285" s="150"/>
    </row>
    <row r="286" spans="1:8" ht="21" customHeight="1">
      <c r="A286" s="298"/>
      <c r="B286" s="149"/>
      <c r="E286" s="298"/>
      <c r="F286" s="148"/>
      <c r="G286" s="152"/>
      <c r="H286" s="296"/>
    </row>
    <row r="287" spans="1:8" ht="21" customHeight="1">
      <c r="A287" s="298"/>
      <c r="E287" s="150"/>
      <c r="F287" s="148"/>
      <c r="G287" s="148"/>
      <c r="H287" s="298"/>
    </row>
    <row r="288" spans="1:8" ht="21" customHeight="1">
      <c r="A288" s="298"/>
      <c r="E288" s="150"/>
      <c r="F288" s="148"/>
      <c r="G288" s="148"/>
      <c r="H288" s="298"/>
    </row>
    <row r="289" spans="1:8" ht="21" customHeight="1">
      <c r="A289" s="298"/>
      <c r="E289" s="298"/>
      <c r="F289" s="148"/>
      <c r="G289" s="148"/>
      <c r="H289" s="298"/>
    </row>
    <row r="290" spans="1:8" ht="21" customHeight="1">
      <c r="A290" s="298"/>
      <c r="C290" s="150"/>
      <c r="D290" s="296"/>
      <c r="E290" s="298"/>
      <c r="F290" s="152"/>
      <c r="G290" s="148"/>
      <c r="H290" s="298"/>
    </row>
    <row r="291" spans="1:8" ht="21" customHeight="1">
      <c r="A291" s="298"/>
      <c r="C291" s="150"/>
      <c r="D291" s="296"/>
      <c r="E291" s="298"/>
      <c r="F291" s="152"/>
      <c r="G291" s="148"/>
      <c r="H291" s="298"/>
    </row>
    <row r="292" spans="1:8" ht="21" customHeight="1">
      <c r="A292" s="298"/>
      <c r="E292" s="298"/>
      <c r="F292" s="148"/>
      <c r="G292" s="148"/>
      <c r="H292" s="298"/>
    </row>
    <row r="293" spans="1:8" ht="21" customHeight="1">
      <c r="A293" s="298"/>
      <c r="E293" s="298"/>
      <c r="F293" s="148"/>
      <c r="G293" s="148"/>
      <c r="H293" s="298"/>
    </row>
    <row r="294" spans="1:8" ht="21" customHeight="1">
      <c r="A294" s="298"/>
      <c r="E294" s="298"/>
      <c r="F294" s="148"/>
      <c r="G294" s="148"/>
      <c r="H294" s="298"/>
    </row>
    <row r="295" spans="1:8" ht="21" customHeight="1">
      <c r="A295" s="150"/>
      <c r="E295" s="298"/>
      <c r="F295" s="148"/>
      <c r="G295" s="148"/>
      <c r="H295" s="298"/>
    </row>
    <row r="296" spans="1:8" ht="21" customHeight="1">
      <c r="A296" s="150"/>
      <c r="E296" s="298"/>
      <c r="F296" s="148"/>
      <c r="G296" s="148"/>
      <c r="H296" s="298"/>
    </row>
    <row r="297" spans="1:8" ht="21" customHeight="1">
      <c r="A297" s="298"/>
      <c r="E297" s="298"/>
      <c r="F297" s="148"/>
      <c r="G297" s="148"/>
      <c r="H297" s="298"/>
    </row>
    <row r="298" spans="1:8" ht="21" customHeight="1">
      <c r="A298" s="298"/>
      <c r="E298" s="298"/>
      <c r="F298" s="148"/>
      <c r="G298" s="148"/>
      <c r="H298" s="298"/>
    </row>
    <row r="299" spans="1:8" ht="21" customHeight="1">
      <c r="A299" s="298"/>
      <c r="E299" s="298"/>
      <c r="F299" s="148"/>
      <c r="G299" s="148"/>
      <c r="H299" s="298"/>
    </row>
    <row r="300" spans="1:8" ht="21" customHeight="1">
      <c r="A300" s="298"/>
      <c r="E300" s="298"/>
      <c r="F300" s="148"/>
      <c r="G300" s="148"/>
      <c r="H300" s="298"/>
    </row>
    <row r="301" spans="1:8" ht="21" customHeight="1">
      <c r="A301" s="298"/>
      <c r="E301" s="298"/>
      <c r="F301" s="148"/>
      <c r="G301" s="148"/>
      <c r="H301" s="298"/>
    </row>
    <row r="302" spans="1:8" ht="21" customHeight="1">
      <c r="A302" s="298"/>
      <c r="E302" s="298"/>
      <c r="F302" s="148"/>
      <c r="G302" s="148"/>
      <c r="H302" s="298"/>
    </row>
    <row r="303" spans="1:8" ht="21" customHeight="1">
      <c r="A303" s="298"/>
      <c r="E303" s="298"/>
      <c r="F303" s="148"/>
      <c r="G303" s="148"/>
      <c r="H303" s="298"/>
    </row>
    <row r="304" spans="1:8" ht="21" customHeight="1">
      <c r="A304" s="298"/>
      <c r="E304" s="298"/>
      <c r="F304" s="148"/>
      <c r="G304" s="148"/>
      <c r="H304" s="298"/>
    </row>
    <row r="305" spans="1:8" ht="21" customHeight="1">
      <c r="A305" s="298"/>
      <c r="E305" s="298"/>
      <c r="F305" s="148"/>
      <c r="G305" s="148"/>
      <c r="H305" s="298"/>
    </row>
    <row r="306" spans="1:8" ht="21" customHeight="1">
      <c r="A306" s="298"/>
      <c r="E306" s="298"/>
      <c r="F306" s="148"/>
      <c r="G306" s="148"/>
      <c r="H306" s="298"/>
    </row>
    <row r="307" spans="1:8" ht="21" customHeight="1">
      <c r="A307" s="298"/>
      <c r="E307" s="298"/>
      <c r="F307" s="148"/>
      <c r="G307" s="148"/>
      <c r="H307" s="298"/>
    </row>
    <row r="308" spans="1:8" ht="21" customHeight="1">
      <c r="A308" s="298"/>
      <c r="E308" s="298"/>
      <c r="F308" s="148"/>
      <c r="G308" s="148"/>
      <c r="H308" s="298"/>
    </row>
    <row r="309" spans="1:8" ht="21" customHeight="1">
      <c r="A309" s="298"/>
      <c r="B309" s="296"/>
      <c r="E309" s="298"/>
      <c r="F309" s="148"/>
      <c r="G309" s="152"/>
      <c r="H309" s="150"/>
    </row>
    <row r="310" spans="1:8" ht="21" customHeight="1">
      <c r="A310" s="298"/>
      <c r="B310" s="149"/>
      <c r="E310" s="298"/>
      <c r="F310" s="148"/>
      <c r="G310" s="152"/>
      <c r="H310" s="296"/>
    </row>
    <row r="311" spans="1:8" ht="21" customHeight="1">
      <c r="A311" s="298"/>
      <c r="E311" s="150"/>
      <c r="F311" s="148"/>
      <c r="G311" s="148"/>
      <c r="H311" s="298"/>
    </row>
    <row r="312" spans="1:8" ht="21" customHeight="1">
      <c r="A312" s="298"/>
      <c r="E312" s="150"/>
      <c r="F312" s="148"/>
      <c r="G312" s="148"/>
      <c r="H312" s="298"/>
    </row>
    <row r="313" spans="1:8" ht="21" customHeight="1">
      <c r="A313" s="298"/>
      <c r="E313" s="298"/>
      <c r="F313" s="148"/>
      <c r="G313" s="148"/>
      <c r="H313" s="298"/>
    </row>
    <row r="314" spans="1:8" ht="21" customHeight="1">
      <c r="A314" s="298"/>
      <c r="C314" s="150"/>
      <c r="D314" s="296"/>
      <c r="E314" s="298"/>
      <c r="F314" s="152"/>
      <c r="G314" s="148"/>
      <c r="H314" s="298"/>
    </row>
    <row r="315" spans="1:8" ht="21" customHeight="1">
      <c r="A315" s="298"/>
      <c r="C315" s="150"/>
      <c r="D315" s="296"/>
      <c r="E315" s="298"/>
      <c r="F315" s="152"/>
      <c r="G315" s="148"/>
      <c r="H315" s="298"/>
    </row>
    <row r="316" spans="1:8" ht="21" customHeight="1">
      <c r="A316" s="298"/>
      <c r="E316" s="298"/>
      <c r="F316" s="148"/>
      <c r="G316" s="148"/>
      <c r="H316" s="298"/>
    </row>
    <row r="317" spans="1:8" ht="21" customHeight="1">
      <c r="A317" s="298"/>
      <c r="E317" s="298"/>
      <c r="F317" s="148"/>
      <c r="G317" s="148"/>
      <c r="H317" s="298"/>
    </row>
    <row r="318" spans="1:8" ht="21" customHeight="1">
      <c r="A318" s="298"/>
      <c r="E318" s="298"/>
      <c r="F318" s="148"/>
      <c r="G318" s="148"/>
      <c r="H318" s="298"/>
    </row>
    <row r="319" spans="1:8" ht="21" customHeight="1">
      <c r="A319" s="150"/>
      <c r="E319" s="298"/>
      <c r="F319" s="148"/>
      <c r="G319" s="148"/>
      <c r="H319" s="298"/>
    </row>
    <row r="320" spans="1:8" ht="21" customHeight="1">
      <c r="A320" s="150"/>
      <c r="E320" s="298"/>
      <c r="F320" s="148"/>
      <c r="G320" s="148"/>
      <c r="H320" s="298"/>
    </row>
    <row r="321" spans="1:8" ht="21" customHeight="1">
      <c r="A321" s="298"/>
      <c r="E321" s="298"/>
      <c r="F321" s="148"/>
      <c r="G321" s="148"/>
      <c r="H321" s="298"/>
    </row>
    <row r="322" spans="1:8" ht="21" customHeight="1">
      <c r="A322" s="298"/>
      <c r="E322" s="298"/>
      <c r="F322" s="148"/>
      <c r="G322" s="148"/>
      <c r="H322" s="298"/>
    </row>
    <row r="323" spans="1:8" ht="21" customHeight="1">
      <c r="A323" s="298"/>
      <c r="C323" s="299"/>
      <c r="E323" s="298"/>
      <c r="F323" s="148"/>
      <c r="G323" s="148"/>
      <c r="H323" s="298"/>
    </row>
    <row r="324" spans="1:8" ht="21" customHeight="1">
      <c r="A324" s="298"/>
      <c r="E324" s="298"/>
      <c r="F324" s="148"/>
      <c r="G324" s="148"/>
      <c r="H324" s="298"/>
    </row>
    <row r="325" spans="1:8" ht="21" customHeight="1">
      <c r="A325" s="298"/>
      <c r="E325" s="298"/>
      <c r="F325" s="148"/>
      <c r="G325" s="148"/>
      <c r="H325" s="298"/>
    </row>
    <row r="326" spans="1:8" ht="21" customHeight="1">
      <c r="A326" s="298"/>
      <c r="E326" s="298"/>
      <c r="F326" s="148"/>
      <c r="G326" s="148"/>
      <c r="H326" s="298"/>
    </row>
    <row r="327" spans="1:8" ht="21" customHeight="1">
      <c r="A327" s="298"/>
      <c r="E327" s="298"/>
      <c r="F327" s="148"/>
      <c r="G327" s="148"/>
      <c r="H327" s="298"/>
    </row>
    <row r="328" spans="1:8" ht="21" customHeight="1">
      <c r="A328" s="298"/>
      <c r="E328" s="298"/>
      <c r="F328" s="148"/>
      <c r="G328" s="148"/>
      <c r="H328" s="298"/>
    </row>
    <row r="329" spans="1:8" ht="21" customHeight="1">
      <c r="A329" s="298"/>
      <c r="E329" s="298"/>
      <c r="F329" s="148"/>
      <c r="G329" s="148"/>
      <c r="H329" s="298"/>
    </row>
    <row r="330" spans="1:8" ht="21" customHeight="1">
      <c r="A330" s="298"/>
      <c r="E330" s="298"/>
      <c r="F330" s="148"/>
      <c r="G330" s="148"/>
      <c r="H330" s="298"/>
    </row>
    <row r="331" spans="1:8" ht="21" customHeight="1">
      <c r="A331" s="298"/>
      <c r="E331" s="298"/>
      <c r="F331" s="148"/>
      <c r="G331" s="148"/>
      <c r="H331" s="298"/>
    </row>
    <row r="332" spans="1:8" ht="21" customHeight="1">
      <c r="A332" s="298"/>
      <c r="E332" s="298"/>
      <c r="F332" s="148"/>
      <c r="G332" s="148"/>
      <c r="H332" s="298"/>
    </row>
    <row r="333" spans="1:8" ht="21" customHeight="1">
      <c r="A333" s="298"/>
      <c r="B333" s="296"/>
      <c r="E333" s="298"/>
      <c r="F333" s="148"/>
      <c r="G333" s="152"/>
      <c r="H333" s="150"/>
    </row>
    <row r="334" spans="1:8" ht="21" customHeight="1">
      <c r="A334" s="298"/>
      <c r="B334" s="149"/>
      <c r="E334" s="298"/>
      <c r="F334" s="148"/>
      <c r="G334" s="152"/>
      <c r="H334" s="296"/>
    </row>
    <row r="335" spans="1:8" ht="21" customHeight="1">
      <c r="A335" s="298"/>
      <c r="E335" s="150"/>
      <c r="F335" s="148"/>
      <c r="G335" s="148"/>
      <c r="H335" s="298"/>
    </row>
    <row r="336" spans="1:8" ht="21" customHeight="1">
      <c r="A336" s="298"/>
      <c r="E336" s="150"/>
      <c r="F336" s="148"/>
      <c r="G336" s="148"/>
      <c r="H336" s="298"/>
    </row>
    <row r="337" spans="1:8" ht="21" customHeight="1">
      <c r="A337" s="298"/>
      <c r="E337" s="298"/>
      <c r="F337" s="148"/>
      <c r="G337" s="148"/>
      <c r="H337" s="298"/>
    </row>
    <row r="338" spans="1:8" ht="21" customHeight="1">
      <c r="A338" s="298"/>
      <c r="C338" s="150"/>
      <c r="D338" s="296"/>
      <c r="E338" s="298"/>
      <c r="F338" s="152"/>
      <c r="G338" s="148"/>
      <c r="H338" s="298"/>
    </row>
    <row r="339" spans="1:8" ht="21" customHeight="1">
      <c r="A339" s="298"/>
      <c r="C339" s="150"/>
      <c r="D339" s="296"/>
      <c r="E339" s="298"/>
      <c r="F339" s="152"/>
      <c r="G339" s="148"/>
      <c r="H339" s="298"/>
    </row>
    <row r="340" spans="1:8" ht="21" customHeight="1">
      <c r="A340" s="298"/>
      <c r="E340" s="298"/>
      <c r="F340" s="148"/>
      <c r="G340" s="148"/>
      <c r="H340" s="298"/>
    </row>
    <row r="341" spans="1:8" ht="21" customHeight="1">
      <c r="A341" s="298"/>
      <c r="E341" s="298"/>
      <c r="F341" s="148"/>
      <c r="G341" s="148"/>
      <c r="H341" s="298"/>
    </row>
    <row r="342" spans="1:8" ht="21" customHeight="1">
      <c r="A342" s="298"/>
      <c r="E342" s="298"/>
      <c r="F342" s="148"/>
      <c r="G342" s="148"/>
      <c r="H342" s="298"/>
    </row>
    <row r="343" spans="1:8" ht="21" customHeight="1">
      <c r="A343" s="150"/>
      <c r="E343" s="298"/>
      <c r="F343" s="148"/>
      <c r="G343" s="148"/>
      <c r="H343" s="298"/>
    </row>
    <row r="344" spans="1:8" ht="21" customHeight="1">
      <c r="A344" s="150"/>
      <c r="E344" s="298"/>
      <c r="F344" s="148"/>
      <c r="G344" s="148"/>
      <c r="H344" s="298"/>
    </row>
    <row r="345" spans="1:8" ht="21" customHeight="1">
      <c r="A345" s="298"/>
      <c r="E345" s="298"/>
      <c r="F345" s="148"/>
      <c r="G345" s="148"/>
      <c r="H345" s="298"/>
    </row>
    <row r="346" spans="1:8" ht="21" customHeight="1">
      <c r="A346" s="298"/>
      <c r="E346" s="298"/>
      <c r="F346" s="148"/>
      <c r="G346" s="148"/>
      <c r="H346" s="298"/>
    </row>
    <row r="347" spans="1:8" ht="21" customHeight="1">
      <c r="A347" s="298"/>
      <c r="E347" s="298"/>
      <c r="F347" s="148"/>
      <c r="G347" s="148"/>
      <c r="H347" s="298"/>
    </row>
    <row r="348" spans="1:8" ht="21" customHeight="1">
      <c r="A348" s="298"/>
      <c r="E348" s="298"/>
      <c r="F348" s="148"/>
      <c r="G348" s="148"/>
      <c r="H348" s="298"/>
    </row>
    <row r="349" spans="1:8" ht="21" customHeight="1">
      <c r="A349" s="298"/>
      <c r="E349" s="298"/>
      <c r="F349" s="148"/>
      <c r="G349" s="148"/>
      <c r="H349" s="298"/>
    </row>
    <row r="350" spans="1:8" ht="21" customHeight="1">
      <c r="A350" s="298"/>
      <c r="E350" s="298"/>
      <c r="F350" s="148"/>
      <c r="G350" s="148"/>
      <c r="H350" s="298"/>
    </row>
    <row r="351" spans="1:8" ht="21" customHeight="1">
      <c r="A351" s="298"/>
      <c r="E351" s="298"/>
      <c r="F351" s="148"/>
      <c r="G351" s="148"/>
      <c r="H351" s="298"/>
    </row>
    <row r="352" spans="1:8" ht="21" customHeight="1">
      <c r="A352" s="298"/>
      <c r="E352" s="298"/>
      <c r="F352" s="148"/>
      <c r="G352" s="148"/>
      <c r="H352" s="298"/>
    </row>
    <row r="353" spans="1:8" ht="21" customHeight="1">
      <c r="A353" s="298"/>
      <c r="E353" s="298"/>
      <c r="F353" s="148"/>
      <c r="G353" s="148"/>
      <c r="H353" s="298"/>
    </row>
    <row r="354" spans="1:8" ht="21" customHeight="1">
      <c r="A354" s="298"/>
      <c r="E354" s="298"/>
      <c r="F354" s="148"/>
      <c r="G354" s="148"/>
      <c r="H354" s="298"/>
    </row>
    <row r="355" spans="1:8" ht="21" customHeight="1">
      <c r="A355" s="298"/>
      <c r="E355" s="298"/>
      <c r="F355" s="148"/>
      <c r="G355" s="148"/>
      <c r="H355" s="298"/>
    </row>
    <row r="356" spans="1:8" ht="21" customHeight="1">
      <c r="A356" s="298"/>
      <c r="E356" s="298"/>
      <c r="F356" s="148"/>
      <c r="G356" s="148"/>
      <c r="H356" s="298"/>
    </row>
    <row r="357" spans="1:8" ht="21" customHeight="1">
      <c r="A357" s="298"/>
      <c r="B357" s="296"/>
      <c r="E357" s="298"/>
      <c r="F357" s="148"/>
      <c r="G357" s="152"/>
      <c r="H357" s="150"/>
    </row>
    <row r="358" spans="1:8" ht="21" customHeight="1">
      <c r="A358" s="298"/>
      <c r="B358" s="149"/>
      <c r="E358" s="298"/>
      <c r="F358" s="148"/>
      <c r="G358" s="152"/>
      <c r="H358" s="296"/>
    </row>
    <row r="359" spans="1:8" ht="21" customHeight="1">
      <c r="A359" s="298"/>
      <c r="E359" s="150"/>
      <c r="F359" s="148"/>
      <c r="G359" s="148"/>
      <c r="H359" s="298"/>
    </row>
    <row r="360" spans="1:8" ht="21" customHeight="1">
      <c r="A360" s="298"/>
      <c r="E360" s="150"/>
      <c r="F360" s="148"/>
      <c r="G360" s="148"/>
      <c r="H360" s="298"/>
    </row>
    <row r="361" spans="1:8" ht="21" customHeight="1">
      <c r="A361" s="298"/>
      <c r="E361" s="298"/>
      <c r="F361" s="148"/>
      <c r="G361" s="148"/>
      <c r="H361" s="298"/>
    </row>
    <row r="362" spans="1:8" ht="21" customHeight="1">
      <c r="A362" s="298"/>
      <c r="C362" s="150"/>
      <c r="D362" s="296"/>
      <c r="E362" s="298"/>
      <c r="F362" s="152"/>
      <c r="G362" s="148"/>
      <c r="H362" s="298"/>
    </row>
    <row r="363" spans="1:8" ht="21" customHeight="1">
      <c r="A363" s="298"/>
      <c r="C363" s="150"/>
      <c r="D363" s="296"/>
      <c r="E363" s="298"/>
      <c r="F363" s="152"/>
      <c r="G363" s="148"/>
      <c r="H363" s="298"/>
    </row>
    <row r="364" spans="1:8" ht="21" customHeight="1">
      <c r="A364" s="298"/>
      <c r="E364" s="298"/>
      <c r="F364" s="148"/>
      <c r="G364" s="148"/>
      <c r="H364" s="298"/>
    </row>
    <row r="365" spans="1:8" ht="21" customHeight="1">
      <c r="A365" s="298"/>
      <c r="E365" s="298"/>
      <c r="F365" s="148"/>
      <c r="G365" s="148"/>
      <c r="H365" s="298"/>
    </row>
    <row r="366" spans="1:8" ht="21" customHeight="1">
      <c r="A366" s="298"/>
      <c r="E366" s="298"/>
      <c r="F366" s="148"/>
      <c r="G366" s="148"/>
      <c r="H366" s="298"/>
    </row>
    <row r="367" spans="1:8" ht="21" customHeight="1">
      <c r="A367" s="150"/>
      <c r="E367" s="298"/>
      <c r="F367" s="148"/>
      <c r="G367" s="148"/>
      <c r="H367" s="298"/>
    </row>
    <row r="368" spans="1:8" ht="21" customHeight="1">
      <c r="A368" s="150"/>
      <c r="E368" s="298"/>
      <c r="F368" s="148"/>
      <c r="G368" s="148"/>
      <c r="H368" s="298"/>
    </row>
    <row r="369" spans="1:8" ht="21" customHeight="1">
      <c r="A369" s="298"/>
      <c r="E369" s="298"/>
      <c r="F369" s="148"/>
      <c r="G369" s="148"/>
      <c r="H369" s="298"/>
    </row>
    <row r="370" spans="1:8" ht="21" customHeight="1">
      <c r="A370" s="298"/>
      <c r="E370" s="298"/>
      <c r="F370" s="148"/>
      <c r="G370" s="148"/>
      <c r="H370" s="298"/>
    </row>
    <row r="371" spans="1:8" ht="21" customHeight="1">
      <c r="A371" s="298"/>
      <c r="E371" s="298"/>
      <c r="F371" s="148"/>
      <c r="G371" s="148"/>
      <c r="H371" s="298"/>
    </row>
    <row r="372" spans="1:8" ht="21" customHeight="1">
      <c r="A372" s="298"/>
      <c r="E372" s="298"/>
      <c r="F372" s="148"/>
      <c r="G372" s="148"/>
      <c r="H372" s="298"/>
    </row>
    <row r="373" spans="1:8" ht="21" customHeight="1">
      <c r="A373" s="298"/>
      <c r="E373" s="298"/>
      <c r="F373" s="148"/>
      <c r="G373" s="148"/>
      <c r="H373" s="298"/>
    </row>
    <row r="374" spans="1:8" ht="21" customHeight="1">
      <c r="A374" s="298"/>
      <c r="E374" s="298"/>
      <c r="F374" s="148"/>
      <c r="G374" s="148"/>
      <c r="H374" s="298"/>
    </row>
    <row r="375" spans="1:8" ht="21" customHeight="1">
      <c r="A375" s="298"/>
      <c r="E375" s="298"/>
      <c r="F375" s="148"/>
      <c r="G375" s="148"/>
      <c r="H375" s="298"/>
    </row>
    <row r="376" spans="1:8" ht="21" customHeight="1">
      <c r="A376" s="298"/>
      <c r="E376" s="298"/>
      <c r="F376" s="148"/>
      <c r="G376" s="148"/>
      <c r="H376" s="298"/>
    </row>
    <row r="377" spans="1:8" ht="21" customHeight="1">
      <c r="A377" s="298"/>
      <c r="E377" s="298"/>
      <c r="F377" s="148"/>
      <c r="G377" s="148"/>
      <c r="H377" s="298"/>
    </row>
    <row r="378" spans="1:8" ht="21" customHeight="1">
      <c r="A378" s="298"/>
      <c r="E378" s="298"/>
      <c r="F378" s="148"/>
      <c r="G378" s="148"/>
      <c r="H378" s="298"/>
    </row>
    <row r="379" spans="1:8" ht="21" customHeight="1">
      <c r="A379" s="298"/>
      <c r="E379" s="298"/>
      <c r="F379" s="148"/>
      <c r="G379" s="148"/>
      <c r="H379" s="298"/>
    </row>
    <row r="380" spans="1:8" ht="21" customHeight="1">
      <c r="A380" s="298"/>
      <c r="E380" s="298"/>
      <c r="F380" s="148"/>
      <c r="G380" s="148"/>
      <c r="H380" s="298"/>
    </row>
    <row r="381" spans="1:8" ht="21" customHeight="1">
      <c r="A381" s="298"/>
      <c r="B381" s="296"/>
      <c r="E381" s="298"/>
      <c r="F381" s="148"/>
      <c r="G381" s="152"/>
      <c r="H381" s="150"/>
    </row>
    <row r="382" spans="1:8" ht="21" customHeight="1">
      <c r="A382" s="298"/>
      <c r="B382" s="149"/>
      <c r="E382" s="298"/>
      <c r="F382" s="148"/>
      <c r="G382" s="152"/>
      <c r="H382" s="296"/>
    </row>
    <row r="383" spans="1:8" ht="21" customHeight="1">
      <c r="A383" s="298"/>
      <c r="E383" s="150"/>
      <c r="F383" s="148"/>
      <c r="G383" s="148"/>
      <c r="H383" s="298"/>
    </row>
    <row r="384" spans="1:8" ht="21" customHeight="1">
      <c r="A384" s="298"/>
      <c r="E384" s="150"/>
      <c r="F384" s="148"/>
      <c r="G384" s="148"/>
      <c r="H384" s="298"/>
    </row>
    <row r="385" spans="1:8" ht="21" customHeight="1">
      <c r="A385" s="298"/>
      <c r="E385" s="298"/>
      <c r="F385" s="148"/>
      <c r="G385" s="148"/>
      <c r="H385" s="298"/>
    </row>
    <row r="386" spans="1:8" ht="21" customHeight="1">
      <c r="A386" s="298"/>
      <c r="C386" s="150"/>
      <c r="D386" s="296"/>
      <c r="E386" s="298"/>
      <c r="F386" s="152"/>
      <c r="G386" s="148"/>
      <c r="H386" s="298"/>
    </row>
    <row r="387" spans="1:8" ht="21" customHeight="1">
      <c r="A387" s="298"/>
      <c r="C387" s="150"/>
      <c r="D387" s="296"/>
      <c r="E387" s="298"/>
      <c r="F387" s="152"/>
      <c r="G387" s="148"/>
      <c r="H387" s="298"/>
    </row>
    <row r="388" spans="1:8" ht="21" customHeight="1">
      <c r="A388" s="298"/>
      <c r="E388" s="298"/>
      <c r="F388" s="148"/>
      <c r="G388" s="148"/>
      <c r="H388" s="298"/>
    </row>
    <row r="389" spans="1:8" ht="21" customHeight="1">
      <c r="A389" s="298"/>
      <c r="E389" s="298"/>
      <c r="F389" s="148"/>
      <c r="G389" s="148"/>
      <c r="H389" s="298"/>
    </row>
    <row r="390" spans="1:8" ht="21" customHeight="1">
      <c r="A390" s="298"/>
      <c r="E390" s="298"/>
      <c r="F390" s="148"/>
      <c r="G390" s="148"/>
      <c r="H390" s="298"/>
    </row>
    <row r="391" spans="1:8" ht="21" customHeight="1">
      <c r="A391" s="150"/>
      <c r="E391" s="298"/>
      <c r="F391" s="148"/>
      <c r="G391" s="148"/>
      <c r="H391" s="298"/>
    </row>
    <row r="392" spans="1:8" ht="21" customHeight="1">
      <c r="A392" s="150"/>
      <c r="E392" s="298"/>
      <c r="F392" s="148"/>
      <c r="G392" s="148"/>
      <c r="H392" s="298"/>
    </row>
    <row r="393" spans="1:8" ht="21" customHeight="1">
      <c r="A393" s="298"/>
      <c r="E393" s="298"/>
      <c r="F393" s="148"/>
      <c r="G393" s="148"/>
      <c r="H393" s="298"/>
    </row>
    <row r="394" spans="1:8" ht="21" customHeight="1">
      <c r="A394" s="298"/>
      <c r="E394" s="298"/>
      <c r="F394" s="148"/>
      <c r="G394" s="148"/>
      <c r="H394" s="298"/>
    </row>
    <row r="395" spans="1:8" ht="21" customHeight="1">
      <c r="A395" s="298"/>
      <c r="E395" s="298"/>
      <c r="F395" s="148"/>
      <c r="G395" s="148"/>
      <c r="H395" s="298"/>
    </row>
    <row r="396" spans="1:8" ht="21" customHeight="1">
      <c r="A396" s="298"/>
      <c r="E396" s="298"/>
      <c r="F396" s="148"/>
      <c r="G396" s="148"/>
      <c r="H396" s="298"/>
    </row>
    <row r="397" spans="1:8" ht="21" customHeight="1">
      <c r="A397" s="298"/>
      <c r="E397" s="298"/>
      <c r="F397" s="148"/>
      <c r="G397" s="148"/>
      <c r="H397" s="298"/>
    </row>
    <row r="398" spans="1:8" ht="21" customHeight="1">
      <c r="A398" s="298"/>
      <c r="E398" s="298"/>
      <c r="F398" s="148"/>
      <c r="G398" s="148"/>
      <c r="H398" s="298"/>
    </row>
    <row r="399" spans="1:8" ht="21" customHeight="1">
      <c r="A399" s="298"/>
      <c r="E399" s="298"/>
      <c r="F399" s="148"/>
      <c r="G399" s="148"/>
      <c r="H399" s="298"/>
    </row>
    <row r="400" spans="1:8" ht="21" customHeight="1">
      <c r="A400" s="298"/>
      <c r="E400" s="298"/>
      <c r="F400" s="148"/>
      <c r="G400" s="148"/>
      <c r="H400" s="298"/>
    </row>
    <row r="401" spans="1:8" ht="21" customHeight="1">
      <c r="A401" s="298"/>
      <c r="C401" s="153"/>
      <c r="E401" s="298"/>
      <c r="F401" s="148"/>
      <c r="G401" s="148"/>
      <c r="H401" s="298"/>
    </row>
    <row r="402" spans="1:8" ht="21" customHeight="1">
      <c r="A402" s="298"/>
      <c r="C402" s="153"/>
      <c r="E402" s="298"/>
      <c r="F402" s="148"/>
      <c r="G402" s="148"/>
      <c r="H402" s="298"/>
    </row>
    <row r="403" spans="1:8" ht="21" customHeight="1">
      <c r="A403" s="298"/>
      <c r="C403" s="153"/>
      <c r="E403" s="298"/>
      <c r="F403" s="148"/>
      <c r="G403" s="148"/>
      <c r="H403" s="298"/>
    </row>
    <row r="404" spans="1:8" ht="21" customHeight="1">
      <c r="A404" s="298"/>
      <c r="E404" s="298"/>
      <c r="F404" s="148"/>
      <c r="G404" s="148"/>
      <c r="H404" s="298"/>
    </row>
    <row r="405" spans="1:8" ht="21" customHeight="1">
      <c r="A405" s="298"/>
      <c r="B405" s="296"/>
      <c r="E405" s="298"/>
      <c r="F405" s="148"/>
      <c r="G405" s="152"/>
      <c r="H405" s="150"/>
    </row>
    <row r="406" spans="1:8" ht="21" customHeight="1">
      <c r="A406" s="298"/>
      <c r="B406" s="149"/>
      <c r="E406" s="298"/>
      <c r="F406" s="148"/>
      <c r="G406" s="152"/>
      <c r="H406" s="296"/>
    </row>
    <row r="407" spans="1:8" ht="21" customHeight="1">
      <c r="A407" s="298"/>
      <c r="E407" s="150"/>
      <c r="F407" s="148"/>
      <c r="G407" s="148"/>
      <c r="H407" s="298"/>
    </row>
    <row r="408" spans="1:8" ht="21" customHeight="1">
      <c r="A408" s="298"/>
      <c r="E408" s="150"/>
      <c r="F408" s="148"/>
      <c r="G408" s="148"/>
      <c r="H408" s="298"/>
    </row>
    <row r="409" spans="1:8" ht="21" customHeight="1">
      <c r="A409" s="298"/>
      <c r="E409" s="298"/>
      <c r="F409" s="148"/>
      <c r="G409" s="148"/>
      <c r="H409" s="298"/>
    </row>
    <row r="410" spans="1:8" ht="21" customHeight="1">
      <c r="A410" s="298"/>
      <c r="C410" s="150"/>
      <c r="D410" s="296"/>
      <c r="E410" s="298"/>
      <c r="F410" s="152"/>
      <c r="G410" s="148"/>
      <c r="H410" s="298"/>
    </row>
    <row r="411" spans="1:8" ht="21" customHeight="1">
      <c r="A411" s="298"/>
      <c r="C411" s="150"/>
      <c r="D411" s="296"/>
      <c r="E411" s="298"/>
      <c r="F411" s="152"/>
      <c r="G411" s="148"/>
      <c r="H411" s="298"/>
    </row>
    <row r="412" spans="1:8" ht="21" customHeight="1">
      <c r="A412" s="298"/>
      <c r="E412" s="298"/>
      <c r="F412" s="148"/>
      <c r="G412" s="148"/>
      <c r="H412" s="298"/>
    </row>
    <row r="413" spans="1:8" ht="21" customHeight="1">
      <c r="A413" s="298"/>
      <c r="E413" s="298"/>
      <c r="F413" s="148"/>
      <c r="G413" s="148"/>
      <c r="H413" s="298"/>
    </row>
    <row r="414" spans="1:8" ht="21" customHeight="1">
      <c r="A414" s="298"/>
      <c r="E414" s="298"/>
      <c r="F414" s="148"/>
      <c r="G414" s="148"/>
      <c r="H414" s="298"/>
    </row>
    <row r="415" spans="1:8" ht="21" customHeight="1">
      <c r="A415" s="150"/>
      <c r="E415" s="298"/>
      <c r="F415" s="148"/>
      <c r="G415" s="148"/>
      <c r="H415" s="298"/>
    </row>
    <row r="416" spans="1:8" ht="21" customHeight="1">
      <c r="A416" s="150"/>
      <c r="E416" s="298"/>
      <c r="F416" s="148"/>
      <c r="G416" s="148"/>
      <c r="H416" s="298"/>
    </row>
    <row r="417" spans="1:8" ht="21" customHeight="1">
      <c r="A417" s="298"/>
      <c r="E417" s="298"/>
      <c r="F417" s="148"/>
      <c r="G417" s="148"/>
      <c r="H417" s="298"/>
    </row>
    <row r="418" spans="1:8" ht="21" customHeight="1">
      <c r="A418" s="298"/>
      <c r="E418" s="298"/>
      <c r="F418" s="148"/>
      <c r="G418" s="148"/>
      <c r="H418" s="298"/>
    </row>
    <row r="419" spans="1:8" ht="21" customHeight="1">
      <c r="A419" s="298"/>
      <c r="E419" s="298"/>
      <c r="F419" s="148"/>
      <c r="G419" s="148"/>
      <c r="H419" s="298"/>
    </row>
    <row r="420" spans="1:8" ht="21" customHeight="1">
      <c r="A420" s="298"/>
      <c r="E420" s="298"/>
      <c r="F420" s="148"/>
      <c r="G420" s="148"/>
      <c r="H420" s="298"/>
    </row>
    <row r="421" spans="1:8" ht="21" customHeight="1">
      <c r="A421" s="298"/>
      <c r="E421" s="298"/>
      <c r="F421" s="148"/>
      <c r="G421" s="148"/>
      <c r="H421" s="298"/>
    </row>
    <row r="422" spans="1:8" ht="21" customHeight="1">
      <c r="A422" s="298"/>
      <c r="E422" s="298"/>
      <c r="F422" s="148"/>
      <c r="G422" s="148"/>
      <c r="H422" s="298"/>
    </row>
    <row r="423" spans="1:8" ht="21" customHeight="1">
      <c r="A423" s="298"/>
      <c r="E423" s="298"/>
      <c r="F423" s="148"/>
      <c r="G423" s="148"/>
      <c r="H423" s="298"/>
    </row>
    <row r="424" spans="1:8" ht="21" customHeight="1">
      <c r="A424" s="298"/>
      <c r="E424" s="298"/>
      <c r="F424" s="148"/>
      <c r="G424" s="148"/>
      <c r="H424" s="298"/>
    </row>
    <row r="425" spans="1:8" ht="21" customHeight="1">
      <c r="A425" s="298"/>
      <c r="E425" s="298"/>
      <c r="F425" s="148"/>
      <c r="G425" s="148"/>
      <c r="H425" s="298"/>
    </row>
    <row r="426" spans="1:8" ht="21" customHeight="1">
      <c r="A426" s="298"/>
      <c r="E426" s="298"/>
      <c r="F426" s="148"/>
      <c r="G426" s="148"/>
      <c r="H426" s="298"/>
    </row>
    <row r="427" spans="1:8" ht="21" customHeight="1">
      <c r="A427" s="298"/>
      <c r="E427" s="298"/>
      <c r="F427" s="148"/>
      <c r="G427" s="148"/>
      <c r="H427" s="298"/>
    </row>
    <row r="428" spans="1:8" ht="21" customHeight="1">
      <c r="A428" s="298"/>
      <c r="E428" s="298"/>
      <c r="F428" s="148"/>
      <c r="G428" s="148"/>
      <c r="H428" s="298"/>
    </row>
    <row r="429" spans="1:8" ht="21" customHeight="1">
      <c r="A429" s="298"/>
      <c r="B429" s="296"/>
      <c r="E429" s="298"/>
      <c r="F429" s="148"/>
      <c r="G429" s="152"/>
      <c r="H429" s="150"/>
    </row>
    <row r="430" spans="1:8" ht="21" customHeight="1">
      <c r="A430" s="298"/>
      <c r="B430" s="149"/>
      <c r="E430" s="298"/>
      <c r="F430" s="148"/>
      <c r="G430" s="152"/>
      <c r="H430" s="296"/>
    </row>
    <row r="431" spans="1:8" ht="21" customHeight="1">
      <c r="A431" s="298"/>
      <c r="E431" s="150"/>
      <c r="F431" s="148"/>
      <c r="G431" s="148"/>
      <c r="H431" s="298"/>
    </row>
    <row r="432" spans="1:8" ht="21" customHeight="1">
      <c r="A432" s="298"/>
      <c r="E432" s="150"/>
      <c r="F432" s="148"/>
      <c r="G432" s="148"/>
      <c r="H432" s="298"/>
    </row>
    <row r="433" spans="1:8" ht="21" customHeight="1">
      <c r="A433" s="298"/>
      <c r="E433" s="298"/>
      <c r="F433" s="148"/>
      <c r="G433" s="148"/>
      <c r="H433" s="298"/>
    </row>
    <row r="434" spans="1:8" ht="21" customHeight="1">
      <c r="A434" s="298"/>
      <c r="C434" s="150"/>
      <c r="D434" s="296"/>
      <c r="E434" s="298"/>
      <c r="F434" s="152"/>
      <c r="G434" s="148"/>
      <c r="H434" s="298"/>
    </row>
    <row r="435" spans="1:8" ht="21" customHeight="1">
      <c r="A435" s="298"/>
      <c r="C435" s="150"/>
      <c r="D435" s="296"/>
      <c r="E435" s="298"/>
      <c r="F435" s="152"/>
      <c r="G435" s="148"/>
      <c r="H435" s="298"/>
    </row>
    <row r="436" spans="1:8" ht="21" customHeight="1">
      <c r="A436" s="298"/>
      <c r="E436" s="298"/>
      <c r="F436" s="148"/>
      <c r="G436" s="148"/>
      <c r="H436" s="298"/>
    </row>
    <row r="437" spans="1:8" ht="21" customHeight="1">
      <c r="A437" s="298"/>
      <c r="E437" s="298"/>
      <c r="F437" s="148"/>
      <c r="G437" s="148"/>
      <c r="H437" s="298"/>
    </row>
    <row r="438" spans="1:8" ht="21" customHeight="1">
      <c r="A438" s="298"/>
      <c r="C438" s="299"/>
      <c r="E438" s="298"/>
      <c r="F438" s="148"/>
      <c r="G438" s="148"/>
      <c r="H438" s="298"/>
    </row>
    <row r="439" spans="1:8" ht="21" customHeight="1">
      <c r="A439" s="150"/>
      <c r="E439" s="298"/>
      <c r="F439" s="148"/>
      <c r="G439" s="148"/>
      <c r="H439" s="298"/>
    </row>
    <row r="440" spans="1:8" ht="21" customHeight="1">
      <c r="A440" s="150"/>
      <c r="E440" s="298"/>
      <c r="F440" s="148"/>
      <c r="G440" s="148"/>
      <c r="H440" s="298"/>
    </row>
    <row r="441" spans="1:8" ht="21" customHeight="1">
      <c r="A441" s="298"/>
      <c r="E441" s="298"/>
      <c r="F441" s="148"/>
      <c r="G441" s="148"/>
      <c r="H441" s="298"/>
    </row>
    <row r="442" spans="1:8" ht="21" customHeight="1">
      <c r="A442" s="298"/>
      <c r="E442" s="298"/>
      <c r="F442" s="148"/>
      <c r="G442" s="148"/>
      <c r="H442" s="298"/>
    </row>
    <row r="443" spans="1:8" ht="21" customHeight="1">
      <c r="A443" s="298"/>
      <c r="E443" s="298"/>
      <c r="F443" s="148"/>
      <c r="G443" s="148"/>
      <c r="H443" s="298"/>
    </row>
    <row r="444" spans="1:8" ht="21" customHeight="1">
      <c r="A444" s="298"/>
      <c r="E444" s="298"/>
      <c r="F444" s="148"/>
      <c r="G444" s="148"/>
      <c r="H444" s="298"/>
    </row>
    <row r="445" spans="1:8" ht="21" customHeight="1">
      <c r="A445" s="298"/>
      <c r="E445" s="298"/>
      <c r="F445" s="148"/>
      <c r="G445" s="148"/>
      <c r="H445" s="298"/>
    </row>
    <row r="446" spans="1:8" ht="21" customHeight="1">
      <c r="A446" s="298"/>
      <c r="E446" s="298"/>
      <c r="F446" s="148"/>
      <c r="G446" s="148"/>
      <c r="H446" s="298"/>
    </row>
    <row r="447" spans="1:8" ht="21" customHeight="1">
      <c r="A447" s="298"/>
      <c r="E447" s="298"/>
      <c r="F447" s="148"/>
      <c r="G447" s="148"/>
      <c r="H447" s="298"/>
    </row>
    <row r="448" spans="1:8" ht="21" customHeight="1">
      <c r="A448" s="298"/>
      <c r="E448" s="298"/>
      <c r="F448" s="148"/>
      <c r="G448" s="148"/>
      <c r="H448" s="298"/>
    </row>
    <row r="449" spans="1:8" ht="21" customHeight="1">
      <c r="A449" s="298"/>
      <c r="E449" s="298"/>
      <c r="F449" s="148"/>
      <c r="G449" s="148"/>
      <c r="H449" s="298"/>
    </row>
    <row r="450" spans="1:8" ht="21" customHeight="1">
      <c r="A450" s="298"/>
      <c r="E450" s="298"/>
      <c r="F450" s="148"/>
      <c r="G450" s="148"/>
      <c r="H450" s="298"/>
    </row>
    <row r="451" spans="1:8" ht="21" customHeight="1">
      <c r="A451" s="298"/>
      <c r="E451" s="298"/>
      <c r="F451" s="148"/>
      <c r="G451" s="148"/>
      <c r="H451" s="298"/>
    </row>
    <row r="452" spans="1:8" ht="21" customHeight="1">
      <c r="A452" s="298"/>
      <c r="E452" s="298"/>
      <c r="F452" s="148"/>
      <c r="G452" s="148"/>
      <c r="H452" s="298"/>
    </row>
    <row r="453" spans="1:8" ht="21" customHeight="1">
      <c r="A453" s="298"/>
      <c r="B453" s="296"/>
      <c r="E453" s="298"/>
      <c r="F453" s="148"/>
      <c r="G453" s="152"/>
      <c r="H453" s="150"/>
    </row>
    <row r="454" spans="1:8" ht="21" customHeight="1">
      <c r="A454" s="298"/>
      <c r="B454" s="149"/>
      <c r="E454" s="298"/>
      <c r="F454" s="148"/>
      <c r="G454" s="152"/>
      <c r="H454" s="296"/>
    </row>
    <row r="455" spans="1:8" ht="21" customHeight="1">
      <c r="A455" s="298"/>
      <c r="E455" s="150"/>
      <c r="F455" s="148"/>
      <c r="G455" s="148"/>
      <c r="H455" s="298"/>
    </row>
    <row r="456" spans="1:8" ht="21" customHeight="1">
      <c r="A456" s="298"/>
      <c r="E456" s="150"/>
      <c r="F456" s="148"/>
      <c r="G456" s="148"/>
      <c r="H456" s="298"/>
    </row>
    <row r="457" spans="1:8" ht="21" customHeight="1">
      <c r="A457" s="298"/>
      <c r="E457" s="298"/>
      <c r="F457" s="148"/>
      <c r="G457" s="148"/>
      <c r="H457" s="298"/>
    </row>
    <row r="458" spans="1:8" ht="21" customHeight="1">
      <c r="A458" s="298"/>
      <c r="C458" s="150"/>
      <c r="D458" s="296"/>
      <c r="E458" s="298"/>
      <c r="F458" s="152"/>
      <c r="G458" s="148"/>
      <c r="H458" s="298"/>
    </row>
    <row r="459" spans="1:8" ht="21" customHeight="1">
      <c r="A459" s="298"/>
      <c r="C459" s="150"/>
      <c r="D459" s="296"/>
      <c r="E459" s="298"/>
      <c r="F459" s="152"/>
      <c r="G459" s="148"/>
      <c r="H459" s="298"/>
    </row>
    <row r="460" spans="1:8" ht="21" customHeight="1">
      <c r="A460" s="298"/>
      <c r="E460" s="298"/>
      <c r="F460" s="148"/>
      <c r="G460" s="148"/>
      <c r="H460" s="298"/>
    </row>
    <row r="461" spans="1:8" ht="21" customHeight="1">
      <c r="A461" s="298"/>
      <c r="E461" s="298"/>
      <c r="F461" s="148"/>
      <c r="G461" s="148"/>
      <c r="H461" s="298"/>
    </row>
    <row r="462" spans="1:8" ht="21" customHeight="1">
      <c r="A462" s="298"/>
      <c r="E462" s="298"/>
      <c r="F462" s="148"/>
      <c r="G462" s="148"/>
      <c r="H462" s="298"/>
    </row>
    <row r="463" spans="1:8" ht="21" customHeight="1">
      <c r="A463" s="150"/>
      <c r="E463" s="298"/>
      <c r="F463" s="148"/>
      <c r="G463" s="148"/>
      <c r="H463" s="298"/>
    </row>
    <row r="464" spans="1:8" ht="21" customHeight="1">
      <c r="A464" s="150"/>
      <c r="E464" s="298"/>
      <c r="F464" s="148"/>
      <c r="G464" s="148"/>
      <c r="H464" s="298"/>
    </row>
    <row r="465" spans="1:8" ht="21" customHeight="1">
      <c r="A465" s="298"/>
      <c r="E465" s="298"/>
      <c r="F465" s="148"/>
      <c r="G465" s="148"/>
      <c r="H465" s="298"/>
    </row>
    <row r="466" spans="1:8" ht="21" customHeight="1">
      <c r="A466" s="298"/>
      <c r="E466" s="298"/>
      <c r="F466" s="148"/>
      <c r="G466" s="148"/>
      <c r="H466" s="298"/>
    </row>
    <row r="467" spans="1:8" ht="21" customHeight="1">
      <c r="A467" s="298"/>
      <c r="E467" s="298"/>
      <c r="F467" s="148"/>
      <c r="G467" s="148"/>
      <c r="H467" s="298"/>
    </row>
    <row r="468" spans="1:8" ht="21" customHeight="1">
      <c r="A468" s="298"/>
      <c r="E468" s="298"/>
      <c r="F468" s="148"/>
      <c r="G468" s="148"/>
      <c r="H468" s="298"/>
    </row>
    <row r="469" spans="1:8" ht="21" customHeight="1">
      <c r="A469" s="298"/>
      <c r="E469" s="298"/>
      <c r="F469" s="148"/>
      <c r="G469" s="148"/>
      <c r="H469" s="298"/>
    </row>
    <row r="470" spans="1:8" ht="21" customHeight="1">
      <c r="A470" s="298"/>
      <c r="E470" s="298"/>
      <c r="F470" s="148"/>
      <c r="G470" s="148"/>
      <c r="H470" s="298"/>
    </row>
    <row r="471" spans="1:8" ht="21" customHeight="1">
      <c r="A471" s="298"/>
      <c r="E471" s="298"/>
      <c r="F471" s="148"/>
      <c r="G471" s="148"/>
      <c r="H471" s="298"/>
    </row>
    <row r="472" spans="1:8" ht="21" customHeight="1">
      <c r="A472" s="298"/>
      <c r="E472" s="298"/>
      <c r="F472" s="148"/>
      <c r="G472" s="148"/>
      <c r="H472" s="298"/>
    </row>
    <row r="473" spans="1:8" ht="21" customHeight="1">
      <c r="A473" s="298"/>
      <c r="E473" s="298"/>
      <c r="F473" s="148"/>
      <c r="G473" s="148"/>
      <c r="H473" s="298"/>
    </row>
    <row r="474" spans="1:8" ht="21" customHeight="1">
      <c r="A474" s="298"/>
      <c r="E474" s="298"/>
      <c r="F474" s="148"/>
      <c r="G474" s="148"/>
      <c r="H474" s="298"/>
    </row>
    <row r="475" spans="1:8" ht="21" customHeight="1">
      <c r="A475" s="298"/>
      <c r="E475" s="298"/>
      <c r="F475" s="148"/>
      <c r="G475" s="148"/>
      <c r="H475" s="298"/>
    </row>
    <row r="476" spans="1:8" ht="21" customHeight="1">
      <c r="A476" s="298"/>
      <c r="E476" s="298"/>
      <c r="F476" s="148"/>
      <c r="G476" s="148"/>
      <c r="H476" s="298"/>
    </row>
    <row r="477" spans="1:8" ht="21" customHeight="1">
      <c r="A477" s="298"/>
      <c r="B477" s="296"/>
      <c r="E477" s="298"/>
      <c r="F477" s="148"/>
      <c r="G477" s="152"/>
      <c r="H477" s="150"/>
    </row>
    <row r="478" spans="1:8" ht="21" customHeight="1">
      <c r="A478" s="298"/>
      <c r="B478" s="149"/>
      <c r="E478" s="298"/>
      <c r="F478" s="148"/>
      <c r="G478" s="152"/>
      <c r="H478" s="296"/>
    </row>
    <row r="479" spans="1:8" ht="21" customHeight="1">
      <c r="A479" s="298"/>
      <c r="E479" s="150"/>
      <c r="F479" s="148"/>
      <c r="G479" s="148"/>
      <c r="H479" s="298"/>
    </row>
    <row r="480" spans="1:8" ht="21" customHeight="1">
      <c r="A480" s="298"/>
      <c r="E480" s="150"/>
      <c r="F480" s="148"/>
      <c r="G480" s="148"/>
      <c r="H480" s="298"/>
    </row>
    <row r="481" spans="1:8" ht="21" customHeight="1">
      <c r="A481" s="298"/>
      <c r="E481" s="298"/>
      <c r="F481" s="148"/>
      <c r="G481" s="148"/>
      <c r="H481" s="298"/>
    </row>
    <row r="482" spans="1:8" ht="21" customHeight="1">
      <c r="A482" s="298"/>
      <c r="C482" s="150"/>
      <c r="D482" s="296"/>
      <c r="E482" s="298"/>
      <c r="F482" s="152"/>
      <c r="G482" s="148"/>
      <c r="H482" s="298"/>
    </row>
    <row r="483" spans="1:8" ht="21" customHeight="1">
      <c r="A483" s="298"/>
      <c r="C483" s="150"/>
      <c r="D483" s="296"/>
      <c r="E483" s="298"/>
      <c r="F483" s="152"/>
      <c r="G483" s="148"/>
      <c r="H483" s="298"/>
    </row>
    <row r="484" spans="1:8" ht="21" customHeight="1">
      <c r="A484" s="298"/>
      <c r="E484" s="298"/>
      <c r="F484" s="148"/>
      <c r="G484" s="148"/>
      <c r="H484" s="298"/>
    </row>
    <row r="485" spans="1:8" ht="21" customHeight="1">
      <c r="A485" s="298"/>
      <c r="E485" s="298"/>
      <c r="F485" s="148"/>
      <c r="G485" s="148"/>
      <c r="H485" s="298"/>
    </row>
    <row r="486" spans="1:8" ht="21" customHeight="1">
      <c r="A486" s="298"/>
      <c r="E486" s="298"/>
      <c r="F486" s="148"/>
      <c r="G486" s="148"/>
      <c r="H486" s="298"/>
    </row>
    <row r="487" spans="1:8" ht="21" customHeight="1">
      <c r="A487" s="150"/>
      <c r="E487" s="298"/>
      <c r="F487" s="148"/>
      <c r="G487" s="148"/>
      <c r="H487" s="298"/>
    </row>
    <row r="488" spans="1:8" ht="21" customHeight="1">
      <c r="A488" s="150"/>
      <c r="E488" s="298"/>
      <c r="F488" s="148"/>
      <c r="G488" s="148"/>
      <c r="H488" s="298"/>
    </row>
    <row r="489" spans="1:8" ht="21" customHeight="1">
      <c r="A489" s="298"/>
      <c r="E489" s="298"/>
      <c r="F489" s="148"/>
      <c r="G489" s="148"/>
      <c r="H489" s="298"/>
    </row>
    <row r="490" spans="1:8" ht="21" customHeight="1">
      <c r="A490" s="298"/>
      <c r="E490" s="298"/>
      <c r="F490" s="148"/>
      <c r="G490" s="148"/>
      <c r="H490" s="298"/>
    </row>
    <row r="491" spans="1:8" ht="21" customHeight="1">
      <c r="A491" s="298"/>
      <c r="E491" s="298"/>
      <c r="F491" s="148"/>
      <c r="G491" s="148"/>
      <c r="H491" s="298"/>
    </row>
    <row r="492" spans="1:8" ht="21" customHeight="1">
      <c r="A492" s="298"/>
      <c r="E492" s="298"/>
      <c r="F492" s="148"/>
      <c r="G492" s="148"/>
      <c r="H492" s="298"/>
    </row>
    <row r="493" spans="1:8" ht="21" customHeight="1">
      <c r="A493" s="298"/>
      <c r="E493" s="298"/>
      <c r="F493" s="148"/>
      <c r="G493" s="148"/>
      <c r="H493" s="298"/>
    </row>
    <row r="494" spans="1:8" ht="21" customHeight="1">
      <c r="A494" s="298"/>
      <c r="E494" s="298"/>
      <c r="F494" s="148"/>
      <c r="G494" s="148"/>
      <c r="H494" s="298"/>
    </row>
    <row r="495" spans="1:8" ht="21" customHeight="1">
      <c r="A495" s="298"/>
      <c r="E495" s="298"/>
      <c r="F495" s="148"/>
      <c r="G495" s="148"/>
      <c r="H495" s="298"/>
    </row>
    <row r="496" spans="1:8" ht="21" customHeight="1">
      <c r="A496" s="298"/>
      <c r="E496" s="298"/>
      <c r="F496" s="148"/>
      <c r="G496" s="148"/>
      <c r="H496" s="298"/>
    </row>
    <row r="497" spans="1:8" ht="21" customHeight="1">
      <c r="A497" s="298"/>
      <c r="E497" s="298"/>
      <c r="F497" s="148"/>
      <c r="G497" s="148"/>
      <c r="H497" s="298"/>
    </row>
    <row r="498" spans="1:8" ht="21" customHeight="1">
      <c r="A498" s="298"/>
      <c r="E498" s="298"/>
      <c r="F498" s="148"/>
      <c r="G498" s="148"/>
      <c r="H498" s="298"/>
    </row>
    <row r="499" spans="1:8" ht="21" customHeight="1">
      <c r="A499" s="298"/>
      <c r="E499" s="298"/>
      <c r="F499" s="148"/>
      <c r="G499" s="148"/>
      <c r="H499" s="298"/>
    </row>
    <row r="500" spans="1:8" ht="21" customHeight="1">
      <c r="A500" s="298"/>
      <c r="E500" s="298"/>
      <c r="F500" s="148"/>
      <c r="G500" s="148"/>
      <c r="H500" s="298"/>
    </row>
    <row r="501" spans="1:8" ht="21" customHeight="1">
      <c r="A501" s="298"/>
      <c r="B501" s="296"/>
      <c r="E501" s="298"/>
      <c r="F501" s="148"/>
      <c r="G501" s="152"/>
      <c r="H501" s="150"/>
    </row>
    <row r="502" spans="1:8" ht="21" customHeight="1">
      <c r="A502" s="298"/>
      <c r="B502" s="149"/>
      <c r="E502" s="298"/>
      <c r="F502" s="148"/>
      <c r="G502" s="152"/>
      <c r="H502" s="296"/>
    </row>
    <row r="503" spans="1:8" ht="21" customHeight="1">
      <c r="A503" s="298"/>
      <c r="E503" s="150"/>
      <c r="F503" s="148"/>
      <c r="G503" s="148"/>
      <c r="H503" s="298"/>
    </row>
    <row r="504" spans="1:8" ht="21" customHeight="1">
      <c r="A504" s="298"/>
      <c r="E504" s="150"/>
      <c r="F504" s="148"/>
      <c r="G504" s="148"/>
      <c r="H504" s="298"/>
    </row>
    <row r="505" spans="1:8" ht="21" customHeight="1">
      <c r="A505" s="298"/>
      <c r="E505" s="298"/>
      <c r="F505" s="148"/>
      <c r="G505" s="148"/>
      <c r="H505" s="298"/>
    </row>
    <row r="506" spans="1:8" ht="21" customHeight="1">
      <c r="A506" s="298"/>
      <c r="C506" s="150"/>
      <c r="D506" s="296"/>
      <c r="E506" s="298"/>
      <c r="F506" s="152"/>
      <c r="G506" s="148"/>
      <c r="H506" s="298"/>
    </row>
    <row r="507" spans="1:8" ht="21" customHeight="1">
      <c r="A507" s="298"/>
      <c r="C507" s="150"/>
      <c r="D507" s="296"/>
      <c r="E507" s="298"/>
      <c r="F507" s="152"/>
      <c r="G507" s="148"/>
      <c r="H507" s="298"/>
    </row>
    <row r="508" spans="1:8" ht="21" customHeight="1">
      <c r="A508" s="298"/>
      <c r="E508" s="298"/>
      <c r="F508" s="148"/>
      <c r="G508" s="148"/>
      <c r="H508" s="298"/>
    </row>
    <row r="509" spans="1:8" ht="21" customHeight="1">
      <c r="A509" s="298"/>
      <c r="E509" s="298"/>
      <c r="F509" s="148"/>
      <c r="G509" s="148"/>
      <c r="H509" s="298"/>
    </row>
    <row r="510" spans="1:8" ht="21" customHeight="1">
      <c r="A510" s="298"/>
      <c r="E510" s="298"/>
      <c r="F510" s="148"/>
      <c r="G510" s="148"/>
      <c r="H510" s="298"/>
    </row>
    <row r="511" spans="1:8" ht="21" customHeight="1">
      <c r="A511" s="150"/>
      <c r="E511" s="298"/>
      <c r="F511" s="148"/>
      <c r="G511" s="148"/>
      <c r="H511" s="298"/>
    </row>
    <row r="512" spans="1:8" ht="21" customHeight="1">
      <c r="A512" s="150"/>
      <c r="E512" s="298"/>
      <c r="F512" s="148"/>
      <c r="G512" s="148"/>
      <c r="H512" s="298"/>
    </row>
    <row r="513" spans="1:8" ht="21" customHeight="1">
      <c r="A513" s="298"/>
      <c r="E513" s="298"/>
      <c r="F513" s="148"/>
      <c r="G513" s="148"/>
      <c r="H513" s="298"/>
    </row>
    <row r="514" spans="1:8" ht="21" customHeight="1">
      <c r="A514" s="298"/>
      <c r="E514" s="298"/>
      <c r="F514" s="148"/>
      <c r="G514" s="148"/>
      <c r="H514" s="298"/>
    </row>
    <row r="515" spans="1:8" ht="21" customHeight="1">
      <c r="A515" s="298"/>
      <c r="E515" s="298"/>
      <c r="F515" s="148"/>
      <c r="G515" s="148"/>
      <c r="H515" s="298"/>
    </row>
    <row r="516" spans="1:8" ht="21" customHeight="1">
      <c r="A516" s="298"/>
      <c r="E516" s="298"/>
      <c r="F516" s="148"/>
      <c r="G516" s="148"/>
      <c r="H516" s="298"/>
    </row>
    <row r="517" spans="1:8" ht="21" customHeight="1">
      <c r="A517" s="298"/>
      <c r="E517" s="298"/>
      <c r="F517" s="148"/>
      <c r="G517" s="148"/>
      <c r="H517" s="298"/>
    </row>
    <row r="518" spans="1:8" ht="21" customHeight="1">
      <c r="A518" s="298"/>
      <c r="E518" s="298"/>
      <c r="F518" s="148"/>
      <c r="G518" s="148"/>
      <c r="H518" s="298"/>
    </row>
    <row r="519" spans="1:8" ht="21" customHeight="1">
      <c r="A519" s="298"/>
      <c r="E519" s="298"/>
      <c r="F519" s="148"/>
      <c r="G519" s="148"/>
      <c r="H519" s="298"/>
    </row>
    <row r="520" spans="1:8" ht="21" customHeight="1">
      <c r="A520" s="298"/>
      <c r="E520" s="298"/>
      <c r="F520" s="148"/>
      <c r="G520" s="148"/>
      <c r="H520" s="298"/>
    </row>
    <row r="521" spans="1:8" ht="21" customHeight="1">
      <c r="A521" s="298"/>
      <c r="E521" s="298"/>
      <c r="F521" s="148"/>
      <c r="G521" s="148"/>
      <c r="H521" s="298"/>
    </row>
    <row r="522" spans="1:8" ht="21" customHeight="1">
      <c r="A522" s="298"/>
      <c r="E522" s="298"/>
      <c r="F522" s="148"/>
      <c r="G522" s="148"/>
      <c r="H522" s="298"/>
    </row>
    <row r="523" spans="1:8" ht="21" customHeight="1">
      <c r="A523" s="298"/>
      <c r="E523" s="298"/>
      <c r="F523" s="148"/>
      <c r="G523" s="148"/>
      <c r="H523" s="298"/>
    </row>
    <row r="524" spans="1:8" ht="21" customHeight="1">
      <c r="A524" s="298"/>
      <c r="E524" s="298"/>
      <c r="F524" s="148"/>
      <c r="G524" s="148"/>
      <c r="H524" s="298"/>
    </row>
    <row r="525" spans="1:8" ht="21" customHeight="1">
      <c r="A525" s="298"/>
      <c r="B525" s="296"/>
      <c r="E525" s="298"/>
      <c r="F525" s="148"/>
      <c r="G525" s="152"/>
      <c r="H525" s="150"/>
    </row>
    <row r="526" spans="1:8" ht="21" customHeight="1">
      <c r="A526" s="298"/>
      <c r="B526" s="149"/>
      <c r="E526" s="298"/>
      <c r="F526" s="148"/>
      <c r="G526" s="152"/>
      <c r="H526" s="296"/>
    </row>
    <row r="527" spans="1:8" ht="21" customHeight="1">
      <c r="A527" s="298"/>
      <c r="E527" s="150"/>
      <c r="F527" s="148"/>
      <c r="G527" s="148"/>
      <c r="H527" s="298"/>
    </row>
    <row r="528" spans="1:8" ht="21" customHeight="1">
      <c r="A528" s="298"/>
      <c r="E528" s="150"/>
      <c r="F528" s="148"/>
      <c r="G528" s="148"/>
      <c r="H528" s="298"/>
    </row>
    <row r="529" spans="1:8" ht="21" customHeight="1">
      <c r="A529" s="298"/>
      <c r="E529" s="298"/>
      <c r="F529" s="148"/>
      <c r="G529" s="148"/>
      <c r="H529" s="298"/>
    </row>
    <row r="530" spans="1:8" ht="21" customHeight="1">
      <c r="A530" s="298"/>
      <c r="C530" s="150"/>
      <c r="D530" s="296"/>
      <c r="E530" s="298"/>
      <c r="F530" s="152"/>
      <c r="G530" s="148"/>
      <c r="H530" s="298"/>
    </row>
    <row r="531" spans="1:8" ht="21" customHeight="1">
      <c r="A531" s="298"/>
      <c r="C531" s="150"/>
      <c r="D531" s="296"/>
      <c r="E531" s="298"/>
      <c r="F531" s="152"/>
      <c r="G531" s="148"/>
      <c r="H531" s="298"/>
    </row>
    <row r="532" spans="1:8" ht="21" customHeight="1">
      <c r="A532" s="298"/>
      <c r="E532" s="298"/>
      <c r="F532" s="148"/>
      <c r="G532" s="148"/>
      <c r="H532" s="298"/>
    </row>
    <row r="533" spans="1:8" ht="21" customHeight="1">
      <c r="A533" s="298"/>
      <c r="E533" s="298"/>
      <c r="F533" s="148"/>
      <c r="G533" s="148"/>
      <c r="H533" s="298"/>
    </row>
    <row r="534" spans="1:8" ht="21" customHeight="1">
      <c r="A534" s="298"/>
      <c r="E534" s="298"/>
      <c r="F534" s="148"/>
      <c r="G534" s="148"/>
      <c r="H534" s="298"/>
    </row>
    <row r="535" spans="1:8" ht="21" customHeight="1">
      <c r="A535" s="150"/>
      <c r="E535" s="298"/>
      <c r="F535" s="148"/>
      <c r="G535" s="148"/>
      <c r="H535" s="298"/>
    </row>
    <row r="536" spans="1:8" ht="21" customHeight="1">
      <c r="A536" s="150"/>
      <c r="E536" s="298"/>
      <c r="F536" s="148"/>
      <c r="G536" s="148"/>
      <c r="H536" s="298"/>
    </row>
    <row r="537" spans="1:8" ht="21" customHeight="1">
      <c r="A537" s="298"/>
      <c r="E537" s="298"/>
      <c r="F537" s="148"/>
      <c r="G537" s="148"/>
      <c r="H537" s="298"/>
    </row>
    <row r="538" spans="1:8" ht="21" customHeight="1">
      <c r="A538" s="298"/>
      <c r="E538" s="298"/>
      <c r="F538" s="148"/>
      <c r="G538" s="148"/>
      <c r="H538" s="298"/>
    </row>
    <row r="539" spans="1:8" ht="21" customHeight="1">
      <c r="A539" s="298"/>
      <c r="E539" s="298"/>
      <c r="F539" s="148"/>
      <c r="G539" s="148"/>
      <c r="H539" s="298"/>
    </row>
    <row r="540" spans="1:8" ht="21" customHeight="1">
      <c r="A540" s="298"/>
      <c r="E540" s="298"/>
      <c r="F540" s="148"/>
      <c r="G540" s="148"/>
      <c r="H540" s="298"/>
    </row>
    <row r="541" spans="1:8" ht="21" customHeight="1">
      <c r="A541" s="298"/>
      <c r="E541" s="298"/>
      <c r="F541" s="148"/>
      <c r="G541" s="148"/>
      <c r="H541" s="298"/>
    </row>
    <row r="542" spans="1:8" ht="21" customHeight="1">
      <c r="A542" s="298"/>
      <c r="E542" s="298"/>
      <c r="F542" s="148"/>
      <c r="G542" s="148"/>
      <c r="H542" s="298"/>
    </row>
    <row r="543" spans="1:8" ht="21" customHeight="1">
      <c r="A543" s="298"/>
      <c r="E543" s="298"/>
      <c r="F543" s="148"/>
      <c r="G543" s="148"/>
      <c r="H543" s="298"/>
    </row>
    <row r="544" spans="1:8" ht="21" customHeight="1">
      <c r="A544" s="298"/>
      <c r="E544" s="298"/>
      <c r="F544" s="148"/>
      <c r="G544" s="148"/>
      <c r="H544" s="298"/>
    </row>
    <row r="545" spans="1:8" ht="21" customHeight="1">
      <c r="A545" s="298"/>
      <c r="E545" s="298"/>
      <c r="F545" s="148"/>
      <c r="G545" s="148"/>
      <c r="H545" s="298"/>
    </row>
    <row r="546" spans="1:8" ht="21" customHeight="1">
      <c r="A546" s="298"/>
      <c r="E546" s="298"/>
      <c r="F546" s="148"/>
      <c r="G546" s="148"/>
      <c r="H546" s="298"/>
    </row>
    <row r="547" spans="1:8" ht="21" customHeight="1">
      <c r="A547" s="298"/>
      <c r="E547" s="298"/>
      <c r="F547" s="148"/>
      <c r="G547" s="148"/>
      <c r="H547" s="298"/>
    </row>
    <row r="548" spans="1:8" ht="21" customHeight="1">
      <c r="A548" s="298"/>
      <c r="E548" s="298"/>
      <c r="F548" s="148"/>
      <c r="G548" s="148"/>
      <c r="H548" s="298"/>
    </row>
    <row r="549" spans="1:8" ht="21" customHeight="1">
      <c r="A549" s="298"/>
      <c r="B549" s="296"/>
      <c r="E549" s="298"/>
      <c r="F549" s="148"/>
      <c r="G549" s="152"/>
      <c r="H549" s="150"/>
    </row>
    <row r="550" spans="1:8" ht="21" customHeight="1">
      <c r="A550" s="298"/>
      <c r="B550" s="149"/>
      <c r="E550" s="298"/>
      <c r="F550" s="148"/>
      <c r="G550" s="152"/>
      <c r="H550" s="296"/>
    </row>
    <row r="551" spans="1:8" ht="21" customHeight="1">
      <c r="A551" s="298"/>
      <c r="E551" s="150"/>
      <c r="F551" s="148"/>
      <c r="G551" s="148"/>
      <c r="H551" s="298"/>
    </row>
    <row r="552" spans="1:8" ht="21" customHeight="1">
      <c r="A552" s="298"/>
      <c r="E552" s="150"/>
      <c r="F552" s="148"/>
      <c r="G552" s="148"/>
      <c r="H552" s="298"/>
    </row>
    <row r="553" spans="1:8" ht="21" customHeight="1">
      <c r="A553" s="298"/>
      <c r="E553" s="298"/>
      <c r="F553" s="148"/>
      <c r="G553" s="148"/>
      <c r="H553" s="298"/>
    </row>
    <row r="554" spans="1:8" ht="21" customHeight="1">
      <c r="A554" s="298"/>
      <c r="C554" s="150"/>
      <c r="D554" s="296"/>
      <c r="E554" s="298"/>
      <c r="F554" s="152"/>
      <c r="G554" s="148"/>
      <c r="H554" s="298"/>
    </row>
    <row r="555" spans="1:8" ht="21" customHeight="1">
      <c r="A555" s="298"/>
      <c r="C555" s="150"/>
      <c r="D555" s="296"/>
      <c r="E555" s="298"/>
      <c r="F555" s="152"/>
      <c r="G555" s="148"/>
      <c r="H555" s="298"/>
    </row>
    <row r="556" spans="1:8" ht="21" customHeight="1">
      <c r="A556" s="298"/>
      <c r="E556" s="298"/>
      <c r="F556" s="148"/>
      <c r="G556" s="148"/>
      <c r="H556" s="298"/>
    </row>
    <row r="557" spans="1:8" ht="21" customHeight="1">
      <c r="A557" s="298"/>
      <c r="E557" s="298"/>
      <c r="F557" s="148"/>
      <c r="G557" s="148"/>
      <c r="H557" s="298"/>
    </row>
    <row r="558" spans="1:8" ht="21" customHeight="1">
      <c r="A558" s="298"/>
      <c r="E558" s="298"/>
      <c r="F558" s="148"/>
      <c r="G558" s="148"/>
      <c r="H558" s="298"/>
    </row>
    <row r="559" spans="1:8" ht="21" customHeight="1">
      <c r="A559" s="150"/>
      <c r="E559" s="298"/>
      <c r="F559" s="148"/>
      <c r="G559" s="148"/>
      <c r="H559" s="298"/>
    </row>
    <row r="560" spans="1:8" ht="21" customHeight="1">
      <c r="A560" s="150"/>
      <c r="E560" s="298"/>
      <c r="F560" s="148"/>
      <c r="G560" s="148"/>
      <c r="H560" s="298"/>
    </row>
    <row r="561" spans="1:8" ht="21" customHeight="1">
      <c r="A561" s="298"/>
      <c r="E561" s="298"/>
      <c r="F561" s="148"/>
      <c r="G561" s="148"/>
      <c r="H561" s="298"/>
    </row>
    <row r="562" spans="1:8" ht="21" customHeight="1">
      <c r="A562" s="298"/>
      <c r="E562" s="298"/>
      <c r="F562" s="148"/>
      <c r="G562" s="148"/>
      <c r="H562" s="298"/>
    </row>
    <row r="563" spans="1:8" ht="21" customHeight="1">
      <c r="A563" s="298"/>
      <c r="E563" s="298"/>
      <c r="F563" s="148"/>
      <c r="G563" s="148"/>
      <c r="H563" s="298"/>
    </row>
    <row r="564" spans="1:8" ht="21" customHeight="1">
      <c r="A564" s="298"/>
      <c r="E564" s="298"/>
      <c r="F564" s="148"/>
      <c r="G564" s="148"/>
      <c r="H564" s="298"/>
    </row>
    <row r="565" spans="1:8" ht="21" customHeight="1">
      <c r="A565" s="298"/>
      <c r="E565" s="298"/>
      <c r="F565" s="148"/>
      <c r="G565" s="148"/>
      <c r="H565" s="298"/>
    </row>
    <row r="566" spans="1:8" ht="21" customHeight="1">
      <c r="A566" s="298"/>
      <c r="E566" s="298"/>
      <c r="F566" s="148"/>
      <c r="G566" s="148"/>
      <c r="H566" s="298"/>
    </row>
    <row r="567" spans="1:8" ht="21" customHeight="1">
      <c r="A567" s="298"/>
      <c r="E567" s="298"/>
      <c r="F567" s="148"/>
      <c r="G567" s="148"/>
      <c r="H567" s="298"/>
    </row>
    <row r="568" spans="1:8" ht="21" customHeight="1">
      <c r="A568" s="298"/>
      <c r="E568" s="298"/>
      <c r="F568" s="148"/>
      <c r="G568" s="148"/>
      <c r="H568" s="298"/>
    </row>
    <row r="569" spans="1:8" ht="21" customHeight="1">
      <c r="A569" s="298"/>
      <c r="E569" s="298"/>
      <c r="F569" s="148"/>
      <c r="G569" s="148"/>
      <c r="H569" s="298"/>
    </row>
    <row r="570" spans="1:8" ht="21" customHeight="1">
      <c r="A570" s="298"/>
      <c r="E570" s="298"/>
      <c r="F570" s="148"/>
      <c r="G570" s="148"/>
      <c r="H570" s="298"/>
    </row>
    <row r="571" spans="1:8" ht="21" customHeight="1">
      <c r="A571" s="298"/>
      <c r="E571" s="298"/>
      <c r="F571" s="148"/>
      <c r="G571" s="148"/>
      <c r="H571" s="298"/>
    </row>
    <row r="572" spans="1:8" ht="21" customHeight="1">
      <c r="A572" s="298"/>
      <c r="E572" s="298"/>
      <c r="F572" s="148"/>
      <c r="G572" s="148"/>
      <c r="H572" s="298"/>
    </row>
    <row r="573" spans="1:8" ht="21" customHeight="1">
      <c r="A573" s="298"/>
      <c r="B573" s="296"/>
      <c r="E573" s="298"/>
      <c r="F573" s="148"/>
      <c r="G573" s="152"/>
      <c r="H573" s="150"/>
    </row>
    <row r="574" spans="1:8" ht="21" customHeight="1">
      <c r="A574" s="298"/>
      <c r="B574" s="149"/>
      <c r="E574" s="298"/>
      <c r="F574" s="148"/>
      <c r="G574" s="152"/>
      <c r="H574" s="296"/>
    </row>
    <row r="575" spans="1:8" ht="21" customHeight="1">
      <c r="A575" s="298"/>
      <c r="E575" s="150"/>
      <c r="F575" s="148"/>
      <c r="G575" s="148"/>
      <c r="H575" s="298"/>
    </row>
    <row r="576" spans="1:8" ht="21" customHeight="1">
      <c r="A576" s="298"/>
      <c r="E576" s="150"/>
      <c r="F576" s="148"/>
      <c r="G576" s="148"/>
      <c r="H576" s="298"/>
    </row>
    <row r="577" spans="1:8" ht="21" customHeight="1">
      <c r="A577" s="298"/>
      <c r="E577" s="298"/>
      <c r="F577" s="148"/>
      <c r="G577" s="148"/>
      <c r="H577" s="298"/>
    </row>
    <row r="578" spans="1:8" ht="21" customHeight="1">
      <c r="A578" s="298"/>
      <c r="C578" s="150"/>
      <c r="D578" s="296"/>
      <c r="E578" s="298"/>
      <c r="F578" s="152"/>
      <c r="G578" s="148"/>
      <c r="H578" s="298"/>
    </row>
    <row r="579" spans="1:8" ht="21" customHeight="1">
      <c r="A579" s="298"/>
      <c r="C579" s="150"/>
      <c r="D579" s="296"/>
      <c r="E579" s="298"/>
      <c r="F579" s="152"/>
      <c r="G579" s="148"/>
      <c r="H579" s="298"/>
    </row>
    <row r="580" spans="1:8" ht="21" customHeight="1">
      <c r="A580" s="298"/>
      <c r="E580" s="298"/>
      <c r="F580" s="148"/>
      <c r="G580" s="148"/>
      <c r="H580" s="298"/>
    </row>
    <row r="581" spans="1:8" ht="21" customHeight="1">
      <c r="A581" s="298"/>
      <c r="E581" s="298"/>
      <c r="F581" s="148"/>
      <c r="G581" s="148"/>
      <c r="H581" s="298"/>
    </row>
    <row r="582" spans="1:8" ht="21" customHeight="1">
      <c r="A582" s="298"/>
      <c r="E582" s="298"/>
      <c r="F582" s="148"/>
      <c r="G582" s="148"/>
      <c r="H582" s="298"/>
    </row>
    <row r="583" spans="1:8" ht="21" customHeight="1">
      <c r="A583" s="150"/>
      <c r="E583" s="298"/>
      <c r="F583" s="148"/>
      <c r="G583" s="148"/>
      <c r="H583" s="298"/>
    </row>
    <row r="584" spans="1:8" ht="21" customHeight="1">
      <c r="A584" s="150"/>
      <c r="E584" s="298"/>
      <c r="F584" s="148"/>
      <c r="G584" s="148"/>
      <c r="H584" s="298"/>
    </row>
    <row r="585" spans="1:8" ht="21" customHeight="1">
      <c r="A585" s="298"/>
      <c r="E585" s="298"/>
      <c r="F585" s="148"/>
      <c r="G585" s="148"/>
      <c r="H585" s="298"/>
    </row>
    <row r="586" spans="1:8" ht="21" customHeight="1">
      <c r="A586" s="298"/>
      <c r="E586" s="298"/>
      <c r="F586" s="148"/>
      <c r="G586" s="148"/>
      <c r="H586" s="298"/>
    </row>
    <row r="587" spans="1:8" ht="21" customHeight="1">
      <c r="A587" s="298"/>
      <c r="E587" s="298"/>
      <c r="F587" s="148"/>
      <c r="G587" s="148"/>
      <c r="H587" s="298"/>
    </row>
    <row r="588" spans="1:8" ht="21" customHeight="1">
      <c r="A588" s="298"/>
      <c r="E588" s="298"/>
      <c r="F588" s="148"/>
      <c r="G588" s="148"/>
      <c r="H588" s="298"/>
    </row>
    <row r="589" spans="1:8" ht="21" customHeight="1">
      <c r="A589" s="298"/>
      <c r="E589" s="298"/>
      <c r="F589" s="148"/>
      <c r="G589" s="148"/>
      <c r="H589" s="298"/>
    </row>
    <row r="590" spans="1:8" ht="21" customHeight="1">
      <c r="A590" s="298"/>
      <c r="E590" s="298"/>
      <c r="F590" s="148"/>
      <c r="G590" s="148"/>
      <c r="H590" s="298"/>
    </row>
    <row r="591" spans="1:8" ht="21" customHeight="1">
      <c r="A591" s="298"/>
      <c r="E591" s="298"/>
      <c r="F591" s="148"/>
      <c r="G591" s="148"/>
      <c r="H591" s="298"/>
    </row>
    <row r="592" spans="1:8" ht="21" customHeight="1">
      <c r="A592" s="298"/>
      <c r="E592" s="298"/>
      <c r="F592" s="148"/>
      <c r="G592" s="148"/>
      <c r="H592" s="298"/>
    </row>
    <row r="593" spans="1:8" ht="21" customHeight="1">
      <c r="A593" s="298"/>
      <c r="E593" s="298"/>
      <c r="F593" s="148"/>
      <c r="G593" s="148"/>
      <c r="H593" s="298"/>
    </row>
    <row r="594" spans="1:8" ht="21" customHeight="1">
      <c r="A594" s="298"/>
      <c r="E594" s="298"/>
      <c r="F594" s="148"/>
      <c r="G594" s="148"/>
      <c r="H594" s="298"/>
    </row>
    <row r="595" spans="1:8" ht="21" customHeight="1">
      <c r="A595" s="298"/>
      <c r="C595" s="153"/>
      <c r="E595" s="298"/>
      <c r="F595" s="148"/>
      <c r="G595" s="148"/>
      <c r="H595" s="298"/>
    </row>
    <row r="596" spans="1:8" ht="21" customHeight="1">
      <c r="A596" s="298"/>
      <c r="C596" s="153"/>
      <c r="E596" s="298"/>
      <c r="F596" s="148"/>
      <c r="G596" s="148"/>
      <c r="H596" s="298"/>
    </row>
    <row r="597" spans="1:8" ht="21" customHeight="1">
      <c r="A597" s="298"/>
      <c r="B597" s="296"/>
      <c r="C597" s="153"/>
      <c r="E597" s="298"/>
      <c r="F597" s="148"/>
      <c r="G597" s="152"/>
      <c r="H597" s="150"/>
    </row>
    <row r="598" spans="1:8" ht="21" customHeight="1">
      <c r="A598" s="298"/>
      <c r="B598" s="149"/>
      <c r="C598" s="153"/>
      <c r="E598" s="298"/>
      <c r="F598" s="148"/>
      <c r="G598" s="152"/>
      <c r="H598" s="296"/>
    </row>
    <row r="599" spans="1:8" ht="21" customHeight="1">
      <c r="A599" s="298"/>
      <c r="C599" s="153"/>
      <c r="E599" s="150"/>
      <c r="F599" s="148"/>
      <c r="G599" s="148"/>
      <c r="H599" s="298"/>
    </row>
    <row r="600" spans="1:8" ht="21" customHeight="1">
      <c r="A600" s="298"/>
      <c r="C600" s="153"/>
      <c r="E600" s="150"/>
      <c r="F600" s="148"/>
      <c r="G600" s="148"/>
      <c r="H600" s="298"/>
    </row>
    <row r="601" spans="1:8" ht="21" customHeight="1">
      <c r="A601" s="298"/>
      <c r="C601" s="153"/>
      <c r="E601" s="298"/>
      <c r="F601" s="148"/>
      <c r="G601" s="148"/>
      <c r="H601" s="298"/>
    </row>
    <row r="602" spans="1:8" ht="21" customHeight="1">
      <c r="A602" s="298"/>
      <c r="C602" s="150"/>
      <c r="D602" s="296"/>
      <c r="E602" s="298"/>
      <c r="F602" s="152"/>
      <c r="G602" s="148"/>
      <c r="H602" s="298"/>
    </row>
    <row r="603" spans="1:8" ht="21" customHeight="1">
      <c r="A603" s="298"/>
      <c r="C603" s="150"/>
      <c r="D603" s="296"/>
      <c r="E603" s="298"/>
      <c r="F603" s="152"/>
      <c r="G603" s="148"/>
      <c r="H603" s="298"/>
    </row>
    <row r="604" spans="1:8" ht="21" customHeight="1">
      <c r="A604" s="298"/>
      <c r="E604" s="298"/>
      <c r="F604" s="148"/>
      <c r="G604" s="148"/>
      <c r="H604" s="298"/>
    </row>
    <row r="605" spans="1:8" ht="21" customHeight="1">
      <c r="A605" s="298"/>
      <c r="E605" s="298"/>
      <c r="F605" s="148"/>
      <c r="G605" s="148"/>
      <c r="H605" s="298"/>
    </row>
    <row r="606" spans="1:8" ht="21" customHeight="1">
      <c r="A606" s="298"/>
      <c r="E606" s="298"/>
      <c r="F606" s="148"/>
      <c r="G606" s="148"/>
      <c r="H606" s="298"/>
    </row>
    <row r="607" spans="1:8" ht="21" customHeight="1">
      <c r="A607" s="150"/>
      <c r="C607" s="299"/>
      <c r="E607" s="298"/>
      <c r="F607" s="148"/>
      <c r="G607" s="148"/>
      <c r="H607" s="298"/>
    </row>
    <row r="608" spans="1:8" ht="21" customHeight="1">
      <c r="A608" s="150"/>
      <c r="E608" s="298"/>
      <c r="F608" s="148"/>
      <c r="G608" s="148"/>
      <c r="H608" s="298"/>
    </row>
    <row r="609" spans="1:8" ht="21" customHeight="1">
      <c r="A609" s="298"/>
      <c r="E609" s="298"/>
      <c r="F609" s="148"/>
      <c r="G609" s="148"/>
      <c r="H609" s="298"/>
    </row>
    <row r="610" spans="1:8" ht="21" customHeight="1">
      <c r="A610" s="298"/>
      <c r="E610" s="298"/>
      <c r="F610" s="148"/>
      <c r="G610" s="148"/>
      <c r="H610" s="298"/>
    </row>
    <row r="611" spans="1:8" ht="21" customHeight="1">
      <c r="A611" s="298"/>
      <c r="E611" s="298"/>
      <c r="F611" s="148"/>
      <c r="G611" s="148"/>
      <c r="H611" s="298"/>
    </row>
    <row r="612" spans="1:8" ht="21" customHeight="1">
      <c r="A612" s="298"/>
      <c r="E612" s="298"/>
      <c r="F612" s="148"/>
      <c r="G612" s="148"/>
      <c r="H612" s="298"/>
    </row>
    <row r="613" spans="1:8" ht="21" customHeight="1">
      <c r="A613" s="298"/>
      <c r="E613" s="298"/>
      <c r="F613" s="148"/>
      <c r="G613" s="148"/>
      <c r="H613" s="298"/>
    </row>
    <row r="614" spans="1:8" ht="21" customHeight="1">
      <c r="A614" s="298"/>
      <c r="E614" s="298"/>
      <c r="F614" s="148"/>
      <c r="G614" s="148"/>
      <c r="H614" s="298"/>
    </row>
    <row r="615" spans="1:8" ht="21" customHeight="1">
      <c r="A615" s="298"/>
      <c r="E615" s="298"/>
      <c r="F615" s="148"/>
      <c r="G615" s="148"/>
      <c r="H615" s="298"/>
    </row>
    <row r="616" spans="1:8" ht="21" customHeight="1">
      <c r="A616" s="298"/>
      <c r="E616" s="298"/>
      <c r="F616" s="148"/>
      <c r="G616" s="148"/>
      <c r="H616" s="298"/>
    </row>
    <row r="617" spans="1:8" ht="21" customHeight="1">
      <c r="A617" s="298"/>
      <c r="E617" s="298"/>
      <c r="F617" s="148"/>
      <c r="G617" s="148"/>
      <c r="H617" s="298"/>
    </row>
    <row r="618" spans="1:8" ht="21" customHeight="1">
      <c r="A618" s="298"/>
      <c r="E618" s="298"/>
      <c r="F618" s="148"/>
      <c r="G618" s="148"/>
      <c r="H618" s="298"/>
    </row>
    <row r="619" spans="1:8" ht="21" customHeight="1">
      <c r="A619" s="298"/>
      <c r="E619" s="298"/>
      <c r="F619" s="148"/>
      <c r="G619" s="148"/>
      <c r="H619" s="298"/>
    </row>
    <row r="620" spans="1:8" ht="21" customHeight="1">
      <c r="A620" s="298"/>
      <c r="E620" s="298"/>
      <c r="F620" s="148"/>
      <c r="G620" s="148"/>
      <c r="H620" s="298"/>
    </row>
    <row r="621" spans="1:8" ht="21" customHeight="1">
      <c r="A621" s="298"/>
      <c r="B621" s="296"/>
      <c r="E621" s="298"/>
      <c r="F621" s="148"/>
      <c r="G621" s="152"/>
      <c r="H621" s="150"/>
    </row>
    <row r="622" spans="1:8" ht="21" customHeight="1">
      <c r="A622" s="298"/>
      <c r="B622" s="149"/>
      <c r="E622" s="298"/>
      <c r="F622" s="148"/>
      <c r="G622" s="152"/>
      <c r="H622" s="296"/>
    </row>
    <row r="623" spans="1:8" ht="21" customHeight="1">
      <c r="A623" s="298"/>
      <c r="E623" s="150"/>
      <c r="F623" s="148"/>
      <c r="G623" s="148"/>
      <c r="H623" s="298"/>
    </row>
    <row r="624" spans="1:8" ht="21" customHeight="1">
      <c r="A624" s="298"/>
      <c r="E624" s="150"/>
      <c r="F624" s="148"/>
      <c r="G624" s="148"/>
      <c r="H624" s="298"/>
    </row>
    <row r="625" spans="1:8" ht="21" customHeight="1">
      <c r="A625" s="298"/>
      <c r="E625" s="298"/>
      <c r="F625" s="148"/>
      <c r="G625" s="148"/>
      <c r="H625" s="298"/>
    </row>
    <row r="626" spans="1:8" ht="21" customHeight="1">
      <c r="A626" s="298"/>
      <c r="C626" s="150"/>
      <c r="D626" s="296"/>
      <c r="E626" s="298"/>
      <c r="F626" s="152"/>
      <c r="G626" s="148"/>
      <c r="H626" s="298"/>
    </row>
    <row r="627" spans="1:8" ht="21" customHeight="1">
      <c r="A627" s="298"/>
      <c r="C627" s="150"/>
      <c r="D627" s="296"/>
      <c r="E627" s="298"/>
      <c r="F627" s="152"/>
      <c r="G627" s="148"/>
      <c r="H627" s="298"/>
    </row>
    <row r="628" spans="1:8" ht="21" customHeight="1">
      <c r="A628" s="298"/>
      <c r="E628" s="298"/>
      <c r="F628" s="148"/>
      <c r="G628" s="148"/>
      <c r="H628" s="298"/>
    </row>
    <row r="629" spans="1:8" ht="21" customHeight="1">
      <c r="A629" s="298"/>
      <c r="E629" s="298"/>
      <c r="F629" s="148"/>
      <c r="G629" s="148"/>
      <c r="H629" s="298"/>
    </row>
    <row r="630" spans="1:8" ht="21" customHeight="1">
      <c r="A630" s="298"/>
      <c r="E630" s="298"/>
      <c r="F630" s="148"/>
      <c r="G630" s="148"/>
      <c r="H630" s="298"/>
    </row>
    <row r="631" spans="1:8" ht="21" customHeight="1">
      <c r="A631" s="150"/>
      <c r="E631" s="298"/>
      <c r="F631" s="148"/>
      <c r="G631" s="148"/>
      <c r="H631" s="298"/>
    </row>
    <row r="632" spans="1:8" ht="21" customHeight="1">
      <c r="A632" s="150"/>
      <c r="E632" s="298"/>
      <c r="F632" s="148"/>
      <c r="G632" s="148"/>
      <c r="H632" s="298"/>
    </row>
    <row r="633" spans="1:8" ht="21" customHeight="1">
      <c r="A633" s="298"/>
      <c r="E633" s="298"/>
      <c r="F633" s="148"/>
      <c r="G633" s="148"/>
      <c r="H633" s="298"/>
    </row>
    <row r="634" spans="1:8" ht="21" customHeight="1">
      <c r="A634" s="298"/>
      <c r="E634" s="298"/>
      <c r="F634" s="148"/>
      <c r="G634" s="148"/>
      <c r="H634" s="298"/>
    </row>
    <row r="635" spans="1:8" ht="21" customHeight="1">
      <c r="A635" s="298"/>
      <c r="E635" s="298"/>
      <c r="F635" s="148"/>
      <c r="G635" s="148"/>
      <c r="H635" s="298"/>
    </row>
    <row r="636" spans="1:8" ht="21" customHeight="1">
      <c r="A636" s="298"/>
      <c r="E636" s="298"/>
      <c r="F636" s="148"/>
      <c r="G636" s="148"/>
      <c r="H636" s="298"/>
    </row>
    <row r="637" spans="1:8" ht="21" customHeight="1">
      <c r="A637" s="298"/>
      <c r="E637" s="298"/>
      <c r="F637" s="148"/>
      <c r="G637" s="148"/>
      <c r="H637" s="298"/>
    </row>
    <row r="638" spans="1:8" ht="21" customHeight="1">
      <c r="A638" s="298"/>
      <c r="E638" s="298"/>
      <c r="F638" s="148"/>
      <c r="G638" s="148"/>
      <c r="H638" s="298"/>
    </row>
    <row r="639" spans="1:8" ht="21" customHeight="1">
      <c r="A639" s="298"/>
      <c r="E639" s="298"/>
      <c r="F639" s="148"/>
      <c r="G639" s="148"/>
      <c r="H639" s="298"/>
    </row>
    <row r="640" spans="1:8" ht="21" customHeight="1">
      <c r="A640" s="298"/>
      <c r="E640" s="298"/>
      <c r="F640" s="148"/>
      <c r="G640" s="148"/>
      <c r="H640" s="298"/>
    </row>
    <row r="641" spans="1:8" ht="21" customHeight="1">
      <c r="A641" s="298"/>
      <c r="E641" s="298"/>
      <c r="F641" s="148"/>
      <c r="G641" s="148"/>
      <c r="H641" s="298"/>
    </row>
    <row r="642" spans="1:8" ht="21" customHeight="1">
      <c r="A642" s="298"/>
      <c r="E642" s="298"/>
      <c r="F642" s="148"/>
      <c r="G642" s="148"/>
      <c r="H642" s="298"/>
    </row>
    <row r="643" spans="1:8" ht="21" customHeight="1">
      <c r="A643" s="298"/>
      <c r="E643" s="298"/>
      <c r="F643" s="148"/>
      <c r="G643" s="148"/>
      <c r="H643" s="298"/>
    </row>
    <row r="644" spans="1:8" ht="21" customHeight="1">
      <c r="A644" s="298"/>
      <c r="E644" s="298"/>
      <c r="F644" s="148"/>
      <c r="G644" s="148"/>
      <c r="H644" s="298"/>
    </row>
    <row r="645" spans="1:8" ht="21" customHeight="1">
      <c r="A645" s="298"/>
      <c r="B645" s="296"/>
      <c r="E645" s="298"/>
      <c r="F645" s="148"/>
      <c r="G645" s="152"/>
      <c r="H645" s="150"/>
    </row>
    <row r="646" spans="1:8" ht="21" customHeight="1">
      <c r="A646" s="298"/>
      <c r="B646" s="149"/>
      <c r="E646" s="298"/>
      <c r="F646" s="148"/>
      <c r="G646" s="152"/>
      <c r="H646" s="296"/>
    </row>
    <row r="647" spans="1:8" ht="21" customHeight="1">
      <c r="A647" s="298"/>
      <c r="E647" s="150"/>
      <c r="F647" s="148"/>
      <c r="G647" s="148"/>
      <c r="H647" s="298"/>
    </row>
    <row r="648" spans="1:8" ht="21" customHeight="1">
      <c r="A648" s="298"/>
      <c r="E648" s="150"/>
      <c r="F648" s="148"/>
      <c r="G648" s="148"/>
      <c r="H648" s="298"/>
    </row>
    <row r="649" spans="1:8" ht="21" customHeight="1">
      <c r="A649" s="298"/>
      <c r="E649" s="298"/>
      <c r="F649" s="148"/>
      <c r="G649" s="148"/>
      <c r="H649" s="298"/>
    </row>
    <row r="650" spans="1:8" ht="21" customHeight="1">
      <c r="A650" s="298"/>
      <c r="C650" s="150"/>
      <c r="D650" s="296"/>
      <c r="E650" s="298"/>
      <c r="F650" s="152"/>
      <c r="G650" s="148"/>
      <c r="H650" s="298"/>
    </row>
    <row r="651" spans="1:8" ht="21" customHeight="1">
      <c r="A651" s="298"/>
      <c r="C651" s="150"/>
      <c r="D651" s="296"/>
      <c r="E651" s="298"/>
      <c r="F651" s="152"/>
      <c r="G651" s="148"/>
      <c r="H651" s="298"/>
    </row>
    <row r="652" spans="1:8" ht="21" customHeight="1">
      <c r="A652" s="298"/>
      <c r="E652" s="298"/>
      <c r="F652" s="148"/>
      <c r="G652" s="148"/>
      <c r="H652" s="298"/>
    </row>
    <row r="653" spans="1:8" ht="21" customHeight="1">
      <c r="A653" s="298"/>
      <c r="E653" s="298"/>
      <c r="F653" s="148"/>
      <c r="G653" s="148"/>
      <c r="H653" s="298"/>
    </row>
    <row r="654" spans="1:8" ht="21" customHeight="1">
      <c r="A654" s="298"/>
      <c r="E654" s="298"/>
      <c r="F654" s="148"/>
      <c r="G654" s="148"/>
      <c r="H654" s="298"/>
    </row>
    <row r="655" spans="1:8" ht="21" customHeight="1">
      <c r="A655" s="150"/>
      <c r="E655" s="298"/>
      <c r="F655" s="148"/>
      <c r="G655" s="148"/>
      <c r="H655" s="298"/>
    </row>
    <row r="656" spans="1:8" ht="21" customHeight="1">
      <c r="A656" s="150"/>
      <c r="E656" s="298"/>
      <c r="F656" s="148"/>
      <c r="G656" s="148"/>
      <c r="H656" s="298"/>
    </row>
    <row r="657" spans="1:8" ht="21" customHeight="1">
      <c r="A657" s="298"/>
      <c r="E657" s="298"/>
      <c r="F657" s="148"/>
      <c r="G657" s="148"/>
      <c r="H657" s="298"/>
    </row>
    <row r="658" spans="1:8" ht="21" customHeight="1">
      <c r="A658" s="298"/>
      <c r="E658" s="298"/>
      <c r="F658" s="148"/>
      <c r="G658" s="148"/>
      <c r="H658" s="298"/>
    </row>
    <row r="659" spans="1:8" ht="21" customHeight="1">
      <c r="A659" s="298"/>
      <c r="E659" s="298"/>
      <c r="F659" s="148"/>
      <c r="G659" s="148"/>
      <c r="H659" s="298"/>
    </row>
    <row r="660" spans="1:8" ht="21" customHeight="1">
      <c r="A660" s="298"/>
      <c r="E660" s="298"/>
      <c r="F660" s="148"/>
      <c r="G660" s="148"/>
      <c r="H660" s="298"/>
    </row>
    <row r="661" spans="1:8" ht="21" customHeight="1">
      <c r="A661" s="298"/>
      <c r="E661" s="298"/>
      <c r="F661" s="148"/>
      <c r="G661" s="148"/>
      <c r="H661" s="298"/>
    </row>
    <row r="662" spans="1:8" ht="21" customHeight="1">
      <c r="A662" s="298"/>
      <c r="E662" s="298"/>
      <c r="F662" s="148"/>
      <c r="G662" s="148"/>
      <c r="H662" s="298"/>
    </row>
    <row r="663" spans="1:8" ht="21" customHeight="1">
      <c r="A663" s="298"/>
      <c r="E663" s="298"/>
      <c r="F663" s="148"/>
      <c r="G663" s="148"/>
      <c r="H663" s="298"/>
    </row>
    <row r="664" spans="1:8" ht="21" customHeight="1">
      <c r="A664" s="298"/>
      <c r="E664" s="298"/>
      <c r="F664" s="148"/>
      <c r="G664" s="148"/>
      <c r="H664" s="298"/>
    </row>
    <row r="665" spans="1:8" ht="21" customHeight="1">
      <c r="A665" s="298"/>
      <c r="E665" s="298"/>
      <c r="F665" s="148"/>
      <c r="G665" s="148"/>
      <c r="H665" s="298"/>
    </row>
    <row r="666" spans="1:8" ht="21" customHeight="1">
      <c r="A666" s="298"/>
      <c r="E666" s="298"/>
      <c r="F666" s="148"/>
      <c r="G666" s="148"/>
      <c r="H666" s="298"/>
    </row>
    <row r="667" spans="1:8" ht="21" customHeight="1">
      <c r="A667" s="298"/>
      <c r="E667" s="298"/>
      <c r="F667" s="148"/>
      <c r="G667" s="148"/>
      <c r="H667" s="298"/>
    </row>
    <row r="668" spans="1:8" ht="21" customHeight="1">
      <c r="A668" s="298"/>
      <c r="E668" s="298"/>
      <c r="F668" s="148"/>
      <c r="G668" s="148"/>
      <c r="H668" s="298"/>
    </row>
    <row r="669" spans="1:8" ht="21" customHeight="1">
      <c r="A669" s="298"/>
      <c r="B669" s="296"/>
      <c r="E669" s="298"/>
      <c r="F669" s="148"/>
      <c r="G669" s="152"/>
      <c r="H669" s="150"/>
    </row>
    <row r="670" spans="1:8" ht="21" customHeight="1">
      <c r="A670" s="298"/>
      <c r="B670" s="149"/>
      <c r="E670" s="298"/>
      <c r="F670" s="148"/>
      <c r="G670" s="152"/>
      <c r="H670" s="296"/>
    </row>
    <row r="671" spans="1:8" ht="21" customHeight="1">
      <c r="A671" s="298"/>
      <c r="E671" s="150"/>
      <c r="F671" s="148"/>
      <c r="G671" s="148"/>
      <c r="H671" s="298"/>
    </row>
    <row r="672" spans="1:8" ht="21" customHeight="1">
      <c r="A672" s="298"/>
      <c r="E672" s="150"/>
      <c r="F672" s="148"/>
      <c r="G672" s="148"/>
      <c r="H672" s="298"/>
    </row>
    <row r="673" spans="1:8" ht="21" customHeight="1">
      <c r="A673" s="298"/>
      <c r="E673" s="298"/>
      <c r="F673" s="148"/>
      <c r="G673" s="148"/>
      <c r="H673" s="298"/>
    </row>
    <row r="674" spans="1:8" ht="21" customHeight="1">
      <c r="A674" s="298"/>
      <c r="C674" s="150"/>
      <c r="D674" s="296"/>
      <c r="E674" s="298"/>
      <c r="F674" s="152"/>
      <c r="G674" s="148"/>
      <c r="H674" s="298"/>
    </row>
    <row r="675" spans="1:8" ht="21" customHeight="1">
      <c r="A675" s="298"/>
      <c r="C675" s="150"/>
      <c r="D675" s="296"/>
      <c r="E675" s="298"/>
      <c r="F675" s="152"/>
      <c r="G675" s="148"/>
      <c r="H675" s="298"/>
    </row>
    <row r="676" spans="1:8" ht="21" customHeight="1">
      <c r="A676" s="298"/>
      <c r="E676" s="298"/>
      <c r="F676" s="148"/>
      <c r="G676" s="148"/>
      <c r="H676" s="298"/>
    </row>
    <row r="677" spans="1:8" ht="21" customHeight="1">
      <c r="A677" s="298"/>
      <c r="E677" s="298"/>
      <c r="F677" s="148"/>
      <c r="G677" s="148"/>
      <c r="H677" s="298"/>
    </row>
    <row r="678" spans="1:8" ht="21" customHeight="1">
      <c r="A678" s="298"/>
      <c r="E678" s="298"/>
      <c r="F678" s="148"/>
      <c r="G678" s="148"/>
      <c r="H678" s="298"/>
    </row>
    <row r="679" spans="1:8" ht="21" customHeight="1">
      <c r="A679" s="150"/>
      <c r="E679" s="298"/>
      <c r="F679" s="148"/>
      <c r="G679" s="148"/>
      <c r="H679" s="298"/>
    </row>
    <row r="680" spans="1:8" ht="21" customHeight="1">
      <c r="A680" s="150"/>
      <c r="E680" s="298"/>
      <c r="F680" s="148"/>
      <c r="G680" s="148"/>
      <c r="H680" s="298"/>
    </row>
    <row r="681" spans="1:8" ht="21" customHeight="1">
      <c r="A681" s="298"/>
      <c r="E681" s="298"/>
      <c r="F681" s="148"/>
      <c r="G681" s="148"/>
      <c r="H681" s="298"/>
    </row>
    <row r="682" spans="1:8" ht="21" customHeight="1">
      <c r="A682" s="298"/>
      <c r="E682" s="298"/>
      <c r="F682" s="148"/>
      <c r="G682" s="148"/>
      <c r="H682" s="298"/>
    </row>
    <row r="683" spans="1:8" ht="21" customHeight="1">
      <c r="A683" s="298"/>
      <c r="E683" s="298"/>
      <c r="F683" s="148"/>
      <c r="G683" s="148"/>
      <c r="H683" s="298"/>
    </row>
    <row r="684" spans="1:8" ht="21" customHeight="1">
      <c r="A684" s="298"/>
      <c r="E684" s="298"/>
      <c r="F684" s="148"/>
      <c r="G684" s="148"/>
      <c r="H684" s="298"/>
    </row>
    <row r="685" spans="1:8" ht="21" customHeight="1">
      <c r="A685" s="298"/>
      <c r="E685" s="298"/>
      <c r="F685" s="148"/>
      <c r="G685" s="148"/>
      <c r="H685" s="298"/>
    </row>
    <row r="686" spans="1:8" ht="21" customHeight="1">
      <c r="A686" s="298"/>
      <c r="E686" s="298"/>
      <c r="F686" s="148"/>
      <c r="G686" s="148"/>
      <c r="H686" s="298"/>
    </row>
    <row r="687" spans="1:8" ht="21" customHeight="1">
      <c r="A687" s="298"/>
      <c r="E687" s="298"/>
      <c r="F687" s="148"/>
      <c r="G687" s="148"/>
      <c r="H687" s="298"/>
    </row>
    <row r="688" spans="1:8" ht="21" customHeight="1">
      <c r="A688" s="298"/>
      <c r="E688" s="298"/>
      <c r="F688" s="148"/>
      <c r="G688" s="148"/>
      <c r="H688" s="298"/>
    </row>
    <row r="689" spans="1:8" ht="21" customHeight="1">
      <c r="A689" s="298"/>
      <c r="E689" s="298"/>
      <c r="F689" s="148"/>
      <c r="G689" s="148"/>
      <c r="H689" s="298"/>
    </row>
    <row r="690" spans="1:8" ht="21" customHeight="1">
      <c r="A690" s="298"/>
      <c r="E690" s="298"/>
      <c r="F690" s="148"/>
      <c r="G690" s="148"/>
      <c r="H690" s="298"/>
    </row>
    <row r="691" spans="1:8" ht="21" customHeight="1">
      <c r="A691" s="298"/>
      <c r="E691" s="298"/>
      <c r="F691" s="148"/>
      <c r="G691" s="148"/>
      <c r="H691" s="298"/>
    </row>
    <row r="692" spans="1:8" ht="21" customHeight="1">
      <c r="A692" s="298"/>
      <c r="E692" s="298"/>
      <c r="F692" s="148"/>
      <c r="G692" s="148"/>
      <c r="H692" s="298"/>
    </row>
    <row r="693" spans="1:8" ht="21" customHeight="1">
      <c r="A693" s="298"/>
      <c r="B693" s="296"/>
      <c r="E693" s="298"/>
      <c r="F693" s="148"/>
      <c r="G693" s="152"/>
      <c r="H693" s="150"/>
    </row>
    <row r="694" spans="1:8" ht="21" customHeight="1">
      <c r="A694" s="298"/>
      <c r="B694" s="149"/>
      <c r="E694" s="298"/>
      <c r="F694" s="148"/>
      <c r="G694" s="152"/>
      <c r="H694" s="296"/>
    </row>
    <row r="695" spans="1:8" ht="21" customHeight="1">
      <c r="A695" s="298"/>
      <c r="E695" s="150"/>
      <c r="F695" s="148"/>
      <c r="G695" s="148"/>
      <c r="H695" s="298"/>
    </row>
    <row r="696" spans="1:8" ht="21" customHeight="1">
      <c r="A696" s="298"/>
      <c r="E696" s="150"/>
      <c r="F696" s="148"/>
      <c r="G696" s="148"/>
      <c r="H696" s="298"/>
    </row>
    <row r="697" spans="1:8" ht="21" customHeight="1">
      <c r="A697" s="298"/>
      <c r="E697" s="298"/>
      <c r="F697" s="148"/>
      <c r="G697" s="148"/>
      <c r="H697" s="298"/>
    </row>
    <row r="698" spans="1:8" ht="21" customHeight="1">
      <c r="A698" s="298"/>
      <c r="C698" s="150"/>
      <c r="D698" s="296"/>
      <c r="E698" s="298"/>
      <c r="F698" s="152"/>
      <c r="G698" s="148"/>
      <c r="H698" s="298"/>
    </row>
    <row r="699" spans="1:8" ht="21" customHeight="1">
      <c r="A699" s="298"/>
      <c r="C699" s="150"/>
      <c r="D699" s="296"/>
      <c r="E699" s="298"/>
      <c r="F699" s="152"/>
      <c r="G699" s="148"/>
      <c r="H699" s="298"/>
    </row>
    <row r="700" spans="1:8" ht="21" customHeight="1">
      <c r="A700" s="298"/>
      <c r="E700" s="298"/>
      <c r="F700" s="148"/>
      <c r="G700" s="148"/>
      <c r="H700" s="298"/>
    </row>
    <row r="701" spans="1:8" ht="21" customHeight="1">
      <c r="A701" s="298"/>
      <c r="E701" s="298"/>
      <c r="F701" s="148"/>
      <c r="G701" s="148"/>
      <c r="H701" s="298"/>
    </row>
    <row r="702" spans="1:8" ht="21" customHeight="1">
      <c r="A702" s="298"/>
      <c r="E702" s="298"/>
      <c r="F702" s="148"/>
      <c r="G702" s="148"/>
      <c r="H702" s="298"/>
    </row>
    <row r="703" spans="1:8" ht="21" customHeight="1">
      <c r="A703" s="150"/>
      <c r="E703" s="298"/>
      <c r="F703" s="148"/>
      <c r="G703" s="148"/>
      <c r="H703" s="298"/>
    </row>
    <row r="704" spans="1:8" ht="21" customHeight="1">
      <c r="A704" s="150"/>
      <c r="E704" s="298"/>
      <c r="F704" s="148"/>
      <c r="G704" s="148"/>
      <c r="H704" s="298"/>
    </row>
    <row r="705" spans="1:8" ht="21" customHeight="1">
      <c r="A705" s="298"/>
      <c r="E705" s="298"/>
      <c r="F705" s="148"/>
      <c r="G705" s="148"/>
      <c r="H705" s="298"/>
    </row>
    <row r="706" spans="1:8" ht="21" customHeight="1">
      <c r="A706" s="298"/>
      <c r="E706" s="298"/>
      <c r="F706" s="148"/>
      <c r="G706" s="148"/>
      <c r="H706" s="298"/>
    </row>
    <row r="707" spans="1:8" ht="21" customHeight="1">
      <c r="A707" s="298"/>
      <c r="E707" s="298"/>
      <c r="F707" s="148"/>
      <c r="G707" s="148"/>
      <c r="H707" s="298"/>
    </row>
    <row r="708" spans="1:8" ht="21" customHeight="1">
      <c r="A708" s="298"/>
      <c r="E708" s="298"/>
      <c r="F708" s="148"/>
      <c r="G708" s="148"/>
      <c r="H708" s="298"/>
    </row>
    <row r="709" spans="1:8" ht="21" customHeight="1">
      <c r="A709" s="298"/>
      <c r="E709" s="298"/>
      <c r="F709" s="148"/>
      <c r="G709" s="148"/>
      <c r="H709" s="298"/>
    </row>
    <row r="710" spans="1:8" ht="21" customHeight="1">
      <c r="A710" s="298"/>
      <c r="E710" s="298"/>
      <c r="F710" s="148"/>
      <c r="G710" s="148"/>
      <c r="H710" s="298"/>
    </row>
    <row r="711" spans="1:8" ht="21" customHeight="1">
      <c r="A711" s="298"/>
      <c r="E711" s="298"/>
      <c r="F711" s="148"/>
      <c r="G711" s="148"/>
      <c r="H711" s="298"/>
    </row>
    <row r="712" spans="1:8" ht="21" customHeight="1">
      <c r="A712" s="298"/>
      <c r="E712" s="298"/>
      <c r="F712" s="148"/>
      <c r="G712" s="148"/>
      <c r="H712" s="298"/>
    </row>
    <row r="713" spans="1:8" ht="21" customHeight="1">
      <c r="A713" s="298"/>
      <c r="E713" s="298"/>
      <c r="F713" s="148"/>
      <c r="G713" s="148"/>
      <c r="H713" s="298"/>
    </row>
    <row r="714" spans="1:8" ht="21" customHeight="1">
      <c r="A714" s="298"/>
      <c r="E714" s="298"/>
      <c r="F714" s="148"/>
      <c r="G714" s="148"/>
      <c r="H714" s="298"/>
    </row>
    <row r="715" spans="1:8" ht="21" customHeight="1">
      <c r="A715" s="298"/>
      <c r="E715" s="298"/>
      <c r="F715" s="148"/>
      <c r="G715" s="148"/>
      <c r="H715" s="298"/>
    </row>
    <row r="716" spans="1:8" ht="21" customHeight="1">
      <c r="A716" s="298"/>
      <c r="E716" s="298"/>
      <c r="F716" s="148"/>
      <c r="G716" s="148"/>
      <c r="H716" s="298"/>
    </row>
    <row r="717" spans="1:8" ht="21" customHeight="1">
      <c r="A717" s="298"/>
      <c r="B717" s="296"/>
      <c r="E717" s="298"/>
      <c r="F717" s="148"/>
      <c r="G717" s="152"/>
      <c r="H717" s="150"/>
    </row>
    <row r="718" spans="1:8" ht="21" customHeight="1">
      <c r="A718" s="298"/>
      <c r="B718" s="149"/>
      <c r="E718" s="298"/>
      <c r="F718" s="148"/>
      <c r="G718" s="152"/>
      <c r="H718" s="296"/>
    </row>
    <row r="719" spans="1:8" ht="21" customHeight="1">
      <c r="A719" s="298"/>
      <c r="E719" s="150"/>
      <c r="F719" s="148"/>
      <c r="G719" s="148"/>
      <c r="H719" s="298"/>
    </row>
    <row r="720" spans="1:8" ht="21" customHeight="1">
      <c r="A720" s="298"/>
      <c r="E720" s="150"/>
      <c r="F720" s="148"/>
      <c r="G720" s="148"/>
      <c r="H720" s="298"/>
    </row>
    <row r="721" spans="1:8" ht="21" customHeight="1">
      <c r="A721" s="298"/>
      <c r="E721" s="298"/>
      <c r="F721" s="148"/>
      <c r="G721" s="148"/>
      <c r="H721" s="298"/>
    </row>
    <row r="722" spans="1:8" ht="21" customHeight="1">
      <c r="A722" s="298"/>
      <c r="C722" s="150"/>
      <c r="D722" s="296"/>
      <c r="E722" s="298"/>
      <c r="F722" s="152"/>
      <c r="G722" s="148"/>
      <c r="H722" s="298"/>
    </row>
    <row r="723" spans="1:8" ht="21" customHeight="1">
      <c r="A723" s="298"/>
      <c r="C723" s="150"/>
      <c r="D723" s="296"/>
      <c r="E723" s="298"/>
      <c r="F723" s="152"/>
      <c r="G723" s="148"/>
      <c r="H723" s="298"/>
    </row>
    <row r="724" spans="1:8" ht="21" customHeight="1">
      <c r="A724" s="298"/>
      <c r="E724" s="298"/>
      <c r="F724" s="148"/>
      <c r="G724" s="148"/>
      <c r="H724" s="298"/>
    </row>
    <row r="725" spans="1:8" ht="21" customHeight="1">
      <c r="A725" s="298"/>
      <c r="E725" s="298"/>
      <c r="F725" s="148"/>
      <c r="G725" s="148"/>
      <c r="H725" s="298"/>
    </row>
    <row r="726" spans="1:8" ht="21" customHeight="1">
      <c r="A726" s="298"/>
      <c r="E726" s="298"/>
      <c r="F726" s="148"/>
      <c r="G726" s="148"/>
      <c r="H726" s="298"/>
    </row>
    <row r="727" spans="1:8" ht="21" customHeight="1">
      <c r="A727" s="150"/>
      <c r="E727" s="298"/>
      <c r="F727" s="148"/>
      <c r="G727" s="148"/>
      <c r="H727" s="298"/>
    </row>
    <row r="728" spans="1:8" ht="21" customHeight="1">
      <c r="A728" s="150"/>
      <c r="E728" s="298"/>
      <c r="F728" s="148"/>
      <c r="G728" s="148"/>
      <c r="H728" s="298"/>
    </row>
    <row r="729" spans="1:8" ht="21" customHeight="1">
      <c r="A729" s="298"/>
      <c r="E729" s="298"/>
      <c r="F729" s="148"/>
      <c r="G729" s="148"/>
      <c r="H729" s="298"/>
    </row>
    <row r="730" spans="1:8" ht="21" customHeight="1">
      <c r="A730" s="298"/>
      <c r="E730" s="298"/>
      <c r="F730" s="148"/>
      <c r="G730" s="148"/>
      <c r="H730" s="298"/>
    </row>
    <row r="731" spans="1:8" ht="21" customHeight="1">
      <c r="A731" s="298"/>
      <c r="E731" s="298"/>
      <c r="F731" s="148"/>
      <c r="G731" s="148"/>
      <c r="H731" s="298"/>
    </row>
    <row r="732" spans="1:8" ht="21" customHeight="1">
      <c r="A732" s="298"/>
      <c r="E732" s="298"/>
      <c r="F732" s="148"/>
      <c r="G732" s="148"/>
      <c r="H732" s="298"/>
    </row>
    <row r="733" spans="1:8" ht="21" customHeight="1">
      <c r="A733" s="298"/>
      <c r="E733" s="298"/>
      <c r="F733" s="148"/>
      <c r="G733" s="148"/>
      <c r="H733" s="298"/>
    </row>
    <row r="734" spans="1:8" ht="21" customHeight="1">
      <c r="A734" s="298"/>
      <c r="E734" s="298"/>
      <c r="F734" s="148"/>
      <c r="G734" s="148"/>
      <c r="H734" s="298"/>
    </row>
    <row r="735" spans="1:8" ht="21" customHeight="1">
      <c r="A735" s="298"/>
      <c r="E735" s="298"/>
      <c r="F735" s="148"/>
      <c r="G735" s="148"/>
      <c r="H735" s="298"/>
    </row>
    <row r="736" spans="1:8" ht="21" customHeight="1">
      <c r="A736" s="298"/>
      <c r="E736" s="298"/>
      <c r="F736" s="148"/>
      <c r="G736" s="148"/>
      <c r="H736" s="298"/>
    </row>
    <row r="737" spans="1:8" ht="21" customHeight="1">
      <c r="A737" s="298"/>
      <c r="E737" s="298"/>
      <c r="F737" s="148"/>
      <c r="G737" s="148"/>
      <c r="H737" s="298"/>
    </row>
    <row r="738" spans="1:8" ht="21" customHeight="1">
      <c r="A738" s="298"/>
      <c r="E738" s="298"/>
      <c r="F738" s="148"/>
      <c r="G738" s="148"/>
      <c r="H738" s="298"/>
    </row>
    <row r="739" spans="1:8" ht="21" customHeight="1">
      <c r="A739" s="298"/>
      <c r="E739" s="298"/>
      <c r="F739" s="148"/>
      <c r="G739" s="148"/>
      <c r="H739" s="298"/>
    </row>
    <row r="740" spans="1:8" ht="21" customHeight="1">
      <c r="A740" s="298"/>
      <c r="E740" s="298"/>
      <c r="F740" s="148"/>
      <c r="G740" s="148"/>
      <c r="H740" s="298"/>
    </row>
    <row r="741" spans="1:8" ht="21" customHeight="1">
      <c r="A741" s="298"/>
      <c r="B741" s="296"/>
      <c r="E741" s="298"/>
      <c r="F741" s="148"/>
      <c r="G741" s="152"/>
      <c r="H741" s="150"/>
    </row>
    <row r="742" spans="1:8" ht="21" customHeight="1">
      <c r="A742" s="298"/>
      <c r="B742" s="149"/>
      <c r="E742" s="298"/>
      <c r="F742" s="148"/>
      <c r="G742" s="152"/>
      <c r="H742" s="296"/>
    </row>
    <row r="743" spans="1:8" ht="21" customHeight="1">
      <c r="A743" s="298"/>
      <c r="E743" s="150"/>
      <c r="F743" s="148"/>
      <c r="G743" s="148"/>
      <c r="H743" s="298"/>
    </row>
    <row r="744" spans="1:8" ht="21" customHeight="1">
      <c r="A744" s="298"/>
      <c r="E744" s="150"/>
      <c r="F744" s="148"/>
      <c r="G744" s="148"/>
      <c r="H744" s="298"/>
    </row>
    <row r="745" spans="1:8" ht="21" customHeight="1">
      <c r="A745" s="298"/>
      <c r="E745" s="298"/>
      <c r="F745" s="148"/>
      <c r="G745" s="148"/>
      <c r="H745" s="298"/>
    </row>
    <row r="746" spans="1:8" ht="21" customHeight="1">
      <c r="A746" s="298"/>
      <c r="C746" s="150"/>
      <c r="D746" s="296"/>
      <c r="E746" s="298"/>
      <c r="F746" s="152"/>
      <c r="G746" s="148"/>
      <c r="H746" s="298"/>
    </row>
    <row r="747" spans="1:8" ht="21" customHeight="1">
      <c r="A747" s="298"/>
      <c r="C747" s="150"/>
      <c r="D747" s="296"/>
      <c r="E747" s="298"/>
      <c r="F747" s="152"/>
      <c r="G747" s="148"/>
      <c r="H747" s="298"/>
    </row>
    <row r="748" spans="1:8" ht="21" customHeight="1">
      <c r="A748" s="298"/>
      <c r="E748" s="298"/>
      <c r="F748" s="148"/>
      <c r="G748" s="148"/>
      <c r="H748" s="298"/>
    </row>
    <row r="749" spans="1:8" ht="21" customHeight="1">
      <c r="A749" s="298"/>
      <c r="E749" s="298"/>
      <c r="F749" s="148"/>
      <c r="G749" s="148"/>
      <c r="H749" s="298"/>
    </row>
    <row r="750" spans="1:8" ht="21" customHeight="1">
      <c r="A750" s="298"/>
      <c r="E750" s="298"/>
      <c r="F750" s="148"/>
      <c r="G750" s="148"/>
      <c r="H750" s="298"/>
    </row>
    <row r="751" spans="1:8" ht="21" customHeight="1">
      <c r="A751" s="150"/>
      <c r="E751" s="298"/>
      <c r="F751" s="148"/>
      <c r="G751" s="148"/>
      <c r="H751" s="298"/>
    </row>
    <row r="752" spans="1:8" ht="21" customHeight="1">
      <c r="A752" s="150"/>
      <c r="E752" s="298"/>
      <c r="F752" s="148"/>
      <c r="G752" s="148"/>
      <c r="H752" s="298"/>
    </row>
    <row r="753" spans="1:8" ht="21" customHeight="1">
      <c r="A753" s="298"/>
      <c r="E753" s="298"/>
      <c r="F753" s="148"/>
      <c r="G753" s="148"/>
      <c r="H753" s="298"/>
    </row>
    <row r="754" spans="1:8" ht="21" customHeight="1">
      <c r="A754" s="298"/>
      <c r="E754" s="298"/>
      <c r="F754" s="148"/>
      <c r="G754" s="148"/>
      <c r="H754" s="298"/>
    </row>
    <row r="755" spans="1:8" ht="21" customHeight="1">
      <c r="A755" s="298"/>
      <c r="C755" s="299"/>
      <c r="E755" s="298"/>
      <c r="F755" s="148"/>
      <c r="G755" s="148"/>
      <c r="H755" s="298"/>
    </row>
    <row r="756" spans="1:8" ht="21" customHeight="1">
      <c r="A756" s="298"/>
      <c r="C756" s="299"/>
      <c r="E756" s="298"/>
      <c r="F756" s="148"/>
      <c r="G756" s="148"/>
      <c r="H756" s="298"/>
    </row>
    <row r="757" spans="1:8" ht="21" customHeight="1">
      <c r="A757" s="298"/>
      <c r="C757" s="299"/>
      <c r="E757" s="298"/>
      <c r="F757" s="148"/>
      <c r="G757" s="148"/>
      <c r="H757" s="298"/>
    </row>
    <row r="758" spans="1:8" ht="21" customHeight="1">
      <c r="A758" s="298"/>
      <c r="C758" s="299"/>
      <c r="E758" s="298"/>
      <c r="F758" s="148"/>
      <c r="G758" s="148"/>
      <c r="H758" s="298"/>
    </row>
    <row r="759" spans="1:8" ht="21" customHeight="1">
      <c r="A759" s="298"/>
      <c r="C759" s="299"/>
      <c r="E759" s="298"/>
      <c r="F759" s="148"/>
      <c r="G759" s="148"/>
      <c r="H759" s="298"/>
    </row>
    <row r="760" spans="1:8" ht="21" customHeight="1">
      <c r="A760" s="298"/>
      <c r="C760" s="299"/>
      <c r="E760" s="298"/>
      <c r="F760" s="148"/>
      <c r="G760" s="148"/>
      <c r="H760" s="298"/>
    </row>
    <row r="761" spans="1:8" ht="21" customHeight="1">
      <c r="A761" s="298"/>
      <c r="C761" s="299"/>
      <c r="E761" s="298"/>
      <c r="F761" s="148"/>
      <c r="G761" s="148"/>
      <c r="H761" s="298"/>
    </row>
    <row r="762" spans="1:8" ht="21" customHeight="1">
      <c r="A762" s="298"/>
      <c r="C762" s="299"/>
      <c r="E762" s="298"/>
      <c r="F762" s="148"/>
      <c r="G762" s="148"/>
      <c r="H762" s="298"/>
    </row>
    <row r="763" spans="1:8" ht="21" customHeight="1">
      <c r="A763" s="298"/>
      <c r="C763" s="299"/>
      <c r="E763" s="298"/>
      <c r="F763" s="148"/>
      <c r="G763" s="148"/>
      <c r="H763" s="298"/>
    </row>
    <row r="764" spans="1:8" ht="21" customHeight="1">
      <c r="A764" s="298"/>
      <c r="C764" s="299"/>
      <c r="E764" s="298"/>
      <c r="F764" s="148"/>
      <c r="G764" s="148"/>
      <c r="H764" s="298"/>
    </row>
    <row r="765" spans="1:8" ht="21" customHeight="1">
      <c r="A765" s="298"/>
      <c r="B765" s="296"/>
      <c r="C765" s="299"/>
      <c r="E765" s="298"/>
      <c r="F765" s="148"/>
      <c r="G765" s="152"/>
      <c r="H765" s="150"/>
    </row>
    <row r="766" spans="1:8" ht="21" customHeight="1">
      <c r="A766" s="298"/>
      <c r="B766" s="149"/>
      <c r="C766" s="299"/>
      <c r="E766" s="298"/>
      <c r="F766" s="148"/>
      <c r="G766" s="152"/>
      <c r="H766" s="296"/>
    </row>
    <row r="767" spans="1:8" ht="21" customHeight="1">
      <c r="A767" s="298"/>
      <c r="C767" s="299"/>
      <c r="E767" s="150"/>
      <c r="F767" s="148"/>
      <c r="G767" s="148"/>
      <c r="H767" s="298"/>
    </row>
    <row r="768" spans="1:8" ht="21" customHeight="1">
      <c r="A768" s="298"/>
      <c r="E768" s="150"/>
      <c r="F768" s="148"/>
      <c r="G768" s="148"/>
      <c r="H768" s="298"/>
    </row>
    <row r="769" spans="1:8" ht="21" customHeight="1">
      <c r="A769" s="298"/>
      <c r="E769" s="298"/>
      <c r="F769" s="148"/>
      <c r="G769" s="148"/>
      <c r="H769" s="298"/>
    </row>
    <row r="770" spans="1:8" ht="21" customHeight="1">
      <c r="A770" s="298"/>
      <c r="C770" s="150"/>
      <c r="D770" s="296"/>
      <c r="E770" s="298"/>
      <c r="F770" s="152"/>
      <c r="G770" s="148"/>
      <c r="H770" s="298"/>
    </row>
    <row r="771" spans="1:8" ht="21" customHeight="1">
      <c r="A771" s="298"/>
      <c r="C771" s="150"/>
      <c r="D771" s="296"/>
      <c r="E771" s="298"/>
      <c r="F771" s="152"/>
      <c r="G771" s="148"/>
      <c r="H771" s="298"/>
    </row>
    <row r="772" spans="1:8" ht="21" customHeight="1">
      <c r="A772" s="298"/>
      <c r="E772" s="298"/>
      <c r="F772" s="148"/>
      <c r="G772" s="148"/>
      <c r="H772" s="298"/>
    </row>
    <row r="773" spans="1:8" ht="21" customHeight="1">
      <c r="A773" s="298"/>
      <c r="E773" s="298"/>
      <c r="F773" s="148"/>
      <c r="G773" s="148"/>
      <c r="H773" s="298"/>
    </row>
    <row r="774" spans="1:8" ht="21" customHeight="1">
      <c r="A774" s="298"/>
      <c r="E774" s="298"/>
      <c r="F774" s="148"/>
      <c r="G774" s="148"/>
      <c r="H774" s="298"/>
    </row>
    <row r="775" spans="1:8" ht="21" customHeight="1">
      <c r="A775" s="150"/>
      <c r="C775" s="299"/>
      <c r="E775" s="298"/>
      <c r="F775" s="148"/>
      <c r="G775" s="148"/>
      <c r="H775" s="298"/>
    </row>
    <row r="776" spans="1:8" ht="21" customHeight="1">
      <c r="A776" s="150"/>
      <c r="C776" s="299"/>
      <c r="E776" s="298"/>
      <c r="F776" s="148"/>
      <c r="G776" s="148"/>
      <c r="H776" s="298"/>
    </row>
    <row r="777" spans="1:8" ht="21" customHeight="1">
      <c r="A777" s="298"/>
      <c r="E777" s="298"/>
      <c r="F777" s="148"/>
      <c r="G777" s="148"/>
      <c r="H777" s="298"/>
    </row>
    <row r="778" spans="1:8" ht="21" customHeight="1">
      <c r="A778" s="298"/>
      <c r="E778" s="298"/>
      <c r="F778" s="148"/>
      <c r="G778" s="148"/>
      <c r="H778" s="298"/>
    </row>
    <row r="779" spans="1:8" ht="21" customHeight="1">
      <c r="A779" s="298"/>
      <c r="E779" s="298"/>
      <c r="F779" s="148"/>
      <c r="G779" s="148"/>
      <c r="H779" s="298"/>
    </row>
    <row r="780" spans="1:8" ht="21" customHeight="1">
      <c r="A780" s="298"/>
      <c r="E780" s="298"/>
      <c r="F780" s="148"/>
      <c r="G780" s="148"/>
      <c r="H780" s="298"/>
    </row>
    <row r="781" spans="1:8" ht="21" customHeight="1">
      <c r="A781" s="298"/>
      <c r="E781" s="298"/>
      <c r="F781" s="148"/>
      <c r="G781" s="148"/>
      <c r="H781" s="298"/>
    </row>
    <row r="782" spans="1:8" ht="21" customHeight="1">
      <c r="A782" s="298"/>
      <c r="E782" s="298"/>
      <c r="F782" s="148"/>
      <c r="G782" s="148"/>
      <c r="H782" s="298"/>
    </row>
    <row r="783" spans="1:8" ht="21" customHeight="1">
      <c r="A783" s="298"/>
      <c r="E783" s="298"/>
      <c r="F783" s="148"/>
      <c r="G783" s="148"/>
      <c r="H783" s="298"/>
    </row>
    <row r="784" spans="1:8" ht="21" customHeight="1">
      <c r="A784" s="298"/>
      <c r="E784" s="298"/>
      <c r="F784" s="148"/>
      <c r="G784" s="148"/>
      <c r="H784" s="298"/>
    </row>
    <row r="785" spans="1:8" ht="21" customHeight="1">
      <c r="A785" s="298"/>
      <c r="E785" s="298"/>
      <c r="F785" s="148"/>
      <c r="G785" s="148"/>
      <c r="H785" s="298"/>
    </row>
    <row r="786" spans="1:8" ht="21" customHeight="1">
      <c r="A786" s="298"/>
      <c r="E786" s="298"/>
      <c r="F786" s="148"/>
      <c r="G786" s="148"/>
      <c r="H786" s="298"/>
    </row>
    <row r="787" spans="1:8" ht="21" customHeight="1">
      <c r="A787" s="298"/>
      <c r="E787" s="298"/>
      <c r="F787" s="148"/>
      <c r="G787" s="148"/>
      <c r="H787" s="298"/>
    </row>
    <row r="788" spans="1:8" ht="21" customHeight="1">
      <c r="A788" s="298"/>
      <c r="E788" s="298"/>
      <c r="F788" s="148"/>
      <c r="G788" s="148"/>
      <c r="H788" s="298"/>
    </row>
    <row r="789" spans="1:8" ht="21" customHeight="1">
      <c r="A789" s="298"/>
      <c r="E789" s="298"/>
      <c r="F789" s="148"/>
      <c r="G789" s="148"/>
      <c r="H789" s="298"/>
    </row>
    <row r="790" spans="1:8" ht="21" customHeight="1">
      <c r="A790" s="298"/>
      <c r="B790" s="296"/>
      <c r="E790" s="298"/>
      <c r="F790" s="148"/>
      <c r="G790" s="152"/>
      <c r="H790" s="150"/>
    </row>
    <row r="791" spans="1:8" ht="21" customHeight="1">
      <c r="A791" s="298"/>
      <c r="B791" s="149"/>
      <c r="E791" s="298"/>
      <c r="F791" s="148"/>
      <c r="G791" s="152"/>
      <c r="H791" s="296"/>
    </row>
    <row r="792" spans="1:8" ht="21" customHeight="1">
      <c r="A792" s="298"/>
      <c r="E792" s="150"/>
      <c r="F792" s="148"/>
      <c r="G792" s="148"/>
      <c r="H792" s="298"/>
    </row>
    <row r="793" spans="1:8" ht="21" customHeight="1">
      <c r="A793" s="298"/>
      <c r="E793" s="150"/>
      <c r="F793" s="148"/>
      <c r="G793" s="148"/>
      <c r="H793" s="298"/>
    </row>
    <row r="794" spans="1:8" ht="21" customHeight="1">
      <c r="A794" s="298"/>
      <c r="E794" s="298"/>
      <c r="F794" s="148"/>
      <c r="G794" s="148"/>
      <c r="H794" s="298"/>
    </row>
    <row r="795" spans="1:8" ht="21" customHeight="1">
      <c r="A795" s="298"/>
      <c r="C795" s="150"/>
      <c r="D795" s="296"/>
      <c r="E795" s="298"/>
      <c r="F795" s="152"/>
      <c r="G795" s="148"/>
      <c r="H795" s="298"/>
    </row>
    <row r="796" spans="1:8" ht="21" customHeight="1">
      <c r="A796" s="298"/>
      <c r="C796" s="150"/>
      <c r="D796" s="296"/>
      <c r="E796" s="298"/>
      <c r="F796" s="152"/>
      <c r="G796" s="148"/>
      <c r="H796" s="298"/>
    </row>
    <row r="797" spans="1:8" ht="21" customHeight="1">
      <c r="A797" s="298"/>
      <c r="E797" s="298"/>
      <c r="F797" s="148"/>
      <c r="G797" s="148"/>
      <c r="H797" s="298"/>
    </row>
    <row r="798" spans="1:8" ht="21" customHeight="1">
      <c r="A798" s="298"/>
      <c r="E798" s="298"/>
      <c r="F798" s="148"/>
      <c r="G798" s="148"/>
      <c r="H798" s="298"/>
    </row>
    <row r="799" spans="1:8" ht="21" customHeight="1">
      <c r="A799" s="298"/>
      <c r="E799" s="298"/>
      <c r="F799" s="148"/>
      <c r="G799" s="148"/>
      <c r="H799" s="298"/>
    </row>
    <row r="800" spans="1:8" ht="21" customHeight="1">
      <c r="A800" s="150"/>
      <c r="E800" s="298"/>
      <c r="F800" s="148"/>
      <c r="G800" s="148"/>
      <c r="H800" s="298"/>
    </row>
    <row r="801" spans="1:8" ht="21" customHeight="1">
      <c r="A801" s="150"/>
      <c r="E801" s="298"/>
      <c r="F801" s="148"/>
      <c r="G801" s="148"/>
      <c r="H801" s="298"/>
    </row>
    <row r="802" spans="1:8" ht="21" customHeight="1">
      <c r="A802" s="298"/>
      <c r="E802" s="298"/>
      <c r="F802" s="148"/>
      <c r="G802" s="148"/>
      <c r="H802" s="298"/>
    </row>
    <row r="803" spans="1:8" ht="21" customHeight="1">
      <c r="A803" s="298"/>
      <c r="E803" s="298"/>
      <c r="F803" s="148"/>
      <c r="G803" s="148"/>
      <c r="H803" s="298"/>
    </row>
    <row r="804" spans="1:8" ht="21" customHeight="1">
      <c r="A804" s="298"/>
      <c r="E804" s="298"/>
      <c r="F804" s="148"/>
      <c r="G804" s="148"/>
      <c r="H804" s="298"/>
    </row>
    <row r="805" spans="1:8" ht="21" customHeight="1">
      <c r="A805" s="298"/>
      <c r="E805" s="298"/>
      <c r="F805" s="148"/>
      <c r="G805" s="148"/>
      <c r="H805" s="298"/>
    </row>
    <row r="806" spans="1:8" ht="21" customHeight="1">
      <c r="A806" s="298"/>
      <c r="E806" s="298"/>
      <c r="F806" s="148"/>
      <c r="G806" s="148"/>
      <c r="H806" s="298"/>
    </row>
    <row r="807" spans="1:8" ht="21" customHeight="1">
      <c r="A807" s="298"/>
      <c r="C807" s="299"/>
      <c r="E807" s="298"/>
      <c r="F807" s="148"/>
      <c r="G807" s="148"/>
      <c r="H807" s="298"/>
    </row>
    <row r="808" spans="1:8" ht="21" customHeight="1">
      <c r="A808" s="298"/>
      <c r="C808" s="299"/>
      <c r="E808" s="298"/>
      <c r="F808" s="148"/>
      <c r="G808" s="148"/>
      <c r="H808" s="298"/>
    </row>
    <row r="809" spans="1:8" ht="21" customHeight="1">
      <c r="A809" s="298"/>
      <c r="C809" s="299"/>
      <c r="E809" s="298"/>
      <c r="F809" s="148"/>
      <c r="G809" s="148"/>
      <c r="H809" s="298"/>
    </row>
    <row r="810" spans="1:8" ht="21" customHeight="1">
      <c r="A810" s="298"/>
      <c r="C810" s="299"/>
      <c r="E810" s="298"/>
      <c r="F810" s="148"/>
      <c r="G810" s="148"/>
      <c r="H810" s="298"/>
    </row>
    <row r="811" spans="1:8" ht="21" customHeight="1">
      <c r="A811" s="298"/>
      <c r="C811" s="299"/>
      <c r="E811" s="298"/>
      <c r="F811" s="148"/>
      <c r="G811" s="148"/>
      <c r="H811" s="298"/>
    </row>
    <row r="812" spans="1:8" ht="21" customHeight="1">
      <c r="A812" s="298"/>
      <c r="C812" s="299"/>
      <c r="E812" s="298"/>
      <c r="F812" s="148"/>
      <c r="G812" s="148"/>
      <c r="H812" s="298"/>
    </row>
    <row r="813" spans="1:8" ht="21" customHeight="1">
      <c r="A813" s="298"/>
      <c r="C813" s="299"/>
      <c r="E813" s="298"/>
      <c r="F813" s="148"/>
      <c r="G813" s="148"/>
      <c r="H813" s="298"/>
    </row>
    <row r="814" spans="1:8" ht="21" customHeight="1">
      <c r="A814" s="298"/>
      <c r="B814" s="296"/>
      <c r="C814" s="299"/>
      <c r="E814" s="298"/>
      <c r="F814" s="148"/>
      <c r="G814" s="152"/>
      <c r="H814" s="150"/>
    </row>
    <row r="815" spans="1:8" ht="21" customHeight="1">
      <c r="A815" s="298"/>
      <c r="B815" s="149"/>
      <c r="C815" s="299"/>
      <c r="E815" s="298"/>
      <c r="F815" s="148"/>
      <c r="G815" s="152"/>
      <c r="H815" s="296"/>
    </row>
    <row r="816" spans="1:8" ht="21" customHeight="1">
      <c r="A816" s="298"/>
      <c r="C816" s="299"/>
      <c r="E816" s="150"/>
      <c r="F816" s="148"/>
      <c r="G816" s="148"/>
      <c r="H816" s="298"/>
    </row>
    <row r="817" spans="1:8" ht="21" customHeight="1">
      <c r="A817" s="298"/>
      <c r="C817" s="299"/>
      <c r="E817" s="150"/>
      <c r="F817" s="148"/>
      <c r="G817" s="148"/>
      <c r="H817" s="298"/>
    </row>
    <row r="818" spans="1:8" ht="21" customHeight="1">
      <c r="A818" s="298"/>
      <c r="C818" s="299"/>
      <c r="E818" s="298"/>
      <c r="F818" s="148"/>
      <c r="G818" s="148"/>
      <c r="H818" s="298"/>
    </row>
    <row r="819" spans="1:8" ht="21" customHeight="1">
      <c r="A819" s="298"/>
      <c r="C819" s="150"/>
      <c r="D819" s="296"/>
      <c r="E819" s="298"/>
      <c r="F819" s="152"/>
      <c r="G819" s="148"/>
      <c r="H819" s="298"/>
    </row>
    <row r="820" spans="1:8" ht="21" customHeight="1">
      <c r="A820" s="298"/>
      <c r="C820" s="150"/>
      <c r="D820" s="296"/>
      <c r="E820" s="298"/>
      <c r="F820" s="152"/>
      <c r="G820" s="148"/>
      <c r="H820" s="298"/>
    </row>
    <row r="821" spans="1:8" ht="21" customHeight="1">
      <c r="A821" s="298"/>
      <c r="C821" s="299"/>
      <c r="E821" s="298"/>
      <c r="F821" s="148"/>
      <c r="G821" s="148"/>
      <c r="H821" s="298"/>
    </row>
    <row r="822" spans="1:8" ht="21" customHeight="1">
      <c r="A822" s="298"/>
      <c r="C822" s="299"/>
      <c r="E822" s="298"/>
      <c r="F822" s="148"/>
      <c r="G822" s="148"/>
      <c r="H822" s="298"/>
    </row>
    <row r="823" spans="1:8" ht="21" customHeight="1">
      <c r="A823" s="298"/>
      <c r="C823" s="299"/>
      <c r="E823" s="298"/>
      <c r="F823" s="148"/>
      <c r="G823" s="148"/>
      <c r="H823" s="298"/>
    </row>
    <row r="824" spans="1:8" ht="21" customHeight="1">
      <c r="A824" s="150"/>
      <c r="C824" s="299"/>
      <c r="E824" s="298"/>
      <c r="F824" s="148"/>
      <c r="G824" s="148"/>
      <c r="H824" s="298"/>
    </row>
    <row r="825" spans="1:8" ht="21" customHeight="1">
      <c r="A825" s="150"/>
      <c r="C825" s="299"/>
      <c r="E825" s="298"/>
      <c r="F825" s="148"/>
      <c r="G825" s="148"/>
      <c r="H825" s="298"/>
    </row>
    <row r="826" spans="1:8" ht="21" customHeight="1">
      <c r="A826" s="298"/>
      <c r="C826" s="299"/>
      <c r="E826" s="298"/>
      <c r="F826" s="148"/>
      <c r="G826" s="148"/>
      <c r="H826" s="298"/>
    </row>
    <row r="827" spans="1:8" ht="21" customHeight="1">
      <c r="A827" s="298"/>
      <c r="C827" s="299"/>
      <c r="E827" s="298"/>
      <c r="F827" s="148"/>
      <c r="G827" s="148"/>
      <c r="H827" s="298"/>
    </row>
    <row r="828" spans="1:8" ht="21" customHeight="1">
      <c r="A828" s="298"/>
      <c r="C828" s="299"/>
      <c r="E828" s="298"/>
      <c r="F828" s="148"/>
      <c r="G828" s="148"/>
      <c r="H828" s="298"/>
    </row>
    <row r="829" spans="1:8" ht="21" customHeight="1">
      <c r="A829" s="298"/>
      <c r="C829" s="299"/>
      <c r="E829" s="298"/>
      <c r="F829" s="148"/>
      <c r="G829" s="148"/>
      <c r="H829" s="298"/>
    </row>
    <row r="830" spans="1:8" ht="21" customHeight="1">
      <c r="A830" s="298"/>
      <c r="E830" s="298"/>
      <c r="F830" s="148"/>
      <c r="G830" s="148"/>
      <c r="H830" s="298"/>
    </row>
    <row r="831" spans="1:8" ht="21" customHeight="1">
      <c r="A831" s="298"/>
      <c r="E831" s="298"/>
      <c r="F831" s="148"/>
      <c r="G831" s="148"/>
      <c r="H831" s="298"/>
    </row>
    <row r="832" spans="1:8" ht="21" customHeight="1">
      <c r="A832" s="298"/>
      <c r="E832" s="298"/>
      <c r="F832" s="148"/>
      <c r="G832" s="148"/>
      <c r="H832" s="298"/>
    </row>
    <row r="833" spans="1:8" ht="21" customHeight="1">
      <c r="A833" s="298"/>
      <c r="E833" s="298"/>
      <c r="F833" s="148"/>
      <c r="G833" s="148"/>
      <c r="H833" s="298"/>
    </row>
    <row r="834" spans="1:8" ht="21" customHeight="1">
      <c r="A834" s="298"/>
      <c r="E834" s="298"/>
      <c r="F834" s="148"/>
      <c r="G834" s="148"/>
      <c r="H834" s="298"/>
    </row>
    <row r="835" spans="1:8" ht="21" customHeight="1">
      <c r="A835" s="298"/>
      <c r="E835" s="298"/>
      <c r="F835" s="148"/>
      <c r="G835" s="148"/>
      <c r="H835" s="298"/>
    </row>
    <row r="836" spans="1:8" ht="21" customHeight="1">
      <c r="A836" s="298"/>
      <c r="E836" s="298"/>
      <c r="F836" s="148"/>
      <c r="G836" s="148"/>
      <c r="H836" s="298"/>
    </row>
    <row r="837" spans="1:8" ht="21" customHeight="1">
      <c r="A837" s="298"/>
      <c r="E837" s="298"/>
      <c r="F837" s="148"/>
      <c r="G837" s="148"/>
      <c r="H837" s="298"/>
    </row>
    <row r="838" spans="1:8" ht="21" customHeight="1">
      <c r="A838" s="298"/>
      <c r="B838" s="296"/>
      <c r="E838" s="298"/>
      <c r="F838" s="148"/>
      <c r="G838" s="152"/>
      <c r="H838" s="150"/>
    </row>
    <row r="839" spans="1:8" ht="21" customHeight="1">
      <c r="A839" s="298"/>
      <c r="B839" s="149"/>
      <c r="E839" s="298"/>
      <c r="F839" s="148"/>
      <c r="G839" s="152"/>
      <c r="H839" s="296"/>
    </row>
    <row r="840" spans="1:8" ht="21" customHeight="1">
      <c r="A840" s="298"/>
      <c r="C840" s="299"/>
      <c r="E840" s="150"/>
      <c r="F840" s="148"/>
      <c r="G840" s="148"/>
      <c r="H840" s="298"/>
    </row>
    <row r="841" spans="1:8" ht="21" customHeight="1">
      <c r="A841" s="298"/>
      <c r="E841" s="150"/>
      <c r="F841" s="148"/>
      <c r="G841" s="148"/>
      <c r="H841" s="298"/>
    </row>
    <row r="842" spans="1:8" ht="21" customHeight="1">
      <c r="A842" s="298"/>
      <c r="E842" s="298"/>
      <c r="F842" s="148"/>
      <c r="G842" s="148"/>
      <c r="H842" s="298"/>
    </row>
    <row r="843" spans="1:8" ht="21" customHeight="1">
      <c r="A843" s="298"/>
      <c r="C843" s="150"/>
      <c r="D843" s="296"/>
      <c r="E843" s="298"/>
      <c r="F843" s="152"/>
      <c r="G843" s="148"/>
      <c r="H843" s="298"/>
    </row>
    <row r="844" spans="1:8" ht="21" customHeight="1">
      <c r="A844" s="298"/>
      <c r="C844" s="150"/>
      <c r="D844" s="296"/>
      <c r="E844" s="298"/>
      <c r="F844" s="152"/>
      <c r="G844" s="148"/>
      <c r="H844" s="298"/>
    </row>
    <row r="845" spans="1:8" ht="21" customHeight="1">
      <c r="A845" s="298"/>
      <c r="E845" s="298"/>
      <c r="F845" s="148"/>
      <c r="G845" s="148"/>
      <c r="H845" s="298"/>
    </row>
    <row r="846" spans="1:8" ht="21" customHeight="1">
      <c r="A846" s="298"/>
      <c r="E846" s="298"/>
      <c r="F846" s="148"/>
      <c r="G846" s="148"/>
      <c r="H846" s="298"/>
    </row>
    <row r="847" spans="1:8" ht="21" customHeight="1">
      <c r="A847" s="298"/>
      <c r="E847" s="298"/>
      <c r="F847" s="148"/>
      <c r="G847" s="148"/>
      <c r="H847" s="298"/>
    </row>
    <row r="848" spans="1:8" ht="21" customHeight="1">
      <c r="A848" s="150"/>
      <c r="C848" s="299"/>
      <c r="E848" s="298"/>
      <c r="F848" s="148"/>
      <c r="G848" s="148"/>
      <c r="H848" s="298"/>
    </row>
    <row r="849" spans="1:8" ht="21" customHeight="1">
      <c r="A849" s="150"/>
      <c r="C849" s="299"/>
      <c r="E849" s="298"/>
      <c r="F849" s="148"/>
      <c r="G849" s="148"/>
      <c r="H849" s="298"/>
    </row>
    <row r="850" spans="1:8" ht="21" customHeight="1">
      <c r="A850" s="298"/>
      <c r="C850" s="299"/>
      <c r="E850" s="298"/>
      <c r="F850" s="148"/>
      <c r="G850" s="148"/>
      <c r="H850" s="298"/>
    </row>
    <row r="851" spans="1:8" ht="21" customHeight="1">
      <c r="A851" s="298"/>
      <c r="C851" s="299"/>
      <c r="E851" s="298"/>
      <c r="F851" s="148"/>
      <c r="G851" s="148"/>
      <c r="H851" s="298"/>
    </row>
    <row r="852" spans="1:8" ht="21" customHeight="1">
      <c r="A852" s="298"/>
      <c r="E852" s="298"/>
      <c r="F852" s="148"/>
      <c r="G852" s="148"/>
      <c r="H852" s="298"/>
    </row>
    <row r="853" spans="1:8" ht="21" customHeight="1">
      <c r="A853" s="298"/>
      <c r="E853" s="298"/>
      <c r="F853" s="148"/>
      <c r="G853" s="148"/>
      <c r="H853" s="298"/>
    </row>
    <row r="854" spans="1:8" ht="21" customHeight="1">
      <c r="A854" s="298"/>
      <c r="E854" s="298"/>
      <c r="F854" s="148"/>
      <c r="G854" s="148"/>
      <c r="H854" s="298"/>
    </row>
    <row r="855" spans="1:8" ht="21" customHeight="1">
      <c r="A855" s="298"/>
      <c r="E855" s="298"/>
      <c r="F855" s="148"/>
      <c r="G855" s="148"/>
      <c r="H855" s="298"/>
    </row>
    <row r="856" spans="1:8" ht="21" customHeight="1">
      <c r="A856" s="298"/>
      <c r="E856" s="298"/>
      <c r="F856" s="148"/>
      <c r="G856" s="148"/>
      <c r="H856" s="298"/>
    </row>
    <row r="857" spans="1:8" ht="21" customHeight="1">
      <c r="A857" s="298"/>
      <c r="E857" s="298"/>
      <c r="F857" s="148"/>
      <c r="G857" s="148"/>
      <c r="H857" s="298"/>
    </row>
    <row r="858" spans="1:8" ht="21" customHeight="1">
      <c r="A858" s="298"/>
      <c r="E858" s="298"/>
      <c r="F858" s="148"/>
      <c r="G858" s="148"/>
      <c r="H858" s="298"/>
    </row>
    <row r="859" spans="1:8" ht="21" customHeight="1">
      <c r="A859" s="298"/>
      <c r="E859" s="298"/>
      <c r="F859" s="148"/>
      <c r="G859" s="148"/>
      <c r="H859" s="298"/>
    </row>
    <row r="860" spans="1:8" ht="21" customHeight="1">
      <c r="A860" s="298"/>
      <c r="E860" s="298"/>
      <c r="F860" s="148"/>
      <c r="G860" s="148"/>
      <c r="H860" s="298"/>
    </row>
    <row r="861" spans="1:8" ht="21" customHeight="1">
      <c r="A861" s="298"/>
      <c r="E861" s="298"/>
      <c r="F861" s="148"/>
      <c r="G861" s="148"/>
      <c r="H861" s="298"/>
    </row>
    <row r="862" spans="1:8" ht="21" customHeight="1">
      <c r="A862" s="298"/>
      <c r="B862" s="296"/>
      <c r="E862" s="298"/>
      <c r="F862" s="148"/>
      <c r="G862" s="152"/>
      <c r="H862" s="150"/>
    </row>
    <row r="863" spans="1:8" ht="21" customHeight="1">
      <c r="A863" s="298"/>
      <c r="B863" s="149"/>
      <c r="E863" s="298"/>
      <c r="F863" s="148"/>
      <c r="G863" s="152"/>
      <c r="H863" s="296"/>
    </row>
    <row r="864" spans="1:8" ht="21" customHeight="1">
      <c r="A864" s="298"/>
      <c r="E864" s="150"/>
      <c r="F864" s="148"/>
      <c r="G864" s="148"/>
      <c r="H864" s="298"/>
    </row>
    <row r="865" spans="1:8" ht="21" customHeight="1">
      <c r="A865" s="298"/>
      <c r="E865" s="150"/>
      <c r="F865" s="148"/>
      <c r="G865" s="148"/>
      <c r="H865" s="298"/>
    </row>
    <row r="866" spans="1:8" ht="21" customHeight="1">
      <c r="A866" s="298"/>
      <c r="E866" s="298"/>
      <c r="F866" s="148"/>
      <c r="G866" s="148"/>
      <c r="H866" s="298"/>
    </row>
    <row r="867" spans="1:8" ht="21" customHeight="1">
      <c r="A867" s="298"/>
      <c r="C867" s="150"/>
      <c r="D867" s="296"/>
      <c r="E867" s="298"/>
      <c r="F867" s="152"/>
      <c r="G867" s="148"/>
      <c r="H867" s="298"/>
    </row>
    <row r="868" spans="1:8" ht="21" customHeight="1">
      <c r="A868" s="298"/>
      <c r="C868" s="150"/>
      <c r="D868" s="296"/>
      <c r="E868" s="298"/>
      <c r="F868" s="152"/>
      <c r="G868" s="148"/>
      <c r="H868" s="298"/>
    </row>
    <row r="869" spans="1:8" ht="21" customHeight="1">
      <c r="A869" s="298"/>
      <c r="E869" s="298"/>
      <c r="F869" s="148"/>
      <c r="G869" s="148"/>
      <c r="H869" s="298"/>
    </row>
    <row r="870" spans="1:8" ht="21" customHeight="1">
      <c r="A870" s="298"/>
      <c r="E870" s="298"/>
      <c r="F870" s="148"/>
      <c r="G870" s="148"/>
      <c r="H870" s="298"/>
    </row>
    <row r="871" spans="1:8" ht="21" customHeight="1">
      <c r="A871" s="298"/>
      <c r="E871" s="298"/>
      <c r="F871" s="148"/>
      <c r="G871" s="148"/>
      <c r="H871" s="298"/>
    </row>
    <row r="872" spans="1:8" ht="21" customHeight="1">
      <c r="A872" s="150"/>
      <c r="E872" s="298"/>
      <c r="F872" s="148"/>
      <c r="G872" s="148"/>
      <c r="H872" s="298"/>
    </row>
    <row r="873" spans="1:8" ht="21" customHeight="1">
      <c r="A873" s="150"/>
      <c r="E873" s="298"/>
      <c r="F873" s="148"/>
      <c r="G873" s="148"/>
      <c r="H873" s="298"/>
    </row>
    <row r="874" spans="1:8" ht="21" customHeight="1">
      <c r="A874" s="298"/>
      <c r="E874" s="298"/>
      <c r="F874" s="148"/>
      <c r="G874" s="148"/>
      <c r="H874" s="298"/>
    </row>
    <row r="875" spans="1:8" ht="21" customHeight="1">
      <c r="A875" s="298"/>
      <c r="E875" s="298"/>
      <c r="F875" s="148"/>
      <c r="G875" s="148"/>
      <c r="H875" s="298"/>
    </row>
    <row r="876" spans="1:8" ht="21" customHeight="1">
      <c r="A876" s="298"/>
      <c r="E876" s="298"/>
      <c r="F876" s="148"/>
      <c r="G876" s="148"/>
      <c r="H876" s="298"/>
    </row>
    <row r="877" spans="1:8" ht="21" customHeight="1">
      <c r="A877" s="298"/>
      <c r="E877" s="298"/>
      <c r="F877" s="148"/>
      <c r="G877" s="148"/>
      <c r="H877" s="298"/>
    </row>
    <row r="878" spans="1:8" ht="21" customHeight="1">
      <c r="A878" s="298"/>
      <c r="E878" s="298"/>
      <c r="F878" s="148"/>
      <c r="G878" s="148"/>
      <c r="H878" s="298"/>
    </row>
    <row r="879" spans="1:8" ht="21" customHeight="1">
      <c r="A879" s="298"/>
      <c r="E879" s="298"/>
      <c r="F879" s="148"/>
      <c r="G879" s="148"/>
      <c r="H879" s="298"/>
    </row>
    <row r="880" spans="1:8" ht="21" customHeight="1">
      <c r="A880" s="298"/>
      <c r="E880" s="298"/>
      <c r="F880" s="148"/>
      <c r="G880" s="148"/>
      <c r="H880" s="298"/>
    </row>
    <row r="881" spans="1:8" ht="21" customHeight="1">
      <c r="A881" s="298"/>
      <c r="E881" s="298"/>
      <c r="F881" s="148"/>
      <c r="G881" s="148"/>
      <c r="H881" s="298"/>
    </row>
    <row r="882" spans="1:8" ht="21" customHeight="1">
      <c r="A882" s="298"/>
      <c r="E882" s="298"/>
      <c r="F882" s="148"/>
      <c r="G882" s="148"/>
      <c r="H882" s="298"/>
    </row>
    <row r="883" spans="1:8" ht="21" customHeight="1">
      <c r="A883" s="298"/>
      <c r="E883" s="298"/>
      <c r="F883" s="148"/>
      <c r="G883" s="148"/>
      <c r="H883" s="298"/>
    </row>
    <row r="884" spans="1:8" ht="21" customHeight="1">
      <c r="A884" s="298"/>
      <c r="E884" s="298"/>
      <c r="F884" s="148"/>
      <c r="G884" s="148"/>
      <c r="H884" s="298"/>
    </row>
    <row r="885" spans="1:8" ht="21" customHeight="1">
      <c r="A885" s="298"/>
      <c r="E885" s="298"/>
      <c r="F885" s="148"/>
      <c r="G885" s="148"/>
      <c r="H885" s="298"/>
    </row>
    <row r="886" spans="1:8" ht="21" customHeight="1">
      <c r="A886" s="298"/>
      <c r="E886" s="298"/>
      <c r="F886" s="148"/>
    </row>
    <row r="887" spans="1:8" ht="21" customHeight="1">
      <c r="A887" s="298"/>
      <c r="E887" s="298"/>
      <c r="F887" s="148"/>
    </row>
    <row r="888" spans="1:8" ht="21" customHeight="1">
      <c r="A888" s="298"/>
      <c r="F888" s="148"/>
    </row>
    <row r="889" spans="1:8" ht="21" customHeight="1">
      <c r="A889" s="298"/>
      <c r="F889" s="148"/>
    </row>
    <row r="890" spans="1:8" ht="21" customHeight="1">
      <c r="A890" s="298"/>
      <c r="F890" s="148"/>
    </row>
    <row r="891" spans="1:8" ht="21" customHeight="1">
      <c r="A891" s="298"/>
    </row>
    <row r="892" spans="1:8" ht="21" customHeight="1">
      <c r="A892" s="298"/>
    </row>
    <row r="893" spans="1:8" ht="21" customHeight="1">
      <c r="A893" s="298"/>
    </row>
    <row r="894" spans="1:8" ht="21" customHeight="1">
      <c r="A894" s="298"/>
    </row>
    <row r="895" spans="1:8" ht="21" customHeight="1">
      <c r="A895" s="298"/>
    </row>
  </sheetData>
  <mergeCells count="3">
    <mergeCell ref="A1:I1"/>
    <mergeCell ref="A2:I2"/>
    <mergeCell ref="A3:I3"/>
  </mergeCells>
  <pageMargins left="0.16927083333333334" right="0.25" top="0.14583333333333334" bottom="6.25E-2" header="0.3" footer="0.3"/>
  <pageSetup paperSize="9" orientation="landscape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946"/>
  <sheetViews>
    <sheetView showWhiteSpace="0" view="pageLayout" topLeftCell="A102" zoomScale="70" zoomScaleSheetLayoutView="100" zoomScalePageLayoutView="70" workbookViewId="0">
      <selection activeCell="I102" sqref="I102"/>
    </sheetView>
  </sheetViews>
  <sheetFormatPr defaultColWidth="9" defaultRowHeight="21" customHeight="1"/>
  <cols>
    <col min="1" max="1" width="5.85546875" style="102" customWidth="1"/>
    <col min="2" max="2" width="15.7109375" style="162" customWidth="1"/>
    <col min="3" max="3" width="21.7109375" style="102" customWidth="1"/>
    <col min="4" max="4" width="20.7109375" style="102" customWidth="1"/>
    <col min="5" max="5" width="22.28515625" style="102" customWidth="1"/>
    <col min="6" max="6" width="6.85546875" style="155" customWidth="1"/>
    <col min="7" max="7" width="19.5703125" style="155" customWidth="1"/>
    <col min="8" max="8" width="14" style="102" customWidth="1"/>
    <col min="9" max="9" width="16.85546875" style="102" customWidth="1"/>
    <col min="10" max="10" width="7.7109375" style="102" customWidth="1"/>
    <col min="11" max="16384" width="9" style="102"/>
  </cols>
  <sheetData>
    <row r="1" spans="1:12" ht="21" customHeight="1">
      <c r="A1" s="376" t="s">
        <v>5303</v>
      </c>
      <c r="B1" s="376"/>
      <c r="C1" s="376"/>
      <c r="D1" s="376"/>
      <c r="E1" s="376"/>
      <c r="F1" s="376"/>
      <c r="G1" s="376"/>
      <c r="H1" s="376"/>
      <c r="I1" s="376"/>
    </row>
    <row r="2" spans="1:12" ht="21" customHeight="1">
      <c r="A2" s="379" t="s">
        <v>3971</v>
      </c>
      <c r="B2" s="379"/>
      <c r="C2" s="379"/>
      <c r="D2" s="379"/>
      <c r="E2" s="379"/>
      <c r="F2" s="379"/>
      <c r="G2" s="379"/>
      <c r="H2" s="379"/>
      <c r="I2" s="379"/>
      <c r="J2" s="98"/>
      <c r="K2" s="98"/>
      <c r="L2" s="98"/>
    </row>
    <row r="3" spans="1:12" ht="21" customHeight="1">
      <c r="A3" s="377" t="s">
        <v>5304</v>
      </c>
      <c r="B3" s="377"/>
      <c r="C3" s="377"/>
      <c r="D3" s="377"/>
      <c r="E3" s="377"/>
      <c r="F3" s="377"/>
      <c r="G3" s="377"/>
      <c r="H3" s="377"/>
      <c r="I3" s="377"/>
    </row>
    <row r="4" spans="1:12" ht="40.5" customHeight="1">
      <c r="A4" s="103" t="s">
        <v>226</v>
      </c>
      <c r="B4" s="103" t="s">
        <v>236</v>
      </c>
      <c r="C4" s="103" t="s">
        <v>227</v>
      </c>
      <c r="D4" s="103" t="s">
        <v>3439</v>
      </c>
      <c r="E4" s="103" t="s">
        <v>3440</v>
      </c>
      <c r="F4" s="103" t="s">
        <v>3441</v>
      </c>
      <c r="G4" s="103" t="s">
        <v>232</v>
      </c>
      <c r="H4" s="104" t="s">
        <v>1163</v>
      </c>
      <c r="I4" s="105" t="s">
        <v>5144</v>
      </c>
    </row>
    <row r="5" spans="1:12" ht="21" customHeight="1">
      <c r="A5" s="106">
        <v>1</v>
      </c>
      <c r="B5" s="157" t="s">
        <v>1107</v>
      </c>
      <c r="C5" s="108" t="s">
        <v>15</v>
      </c>
      <c r="D5" s="193" t="s">
        <v>2072</v>
      </c>
      <c r="E5" s="110">
        <v>209919</v>
      </c>
      <c r="F5" s="111">
        <f t="shared" ref="F5:F35" si="0" xml:space="preserve"> DATEDIF(E5,G5,"Y")</f>
        <v>89</v>
      </c>
      <c r="G5" s="110">
        <v>242430</v>
      </c>
      <c r="H5" s="111" t="str">
        <f t="shared" ref="H5:H35" si="1">IF(F5&lt;=59,"ไม่มีสิทธิ์",IF(F5&lt;=69,"600",IF(F5&lt;=79,"700",IF(F5&lt;=89,"800","1000"))))</f>
        <v>800</v>
      </c>
      <c r="I5" s="108"/>
    </row>
    <row r="6" spans="1:12" ht="21" customHeight="1">
      <c r="A6" s="106">
        <v>2</v>
      </c>
      <c r="B6" s="157" t="s">
        <v>1108</v>
      </c>
      <c r="C6" s="108" t="s">
        <v>16</v>
      </c>
      <c r="D6" s="193" t="s">
        <v>2073</v>
      </c>
      <c r="E6" s="110">
        <v>211217</v>
      </c>
      <c r="F6" s="111">
        <f t="shared" si="0"/>
        <v>85</v>
      </c>
      <c r="G6" s="110">
        <v>242430</v>
      </c>
      <c r="H6" s="111" t="str">
        <f t="shared" si="1"/>
        <v>800</v>
      </c>
      <c r="I6" s="106"/>
    </row>
    <row r="7" spans="1:12" ht="21" customHeight="1">
      <c r="A7" s="106">
        <v>3</v>
      </c>
      <c r="B7" s="157" t="s">
        <v>1124</v>
      </c>
      <c r="C7" s="108" t="s">
        <v>548</v>
      </c>
      <c r="D7" s="193" t="s">
        <v>2074</v>
      </c>
      <c r="E7" s="110">
        <v>211936</v>
      </c>
      <c r="F7" s="111">
        <f t="shared" si="0"/>
        <v>83</v>
      </c>
      <c r="G7" s="110">
        <v>242430</v>
      </c>
      <c r="H7" s="111" t="str">
        <f t="shared" si="1"/>
        <v>800</v>
      </c>
      <c r="I7" s="108"/>
    </row>
    <row r="8" spans="1:12" ht="21" customHeight="1">
      <c r="A8" s="106">
        <v>4</v>
      </c>
      <c r="B8" s="157" t="s">
        <v>1116</v>
      </c>
      <c r="C8" s="108" t="s">
        <v>3053</v>
      </c>
      <c r="D8" s="193" t="s">
        <v>2075</v>
      </c>
      <c r="E8" s="110">
        <v>212362</v>
      </c>
      <c r="F8" s="111">
        <f t="shared" si="0"/>
        <v>82</v>
      </c>
      <c r="G8" s="110">
        <v>242430</v>
      </c>
      <c r="H8" s="111" t="str">
        <f t="shared" si="1"/>
        <v>800</v>
      </c>
      <c r="I8" s="108"/>
    </row>
    <row r="9" spans="1:12" ht="21" customHeight="1">
      <c r="A9" s="106">
        <v>5</v>
      </c>
      <c r="B9" s="157" t="s">
        <v>1110</v>
      </c>
      <c r="C9" s="108" t="s">
        <v>18</v>
      </c>
      <c r="D9" s="193" t="s">
        <v>2076</v>
      </c>
      <c r="E9" s="110">
        <v>212580</v>
      </c>
      <c r="F9" s="111">
        <f t="shared" si="0"/>
        <v>81</v>
      </c>
      <c r="G9" s="110">
        <v>242430</v>
      </c>
      <c r="H9" s="111" t="str">
        <f t="shared" si="1"/>
        <v>800</v>
      </c>
      <c r="I9" s="108"/>
    </row>
    <row r="10" spans="1:12" ht="21" customHeight="1">
      <c r="A10" s="106">
        <v>6</v>
      </c>
      <c r="B10" s="157" t="s">
        <v>1102</v>
      </c>
      <c r="C10" s="108" t="s">
        <v>11</v>
      </c>
      <c r="D10" s="193" t="s">
        <v>2077</v>
      </c>
      <c r="E10" s="110">
        <v>213310</v>
      </c>
      <c r="F10" s="111">
        <f t="shared" si="0"/>
        <v>79</v>
      </c>
      <c r="G10" s="110">
        <v>242430</v>
      </c>
      <c r="H10" s="111" t="str">
        <f t="shared" si="1"/>
        <v>700</v>
      </c>
      <c r="I10" s="108"/>
    </row>
    <row r="11" spans="1:12" ht="21" customHeight="1">
      <c r="A11" s="106">
        <v>7</v>
      </c>
      <c r="B11" s="157" t="s">
        <v>1106</v>
      </c>
      <c r="C11" s="108" t="s">
        <v>14</v>
      </c>
      <c r="D11" s="193" t="s">
        <v>2078</v>
      </c>
      <c r="E11" s="110">
        <v>213375</v>
      </c>
      <c r="F11" s="111">
        <f t="shared" si="0"/>
        <v>79</v>
      </c>
      <c r="G11" s="110">
        <v>242430</v>
      </c>
      <c r="H11" s="111" t="str">
        <f t="shared" si="1"/>
        <v>700</v>
      </c>
      <c r="I11" s="108"/>
    </row>
    <row r="12" spans="1:12" ht="21" customHeight="1">
      <c r="A12" s="106">
        <v>8</v>
      </c>
      <c r="B12" s="157" t="s">
        <v>1109</v>
      </c>
      <c r="C12" s="108" t="s">
        <v>17</v>
      </c>
      <c r="D12" s="193" t="s">
        <v>2079</v>
      </c>
      <c r="E12" s="110">
        <v>213221</v>
      </c>
      <c r="F12" s="111">
        <f t="shared" si="0"/>
        <v>79</v>
      </c>
      <c r="G12" s="110">
        <v>242430</v>
      </c>
      <c r="H12" s="111" t="str">
        <f t="shared" si="1"/>
        <v>700</v>
      </c>
      <c r="I12" s="108"/>
    </row>
    <row r="13" spans="1:12" ht="21" customHeight="1">
      <c r="A13" s="106">
        <v>9</v>
      </c>
      <c r="B13" s="157" t="s">
        <v>1112</v>
      </c>
      <c r="C13" s="108" t="s">
        <v>20</v>
      </c>
      <c r="D13" s="193" t="s">
        <v>2080</v>
      </c>
      <c r="E13" s="110">
        <v>213434</v>
      </c>
      <c r="F13" s="111">
        <f t="shared" si="0"/>
        <v>79</v>
      </c>
      <c r="G13" s="110">
        <v>242430</v>
      </c>
      <c r="H13" s="111" t="str">
        <f t="shared" si="1"/>
        <v>700</v>
      </c>
      <c r="I13" s="108"/>
    </row>
    <row r="14" spans="1:12" ht="21" customHeight="1">
      <c r="A14" s="106">
        <v>10</v>
      </c>
      <c r="B14" s="157" t="s">
        <v>1113</v>
      </c>
      <c r="C14" s="108" t="s">
        <v>21</v>
      </c>
      <c r="D14" s="193" t="s">
        <v>2081</v>
      </c>
      <c r="E14" s="110">
        <v>213426</v>
      </c>
      <c r="F14" s="111">
        <f t="shared" si="0"/>
        <v>79</v>
      </c>
      <c r="G14" s="110">
        <v>242430</v>
      </c>
      <c r="H14" s="111" t="str">
        <f t="shared" si="1"/>
        <v>700</v>
      </c>
      <c r="I14" s="108"/>
    </row>
    <row r="15" spans="1:12" ht="21" customHeight="1">
      <c r="A15" s="106">
        <v>11</v>
      </c>
      <c r="B15" s="157" t="s">
        <v>1114</v>
      </c>
      <c r="C15" s="108" t="s">
        <v>22</v>
      </c>
      <c r="D15" s="193" t="s">
        <v>2082</v>
      </c>
      <c r="E15" s="110">
        <v>213555</v>
      </c>
      <c r="F15" s="111">
        <f t="shared" si="0"/>
        <v>79</v>
      </c>
      <c r="G15" s="110">
        <v>242430</v>
      </c>
      <c r="H15" s="111" t="str">
        <f t="shared" si="1"/>
        <v>700</v>
      </c>
      <c r="I15" s="108"/>
    </row>
    <row r="16" spans="1:12" ht="21" customHeight="1">
      <c r="A16" s="106">
        <v>12</v>
      </c>
      <c r="B16" s="157" t="s">
        <v>1111</v>
      </c>
      <c r="C16" s="108" t="s">
        <v>19</v>
      </c>
      <c r="D16" s="193" t="s">
        <v>2083</v>
      </c>
      <c r="E16" s="110">
        <v>213760</v>
      </c>
      <c r="F16" s="111">
        <f t="shared" si="0"/>
        <v>78</v>
      </c>
      <c r="G16" s="110">
        <v>242430</v>
      </c>
      <c r="H16" s="111" t="str">
        <f t="shared" si="1"/>
        <v>700</v>
      </c>
      <c r="I16" s="108"/>
    </row>
    <row r="17" spans="1:9" ht="21" customHeight="1">
      <c r="A17" s="106">
        <v>13</v>
      </c>
      <c r="B17" s="157" t="s">
        <v>1115</v>
      </c>
      <c r="C17" s="108" t="s">
        <v>23</v>
      </c>
      <c r="D17" s="193" t="s">
        <v>2084</v>
      </c>
      <c r="E17" s="110">
        <v>213720</v>
      </c>
      <c r="F17" s="111">
        <f t="shared" si="0"/>
        <v>78</v>
      </c>
      <c r="G17" s="110">
        <v>242430</v>
      </c>
      <c r="H17" s="111" t="str">
        <f t="shared" si="1"/>
        <v>700</v>
      </c>
      <c r="I17" s="108"/>
    </row>
    <row r="18" spans="1:9" ht="21" customHeight="1">
      <c r="A18" s="106">
        <v>14</v>
      </c>
      <c r="B18" s="157" t="s">
        <v>1125</v>
      </c>
      <c r="C18" s="108" t="s">
        <v>549</v>
      </c>
      <c r="D18" s="193" t="s">
        <v>2085</v>
      </c>
      <c r="E18" s="110">
        <v>213713</v>
      </c>
      <c r="F18" s="111">
        <f t="shared" si="0"/>
        <v>78</v>
      </c>
      <c r="G18" s="110">
        <v>242430</v>
      </c>
      <c r="H18" s="111" t="str">
        <f t="shared" si="1"/>
        <v>700</v>
      </c>
      <c r="I18" s="108"/>
    </row>
    <row r="19" spans="1:9" ht="21" customHeight="1">
      <c r="A19" s="106">
        <v>15</v>
      </c>
      <c r="B19" s="157" t="s">
        <v>1132</v>
      </c>
      <c r="C19" s="108" t="s">
        <v>54</v>
      </c>
      <c r="D19" s="193" t="s">
        <v>2086</v>
      </c>
      <c r="E19" s="110">
        <v>213834</v>
      </c>
      <c r="F19" s="111">
        <f t="shared" si="0"/>
        <v>78</v>
      </c>
      <c r="G19" s="110">
        <v>242430</v>
      </c>
      <c r="H19" s="111" t="str">
        <f t="shared" si="1"/>
        <v>700</v>
      </c>
      <c r="I19" s="108"/>
    </row>
    <row r="20" spans="1:9" ht="21" customHeight="1">
      <c r="A20" s="106">
        <v>16</v>
      </c>
      <c r="B20" s="157" t="s">
        <v>1103</v>
      </c>
      <c r="C20" s="108" t="s">
        <v>12</v>
      </c>
      <c r="D20" s="193" t="s">
        <v>2087</v>
      </c>
      <c r="E20" s="110">
        <v>214052</v>
      </c>
      <c r="F20" s="111">
        <f t="shared" si="0"/>
        <v>77</v>
      </c>
      <c r="G20" s="110">
        <v>242430</v>
      </c>
      <c r="H20" s="111" t="str">
        <f t="shared" si="1"/>
        <v>700</v>
      </c>
      <c r="I20" s="108"/>
    </row>
    <row r="21" spans="1:9" ht="21" customHeight="1">
      <c r="A21" s="106">
        <v>17</v>
      </c>
      <c r="B21" s="157" t="s">
        <v>1133</v>
      </c>
      <c r="C21" s="108" t="s">
        <v>49</v>
      </c>
      <c r="D21" s="193" t="s">
        <v>2088</v>
      </c>
      <c r="E21" s="110">
        <v>214127</v>
      </c>
      <c r="F21" s="111">
        <f t="shared" si="0"/>
        <v>77</v>
      </c>
      <c r="G21" s="110">
        <v>242430</v>
      </c>
      <c r="H21" s="111" t="str">
        <f t="shared" si="1"/>
        <v>700</v>
      </c>
      <c r="I21" s="108"/>
    </row>
    <row r="22" spans="1:9" ht="21" customHeight="1">
      <c r="A22" s="106">
        <v>18</v>
      </c>
      <c r="B22" s="157" t="s">
        <v>1147</v>
      </c>
      <c r="C22" s="108" t="s">
        <v>45</v>
      </c>
      <c r="D22" s="193" t="s">
        <v>2089</v>
      </c>
      <c r="E22" s="110">
        <v>213945</v>
      </c>
      <c r="F22" s="111">
        <f t="shared" si="0"/>
        <v>77</v>
      </c>
      <c r="G22" s="110">
        <v>242430</v>
      </c>
      <c r="H22" s="111" t="str">
        <f t="shared" si="1"/>
        <v>700</v>
      </c>
      <c r="I22" s="108"/>
    </row>
    <row r="23" spans="1:9" ht="21" customHeight="1">
      <c r="A23" s="106">
        <v>19</v>
      </c>
      <c r="B23" s="157" t="s">
        <v>1137</v>
      </c>
      <c r="C23" s="108" t="s">
        <v>55</v>
      </c>
      <c r="D23" s="193" t="s">
        <v>2090</v>
      </c>
      <c r="E23" s="110">
        <v>214502</v>
      </c>
      <c r="F23" s="111">
        <f t="shared" si="0"/>
        <v>76</v>
      </c>
      <c r="G23" s="110">
        <v>242430</v>
      </c>
      <c r="H23" s="111" t="str">
        <f t="shared" si="1"/>
        <v>700</v>
      </c>
      <c r="I23" s="108"/>
    </row>
    <row r="24" spans="1:9" ht="21" customHeight="1">
      <c r="A24" s="106">
        <v>20</v>
      </c>
      <c r="B24" s="157" t="s">
        <v>1104</v>
      </c>
      <c r="C24" s="108" t="s">
        <v>13</v>
      </c>
      <c r="D24" s="193" t="s">
        <v>2091</v>
      </c>
      <c r="E24" s="110">
        <v>214820</v>
      </c>
      <c r="F24" s="111">
        <f t="shared" si="0"/>
        <v>75</v>
      </c>
      <c r="G24" s="110">
        <v>242430</v>
      </c>
      <c r="H24" s="111" t="str">
        <f t="shared" si="1"/>
        <v>700</v>
      </c>
      <c r="I24" s="108"/>
    </row>
    <row r="25" spans="1:9" ht="21" customHeight="1">
      <c r="A25" s="106">
        <v>21</v>
      </c>
      <c r="B25" s="157" t="s">
        <v>1142</v>
      </c>
      <c r="C25" s="108" t="s">
        <v>48</v>
      </c>
      <c r="D25" s="193" t="s">
        <v>2092</v>
      </c>
      <c r="E25" s="110">
        <v>214815</v>
      </c>
      <c r="F25" s="111">
        <f t="shared" si="0"/>
        <v>75</v>
      </c>
      <c r="G25" s="110">
        <v>242430</v>
      </c>
      <c r="H25" s="111" t="str">
        <f t="shared" si="1"/>
        <v>700</v>
      </c>
      <c r="I25" s="108"/>
    </row>
    <row r="26" spans="1:9" ht="21" customHeight="1">
      <c r="A26" s="106">
        <v>22</v>
      </c>
      <c r="B26" s="157" t="s">
        <v>1101</v>
      </c>
      <c r="C26" s="108" t="s">
        <v>9</v>
      </c>
      <c r="D26" s="193" t="s">
        <v>2093</v>
      </c>
      <c r="E26" s="110">
        <v>215040</v>
      </c>
      <c r="F26" s="111">
        <f t="shared" si="0"/>
        <v>74</v>
      </c>
      <c r="G26" s="110">
        <v>242430</v>
      </c>
      <c r="H26" s="111" t="str">
        <f t="shared" si="1"/>
        <v>700</v>
      </c>
      <c r="I26" s="108"/>
    </row>
    <row r="27" spans="1:9" ht="21" customHeight="1">
      <c r="A27" s="106">
        <v>23</v>
      </c>
      <c r="B27" s="157" t="s">
        <v>1129</v>
      </c>
      <c r="C27" s="108" t="s">
        <v>173</v>
      </c>
      <c r="D27" s="193" t="s">
        <v>2094</v>
      </c>
      <c r="E27" s="110">
        <v>215167</v>
      </c>
      <c r="F27" s="111">
        <f t="shared" si="0"/>
        <v>74</v>
      </c>
      <c r="G27" s="110">
        <v>242430</v>
      </c>
      <c r="H27" s="111" t="str">
        <f t="shared" si="1"/>
        <v>700</v>
      </c>
      <c r="I27" s="108"/>
    </row>
    <row r="28" spans="1:9" ht="21" customHeight="1">
      <c r="A28" s="106">
        <v>24</v>
      </c>
      <c r="B28" s="157" t="s">
        <v>1134</v>
      </c>
      <c r="C28" s="108" t="s">
        <v>51</v>
      </c>
      <c r="D28" s="193" t="s">
        <v>2095</v>
      </c>
      <c r="E28" s="110">
        <v>215263</v>
      </c>
      <c r="F28" s="111">
        <f t="shared" si="0"/>
        <v>74</v>
      </c>
      <c r="G28" s="110">
        <v>242430</v>
      </c>
      <c r="H28" s="111" t="str">
        <f t="shared" si="1"/>
        <v>700</v>
      </c>
      <c r="I28" s="108"/>
    </row>
    <row r="29" spans="1:9" ht="21" customHeight="1">
      <c r="A29" s="106">
        <v>25</v>
      </c>
      <c r="B29" s="157" t="s">
        <v>1143</v>
      </c>
      <c r="C29" s="108" t="s">
        <v>47</v>
      </c>
      <c r="D29" s="193" t="s">
        <v>2096</v>
      </c>
      <c r="E29" s="110">
        <v>215171</v>
      </c>
      <c r="F29" s="111">
        <f t="shared" si="0"/>
        <v>74</v>
      </c>
      <c r="G29" s="110">
        <v>242430</v>
      </c>
      <c r="H29" s="111" t="str">
        <f t="shared" si="1"/>
        <v>700</v>
      </c>
      <c r="I29" s="108"/>
    </row>
    <row r="30" spans="1:9" ht="21" customHeight="1">
      <c r="A30" s="106">
        <v>26</v>
      </c>
      <c r="B30" s="157" t="s">
        <v>1128</v>
      </c>
      <c r="C30" s="108" t="s">
        <v>50</v>
      </c>
      <c r="D30" s="193" t="s">
        <v>2097</v>
      </c>
      <c r="E30" s="110">
        <v>215559</v>
      </c>
      <c r="F30" s="111">
        <f t="shared" si="0"/>
        <v>73</v>
      </c>
      <c r="G30" s="110">
        <v>242430</v>
      </c>
      <c r="H30" s="111" t="str">
        <f t="shared" si="1"/>
        <v>700</v>
      </c>
      <c r="I30" s="108"/>
    </row>
    <row r="31" spans="1:9" ht="21" customHeight="1">
      <c r="A31" s="106">
        <v>27</v>
      </c>
      <c r="B31" s="157" t="s">
        <v>1130</v>
      </c>
      <c r="C31" s="108" t="s">
        <v>46</v>
      </c>
      <c r="D31" s="193" t="s">
        <v>2098</v>
      </c>
      <c r="E31" s="110">
        <v>215631</v>
      </c>
      <c r="F31" s="111">
        <f t="shared" si="0"/>
        <v>73</v>
      </c>
      <c r="G31" s="110">
        <v>242430</v>
      </c>
      <c r="H31" s="111" t="str">
        <f t="shared" si="1"/>
        <v>700</v>
      </c>
      <c r="I31" s="108"/>
    </row>
    <row r="32" spans="1:9" ht="21" customHeight="1">
      <c r="A32" s="106">
        <v>28</v>
      </c>
      <c r="B32" s="157" t="s">
        <v>1135</v>
      </c>
      <c r="C32" s="108" t="s">
        <v>53</v>
      </c>
      <c r="D32" s="193" t="s">
        <v>2099</v>
      </c>
      <c r="E32" s="110">
        <v>215531</v>
      </c>
      <c r="F32" s="111">
        <f t="shared" si="0"/>
        <v>73</v>
      </c>
      <c r="G32" s="110">
        <v>242430</v>
      </c>
      <c r="H32" s="111" t="str">
        <f t="shared" si="1"/>
        <v>700</v>
      </c>
      <c r="I32" s="108"/>
    </row>
    <row r="33" spans="1:9" ht="21" customHeight="1">
      <c r="A33" s="106">
        <v>29</v>
      </c>
      <c r="B33" s="157" t="s">
        <v>1139</v>
      </c>
      <c r="C33" s="108" t="s">
        <v>56</v>
      </c>
      <c r="D33" s="193" t="s">
        <v>2100</v>
      </c>
      <c r="E33" s="110">
        <v>215691</v>
      </c>
      <c r="F33" s="111">
        <f t="shared" si="0"/>
        <v>73</v>
      </c>
      <c r="G33" s="110">
        <v>242430</v>
      </c>
      <c r="H33" s="111" t="str">
        <f t="shared" si="1"/>
        <v>700</v>
      </c>
      <c r="I33" s="108"/>
    </row>
    <row r="34" spans="1:9" ht="21" customHeight="1">
      <c r="A34" s="106">
        <v>30</v>
      </c>
      <c r="B34" s="107" t="s">
        <v>3412</v>
      </c>
      <c r="C34" s="108" t="s">
        <v>10</v>
      </c>
      <c r="D34" s="193" t="s">
        <v>2101</v>
      </c>
      <c r="E34" s="110">
        <v>216090</v>
      </c>
      <c r="F34" s="111">
        <f t="shared" si="0"/>
        <v>72</v>
      </c>
      <c r="G34" s="110">
        <v>242430</v>
      </c>
      <c r="H34" s="111" t="str">
        <f t="shared" si="1"/>
        <v>700</v>
      </c>
      <c r="I34" s="108"/>
    </row>
    <row r="35" spans="1:9" ht="21" customHeight="1">
      <c r="A35" s="106">
        <v>31</v>
      </c>
      <c r="B35" s="157" t="s">
        <v>1136</v>
      </c>
      <c r="C35" s="108" t="s">
        <v>57</v>
      </c>
      <c r="D35" s="193" t="s">
        <v>2102</v>
      </c>
      <c r="E35" s="110">
        <v>215805</v>
      </c>
      <c r="F35" s="111">
        <f t="shared" si="0"/>
        <v>72</v>
      </c>
      <c r="G35" s="110">
        <v>242430</v>
      </c>
      <c r="H35" s="111" t="str">
        <f t="shared" si="1"/>
        <v>700</v>
      </c>
      <c r="I35" s="108"/>
    </row>
    <row r="36" spans="1:9" ht="21" customHeight="1">
      <c r="A36" s="106">
        <v>32</v>
      </c>
      <c r="B36" s="157" t="s">
        <v>1146</v>
      </c>
      <c r="C36" s="108" t="s">
        <v>44</v>
      </c>
      <c r="D36" s="193" t="s">
        <v>2103</v>
      </c>
      <c r="E36" s="110">
        <v>215861</v>
      </c>
      <c r="F36" s="111">
        <f t="shared" ref="F36:F67" si="2" xml:space="preserve"> DATEDIF(E36,G36,"Y")</f>
        <v>72</v>
      </c>
      <c r="G36" s="110">
        <v>242430</v>
      </c>
      <c r="H36" s="111" t="str">
        <f t="shared" ref="H36:H67" si="3">IF(F36&lt;=59,"ไม่มีสิทธิ์",IF(F36&lt;=69,"600",IF(F36&lt;=79,"700",IF(F36&lt;=89,"800","1000"))))</f>
        <v>700</v>
      </c>
      <c r="I36" s="108"/>
    </row>
    <row r="37" spans="1:9" ht="21" customHeight="1">
      <c r="A37" s="106">
        <v>33</v>
      </c>
      <c r="B37" s="157" t="s">
        <v>1118</v>
      </c>
      <c r="C37" s="108" t="s">
        <v>140</v>
      </c>
      <c r="D37" s="193" t="s">
        <v>2105</v>
      </c>
      <c r="E37" s="110">
        <v>216228</v>
      </c>
      <c r="F37" s="111">
        <f t="shared" si="2"/>
        <v>71</v>
      </c>
      <c r="G37" s="110">
        <v>242430</v>
      </c>
      <c r="H37" s="111" t="str">
        <f t="shared" si="3"/>
        <v>700</v>
      </c>
      <c r="I37" s="108"/>
    </row>
    <row r="38" spans="1:9" ht="21" customHeight="1">
      <c r="A38" s="106">
        <v>34</v>
      </c>
      <c r="B38" s="157" t="s">
        <v>1126</v>
      </c>
      <c r="C38" s="108" t="s">
        <v>550</v>
      </c>
      <c r="D38" s="193" t="s">
        <v>2106</v>
      </c>
      <c r="E38" s="110">
        <v>215182</v>
      </c>
      <c r="F38" s="111">
        <f t="shared" si="2"/>
        <v>74</v>
      </c>
      <c r="G38" s="110">
        <v>242430</v>
      </c>
      <c r="H38" s="111" t="str">
        <f t="shared" si="3"/>
        <v>700</v>
      </c>
      <c r="I38" s="108"/>
    </row>
    <row r="39" spans="1:9" ht="21" customHeight="1">
      <c r="A39" s="106">
        <v>35</v>
      </c>
      <c r="B39" s="166" t="s">
        <v>1127</v>
      </c>
      <c r="C39" s="130" t="s">
        <v>104</v>
      </c>
      <c r="D39" s="194" t="s">
        <v>2107</v>
      </c>
      <c r="E39" s="110">
        <v>216413</v>
      </c>
      <c r="F39" s="111">
        <f t="shared" si="2"/>
        <v>71</v>
      </c>
      <c r="G39" s="110">
        <v>242430</v>
      </c>
      <c r="H39" s="111" t="str">
        <f t="shared" si="3"/>
        <v>700</v>
      </c>
      <c r="I39" s="108"/>
    </row>
    <row r="40" spans="1:9" ht="21" customHeight="1">
      <c r="A40" s="106">
        <v>36</v>
      </c>
      <c r="B40" s="157" t="s">
        <v>1131</v>
      </c>
      <c r="C40" s="108" t="s">
        <v>3972</v>
      </c>
      <c r="D40" s="193" t="s">
        <v>2108</v>
      </c>
      <c r="E40" s="110">
        <v>216294</v>
      </c>
      <c r="F40" s="111">
        <f t="shared" si="2"/>
        <v>71</v>
      </c>
      <c r="G40" s="110">
        <v>242430</v>
      </c>
      <c r="H40" s="111" t="str">
        <f t="shared" si="3"/>
        <v>700</v>
      </c>
      <c r="I40" s="108"/>
    </row>
    <row r="41" spans="1:9" ht="21" customHeight="1">
      <c r="A41" s="106">
        <v>37</v>
      </c>
      <c r="B41" s="157" t="s">
        <v>1138</v>
      </c>
      <c r="C41" s="108" t="s">
        <v>52</v>
      </c>
      <c r="D41" s="193" t="s">
        <v>2109</v>
      </c>
      <c r="E41" s="110">
        <v>216258</v>
      </c>
      <c r="F41" s="111">
        <f t="shared" si="2"/>
        <v>71</v>
      </c>
      <c r="G41" s="110">
        <v>242430</v>
      </c>
      <c r="H41" s="111" t="str">
        <f t="shared" si="3"/>
        <v>700</v>
      </c>
      <c r="I41" s="108"/>
    </row>
    <row r="42" spans="1:9" ht="21" customHeight="1">
      <c r="A42" s="106">
        <v>38</v>
      </c>
      <c r="B42" s="157" t="s">
        <v>1140</v>
      </c>
      <c r="C42" s="108" t="s">
        <v>3065</v>
      </c>
      <c r="D42" s="193" t="s">
        <v>2110</v>
      </c>
      <c r="E42" s="110">
        <v>216226</v>
      </c>
      <c r="F42" s="111">
        <f t="shared" si="2"/>
        <v>71</v>
      </c>
      <c r="G42" s="110">
        <v>242430</v>
      </c>
      <c r="H42" s="111" t="str">
        <f t="shared" si="3"/>
        <v>700</v>
      </c>
      <c r="I42" s="108"/>
    </row>
    <row r="43" spans="1:9" ht="21" customHeight="1">
      <c r="A43" s="106">
        <v>39</v>
      </c>
      <c r="B43" s="157" t="s">
        <v>1141</v>
      </c>
      <c r="C43" s="108" t="s">
        <v>3066</v>
      </c>
      <c r="D43" s="193" t="s">
        <v>2111</v>
      </c>
      <c r="E43" s="110">
        <v>216226</v>
      </c>
      <c r="F43" s="111">
        <f t="shared" si="2"/>
        <v>71</v>
      </c>
      <c r="G43" s="110">
        <v>242430</v>
      </c>
      <c r="H43" s="111" t="str">
        <f t="shared" si="3"/>
        <v>700</v>
      </c>
      <c r="I43" s="108"/>
    </row>
    <row r="44" spans="1:9" ht="21" customHeight="1">
      <c r="A44" s="106">
        <v>40</v>
      </c>
      <c r="B44" s="157" t="s">
        <v>1144</v>
      </c>
      <c r="C44" s="108" t="s">
        <v>3067</v>
      </c>
      <c r="D44" s="193" t="s">
        <v>2112</v>
      </c>
      <c r="E44" s="110">
        <v>216267</v>
      </c>
      <c r="F44" s="111">
        <f t="shared" si="2"/>
        <v>71</v>
      </c>
      <c r="G44" s="110">
        <v>242430</v>
      </c>
      <c r="H44" s="111" t="str">
        <f t="shared" si="3"/>
        <v>700</v>
      </c>
      <c r="I44" s="108"/>
    </row>
    <row r="45" spans="1:9" ht="21" customHeight="1">
      <c r="A45" s="106">
        <v>41</v>
      </c>
      <c r="B45" s="157" t="s">
        <v>1119</v>
      </c>
      <c r="C45" s="108" t="s">
        <v>142</v>
      </c>
      <c r="D45" s="193" t="s">
        <v>2113</v>
      </c>
      <c r="E45" s="110">
        <v>216749</v>
      </c>
      <c r="F45" s="111">
        <f t="shared" si="2"/>
        <v>70</v>
      </c>
      <c r="G45" s="110">
        <v>242430</v>
      </c>
      <c r="H45" s="111" t="str">
        <f t="shared" si="3"/>
        <v>700</v>
      </c>
      <c r="I45" s="108"/>
    </row>
    <row r="46" spans="1:9" ht="21" customHeight="1">
      <c r="A46" s="106">
        <v>42</v>
      </c>
      <c r="B46" s="157" t="s">
        <v>1120</v>
      </c>
      <c r="C46" s="108" t="s">
        <v>143</v>
      </c>
      <c r="D46" s="193" t="s">
        <v>2114</v>
      </c>
      <c r="E46" s="110">
        <v>216623</v>
      </c>
      <c r="F46" s="111">
        <f t="shared" si="2"/>
        <v>70</v>
      </c>
      <c r="G46" s="110">
        <v>242430</v>
      </c>
      <c r="H46" s="111" t="str">
        <f t="shared" si="3"/>
        <v>700</v>
      </c>
      <c r="I46" s="108"/>
    </row>
    <row r="47" spans="1:9" ht="21" customHeight="1">
      <c r="A47" s="106">
        <v>43</v>
      </c>
      <c r="B47" s="157" t="s">
        <v>1121</v>
      </c>
      <c r="C47" s="108" t="s">
        <v>3054</v>
      </c>
      <c r="D47" s="193" t="s">
        <v>2115</v>
      </c>
      <c r="E47" s="110">
        <v>216572</v>
      </c>
      <c r="F47" s="111">
        <f t="shared" si="2"/>
        <v>70</v>
      </c>
      <c r="G47" s="110">
        <v>242430</v>
      </c>
      <c r="H47" s="111" t="str">
        <f t="shared" si="3"/>
        <v>700</v>
      </c>
      <c r="I47" s="108"/>
    </row>
    <row r="48" spans="1:9" ht="21" customHeight="1">
      <c r="A48" s="106">
        <v>44</v>
      </c>
      <c r="B48" s="157" t="s">
        <v>1122</v>
      </c>
      <c r="C48" s="108" t="s">
        <v>141</v>
      </c>
      <c r="D48" s="193" t="s">
        <v>2116</v>
      </c>
      <c r="E48" s="110">
        <v>216851</v>
      </c>
      <c r="F48" s="111">
        <f t="shared" si="2"/>
        <v>70</v>
      </c>
      <c r="G48" s="110">
        <v>242430</v>
      </c>
      <c r="H48" s="111" t="str">
        <f t="shared" si="3"/>
        <v>700</v>
      </c>
      <c r="I48" s="108"/>
    </row>
    <row r="49" spans="1:9" ht="21" customHeight="1">
      <c r="A49" s="106">
        <v>45</v>
      </c>
      <c r="B49" s="157" t="s">
        <v>1148</v>
      </c>
      <c r="C49" s="108" t="s">
        <v>219</v>
      </c>
      <c r="D49" s="193" t="s">
        <v>2117</v>
      </c>
      <c r="E49" s="110">
        <v>216837</v>
      </c>
      <c r="F49" s="111">
        <f t="shared" si="2"/>
        <v>70</v>
      </c>
      <c r="G49" s="110">
        <v>242430</v>
      </c>
      <c r="H49" s="111" t="str">
        <f t="shared" si="3"/>
        <v>700</v>
      </c>
      <c r="I49" s="108"/>
    </row>
    <row r="50" spans="1:9" ht="21" customHeight="1">
      <c r="A50" s="106">
        <v>46</v>
      </c>
      <c r="B50" s="157" t="s">
        <v>1100</v>
      </c>
      <c r="C50" s="130" t="s">
        <v>8</v>
      </c>
      <c r="D50" s="193" t="s">
        <v>2118</v>
      </c>
      <c r="E50" s="110">
        <v>217305</v>
      </c>
      <c r="F50" s="111">
        <f t="shared" si="2"/>
        <v>68</v>
      </c>
      <c r="G50" s="110">
        <v>242430</v>
      </c>
      <c r="H50" s="111" t="str">
        <f t="shared" si="3"/>
        <v>600</v>
      </c>
      <c r="I50" s="108"/>
    </row>
    <row r="51" spans="1:9" ht="21" customHeight="1">
      <c r="A51" s="106">
        <v>47</v>
      </c>
      <c r="B51" s="157" t="s">
        <v>1145</v>
      </c>
      <c r="C51" s="108" t="s">
        <v>3068</v>
      </c>
      <c r="D51" s="193" t="s">
        <v>2119</v>
      </c>
      <c r="E51" s="110">
        <v>216957</v>
      </c>
      <c r="F51" s="111">
        <f t="shared" si="2"/>
        <v>69</v>
      </c>
      <c r="G51" s="110">
        <v>242430</v>
      </c>
      <c r="H51" s="111" t="str">
        <f t="shared" si="3"/>
        <v>600</v>
      </c>
      <c r="I51" s="108"/>
    </row>
    <row r="52" spans="1:9" ht="21" customHeight="1">
      <c r="A52" s="106">
        <v>48</v>
      </c>
      <c r="B52" s="159" t="s">
        <v>1164</v>
      </c>
      <c r="C52" s="108" t="s">
        <v>3069</v>
      </c>
      <c r="D52" s="116" t="s">
        <v>2120</v>
      </c>
      <c r="E52" s="110">
        <v>217175</v>
      </c>
      <c r="F52" s="111">
        <f t="shared" si="2"/>
        <v>69</v>
      </c>
      <c r="G52" s="110">
        <v>242430</v>
      </c>
      <c r="H52" s="111" t="str">
        <f t="shared" si="3"/>
        <v>600</v>
      </c>
      <c r="I52" s="108"/>
    </row>
    <row r="53" spans="1:9" ht="21" customHeight="1">
      <c r="A53" s="106">
        <v>49</v>
      </c>
      <c r="B53" s="159" t="s">
        <v>1165</v>
      </c>
      <c r="C53" s="108" t="s">
        <v>1166</v>
      </c>
      <c r="D53" s="116" t="s">
        <v>2121</v>
      </c>
      <c r="E53" s="110">
        <v>217192</v>
      </c>
      <c r="F53" s="111">
        <f t="shared" si="2"/>
        <v>69</v>
      </c>
      <c r="G53" s="110">
        <v>242430</v>
      </c>
      <c r="H53" s="111" t="str">
        <f t="shared" si="3"/>
        <v>600</v>
      </c>
      <c r="I53" s="108"/>
    </row>
    <row r="54" spans="1:9" ht="21" customHeight="1">
      <c r="A54" s="106">
        <v>50</v>
      </c>
      <c r="B54" s="159" t="s">
        <v>1174</v>
      </c>
      <c r="C54" s="108" t="s">
        <v>1168</v>
      </c>
      <c r="D54" s="116" t="s">
        <v>2122</v>
      </c>
      <c r="E54" s="110">
        <v>217082</v>
      </c>
      <c r="F54" s="111">
        <f t="shared" si="2"/>
        <v>69</v>
      </c>
      <c r="G54" s="110">
        <v>242430</v>
      </c>
      <c r="H54" s="111" t="str">
        <f t="shared" si="3"/>
        <v>600</v>
      </c>
      <c r="I54" s="108"/>
    </row>
    <row r="55" spans="1:9" ht="21" customHeight="1">
      <c r="A55" s="106">
        <v>51</v>
      </c>
      <c r="B55" s="159" t="s">
        <v>1170</v>
      </c>
      <c r="C55" s="108" t="s">
        <v>1171</v>
      </c>
      <c r="D55" s="116" t="s">
        <v>2123</v>
      </c>
      <c r="E55" s="110">
        <v>217147</v>
      </c>
      <c r="F55" s="111">
        <f t="shared" si="2"/>
        <v>69</v>
      </c>
      <c r="G55" s="110">
        <v>242430</v>
      </c>
      <c r="H55" s="111" t="str">
        <f t="shared" si="3"/>
        <v>600</v>
      </c>
      <c r="I55" s="108"/>
    </row>
    <row r="56" spans="1:9" ht="21" customHeight="1">
      <c r="A56" s="106">
        <v>52</v>
      </c>
      <c r="B56" s="159" t="s">
        <v>2329</v>
      </c>
      <c r="C56" s="108" t="s">
        <v>1167</v>
      </c>
      <c r="D56" s="116" t="s">
        <v>2124</v>
      </c>
      <c r="E56" s="110">
        <v>217024</v>
      </c>
      <c r="F56" s="111">
        <f t="shared" si="2"/>
        <v>69</v>
      </c>
      <c r="G56" s="110">
        <v>242430</v>
      </c>
      <c r="H56" s="111" t="str">
        <f t="shared" si="3"/>
        <v>600</v>
      </c>
      <c r="I56" s="108"/>
    </row>
    <row r="57" spans="1:9" ht="21" customHeight="1">
      <c r="A57" s="106">
        <v>53</v>
      </c>
      <c r="B57" s="159" t="s">
        <v>1172</v>
      </c>
      <c r="C57" s="108" t="s">
        <v>1169</v>
      </c>
      <c r="D57" s="116" t="s">
        <v>2125</v>
      </c>
      <c r="E57" s="110">
        <v>217266</v>
      </c>
      <c r="F57" s="111">
        <f t="shared" si="2"/>
        <v>68</v>
      </c>
      <c r="G57" s="110">
        <v>242430</v>
      </c>
      <c r="H57" s="111" t="str">
        <f t="shared" si="3"/>
        <v>600</v>
      </c>
      <c r="I57" s="108"/>
    </row>
    <row r="58" spans="1:9" ht="21" customHeight="1">
      <c r="A58" s="106">
        <v>54</v>
      </c>
      <c r="B58" s="159" t="s">
        <v>1173</v>
      </c>
      <c r="C58" s="108" t="s">
        <v>3973</v>
      </c>
      <c r="D58" s="116" t="s">
        <v>2126</v>
      </c>
      <c r="E58" s="110">
        <v>217416</v>
      </c>
      <c r="F58" s="111">
        <f t="shared" si="2"/>
        <v>68</v>
      </c>
      <c r="G58" s="110">
        <v>242430</v>
      </c>
      <c r="H58" s="111" t="str">
        <f t="shared" si="3"/>
        <v>600</v>
      </c>
      <c r="I58" s="108"/>
    </row>
    <row r="59" spans="1:9" ht="21" customHeight="1">
      <c r="A59" s="106">
        <v>55</v>
      </c>
      <c r="B59" s="159" t="s">
        <v>4591</v>
      </c>
      <c r="C59" s="108" t="s">
        <v>3063</v>
      </c>
      <c r="D59" s="106" t="s">
        <v>1753</v>
      </c>
      <c r="E59" s="110">
        <v>217693</v>
      </c>
      <c r="F59" s="111">
        <f t="shared" si="2"/>
        <v>67</v>
      </c>
      <c r="G59" s="110">
        <v>242430</v>
      </c>
      <c r="H59" s="111" t="str">
        <f t="shared" si="3"/>
        <v>600</v>
      </c>
      <c r="I59" s="108"/>
    </row>
    <row r="60" spans="1:9" ht="21" customHeight="1">
      <c r="A60" s="106">
        <v>56</v>
      </c>
      <c r="B60" s="181" t="s">
        <v>2332</v>
      </c>
      <c r="C60" s="114" t="s">
        <v>3064</v>
      </c>
      <c r="D60" s="109" t="s">
        <v>1754</v>
      </c>
      <c r="E60" s="110">
        <v>217808</v>
      </c>
      <c r="F60" s="111">
        <f t="shared" si="2"/>
        <v>67</v>
      </c>
      <c r="G60" s="110">
        <v>242430</v>
      </c>
      <c r="H60" s="111" t="str">
        <f t="shared" si="3"/>
        <v>600</v>
      </c>
      <c r="I60" s="108"/>
    </row>
    <row r="61" spans="1:9" ht="21" customHeight="1">
      <c r="A61" s="106">
        <v>57</v>
      </c>
      <c r="B61" s="181" t="s">
        <v>2277</v>
      </c>
      <c r="C61" s="115" t="s">
        <v>1755</v>
      </c>
      <c r="D61" s="109" t="s">
        <v>1756</v>
      </c>
      <c r="E61" s="110">
        <v>217838</v>
      </c>
      <c r="F61" s="111">
        <f t="shared" si="2"/>
        <v>67</v>
      </c>
      <c r="G61" s="110">
        <v>242430</v>
      </c>
      <c r="H61" s="111" t="str">
        <f t="shared" si="3"/>
        <v>600</v>
      </c>
      <c r="I61" s="108"/>
    </row>
    <row r="62" spans="1:9" ht="21" customHeight="1">
      <c r="A62" s="106">
        <v>58</v>
      </c>
      <c r="B62" s="159" t="s">
        <v>2278</v>
      </c>
      <c r="C62" s="108" t="s">
        <v>1757</v>
      </c>
      <c r="D62" s="109" t="s">
        <v>1758</v>
      </c>
      <c r="E62" s="110">
        <v>217597</v>
      </c>
      <c r="F62" s="111">
        <f t="shared" si="2"/>
        <v>67</v>
      </c>
      <c r="G62" s="110">
        <v>242430</v>
      </c>
      <c r="H62" s="111" t="str">
        <f t="shared" si="3"/>
        <v>600</v>
      </c>
      <c r="I62" s="108"/>
    </row>
    <row r="63" spans="1:9" ht="21" customHeight="1">
      <c r="A63" s="106">
        <v>59</v>
      </c>
      <c r="B63" s="159" t="s">
        <v>2541</v>
      </c>
      <c r="C63" s="108" t="s">
        <v>3062</v>
      </c>
      <c r="D63" s="109" t="s">
        <v>1759</v>
      </c>
      <c r="E63" s="110">
        <v>217909</v>
      </c>
      <c r="F63" s="111">
        <f t="shared" si="2"/>
        <v>67</v>
      </c>
      <c r="G63" s="110">
        <v>242430</v>
      </c>
      <c r="H63" s="111" t="str">
        <f t="shared" si="3"/>
        <v>600</v>
      </c>
      <c r="I63" s="108"/>
    </row>
    <row r="64" spans="1:9" ht="21" customHeight="1">
      <c r="A64" s="106">
        <v>60</v>
      </c>
      <c r="B64" s="159" t="s">
        <v>2294</v>
      </c>
      <c r="C64" s="108" t="s">
        <v>1760</v>
      </c>
      <c r="D64" s="109" t="s">
        <v>1761</v>
      </c>
      <c r="E64" s="110">
        <v>217693</v>
      </c>
      <c r="F64" s="111">
        <f t="shared" si="2"/>
        <v>67</v>
      </c>
      <c r="G64" s="110">
        <v>242430</v>
      </c>
      <c r="H64" s="111" t="str">
        <f t="shared" si="3"/>
        <v>600</v>
      </c>
      <c r="I64" s="108"/>
    </row>
    <row r="65" spans="1:9" ht="21" customHeight="1">
      <c r="A65" s="106">
        <v>61</v>
      </c>
      <c r="B65" s="159" t="s">
        <v>2325</v>
      </c>
      <c r="C65" s="108" t="s">
        <v>1762</v>
      </c>
      <c r="D65" s="109" t="s">
        <v>1763</v>
      </c>
      <c r="E65" s="110">
        <v>217598</v>
      </c>
      <c r="F65" s="111">
        <f t="shared" si="2"/>
        <v>67</v>
      </c>
      <c r="G65" s="110">
        <v>242430</v>
      </c>
      <c r="H65" s="111" t="str">
        <f t="shared" si="3"/>
        <v>600</v>
      </c>
      <c r="I65" s="108"/>
    </row>
    <row r="66" spans="1:9" ht="21" customHeight="1">
      <c r="A66" s="106">
        <v>62</v>
      </c>
      <c r="B66" s="159" t="s">
        <v>2291</v>
      </c>
      <c r="C66" s="108" t="s">
        <v>1764</v>
      </c>
      <c r="D66" s="109" t="s">
        <v>1765</v>
      </c>
      <c r="E66" s="110">
        <v>216996</v>
      </c>
      <c r="F66" s="111">
        <f t="shared" si="2"/>
        <v>69</v>
      </c>
      <c r="G66" s="110">
        <v>242430</v>
      </c>
      <c r="H66" s="111" t="str">
        <f t="shared" si="3"/>
        <v>600</v>
      </c>
      <c r="I66" s="108"/>
    </row>
    <row r="67" spans="1:9" ht="21" customHeight="1">
      <c r="A67" s="106">
        <v>63</v>
      </c>
      <c r="B67" s="159" t="s">
        <v>2287</v>
      </c>
      <c r="C67" s="108" t="s">
        <v>3056</v>
      </c>
      <c r="D67" s="109" t="s">
        <v>1766</v>
      </c>
      <c r="E67" s="110">
        <v>217809</v>
      </c>
      <c r="F67" s="111">
        <f t="shared" si="2"/>
        <v>67</v>
      </c>
      <c r="G67" s="110">
        <v>242430</v>
      </c>
      <c r="H67" s="111" t="str">
        <f t="shared" si="3"/>
        <v>600</v>
      </c>
      <c r="I67" s="108"/>
    </row>
    <row r="68" spans="1:9" ht="21" customHeight="1">
      <c r="A68" s="106">
        <v>64</v>
      </c>
      <c r="B68" s="159" t="s">
        <v>2293</v>
      </c>
      <c r="C68" s="108" t="s">
        <v>3057</v>
      </c>
      <c r="D68" s="109" t="s">
        <v>1767</v>
      </c>
      <c r="E68" s="110">
        <v>217936</v>
      </c>
      <c r="F68" s="111">
        <f t="shared" ref="F68:F99" si="4" xml:space="preserve"> DATEDIF(E68,G68,"Y")</f>
        <v>67</v>
      </c>
      <c r="G68" s="110">
        <v>242430</v>
      </c>
      <c r="H68" s="111" t="str">
        <f t="shared" ref="H68:H99" si="5">IF(F68&lt;=59,"ไม่มีสิทธิ์",IF(F68&lt;=69,"600",IF(F68&lt;=79,"700",IF(F68&lt;=89,"800","1000"))))</f>
        <v>600</v>
      </c>
      <c r="I68" s="108"/>
    </row>
    <row r="69" spans="1:9" ht="21" customHeight="1">
      <c r="A69" s="106">
        <v>65</v>
      </c>
      <c r="B69" s="159" t="s">
        <v>2286</v>
      </c>
      <c r="C69" s="108" t="s">
        <v>3058</v>
      </c>
      <c r="D69" s="106" t="s">
        <v>1768</v>
      </c>
      <c r="E69" s="110">
        <v>217668</v>
      </c>
      <c r="F69" s="111">
        <f t="shared" si="4"/>
        <v>67</v>
      </c>
      <c r="G69" s="110">
        <v>242430</v>
      </c>
      <c r="H69" s="111" t="str">
        <f t="shared" si="5"/>
        <v>600</v>
      </c>
      <c r="I69" s="108"/>
    </row>
    <row r="70" spans="1:9" ht="21" customHeight="1">
      <c r="A70" s="106">
        <v>66</v>
      </c>
      <c r="B70" s="159" t="s">
        <v>2318</v>
      </c>
      <c r="C70" s="108" t="s">
        <v>3059</v>
      </c>
      <c r="D70" s="106" t="s">
        <v>1769</v>
      </c>
      <c r="E70" s="110">
        <v>217688</v>
      </c>
      <c r="F70" s="111">
        <f t="shared" si="4"/>
        <v>67</v>
      </c>
      <c r="G70" s="110">
        <v>242430</v>
      </c>
      <c r="H70" s="111" t="str">
        <f t="shared" si="5"/>
        <v>600</v>
      </c>
      <c r="I70" s="108"/>
    </row>
    <row r="71" spans="1:9" ht="21" customHeight="1">
      <c r="A71" s="106">
        <v>67</v>
      </c>
      <c r="B71" s="159" t="s">
        <v>2292</v>
      </c>
      <c r="C71" s="115" t="s">
        <v>3060</v>
      </c>
      <c r="D71" s="109" t="s">
        <v>1770</v>
      </c>
      <c r="E71" s="110">
        <v>217687</v>
      </c>
      <c r="F71" s="111">
        <f t="shared" si="4"/>
        <v>67</v>
      </c>
      <c r="G71" s="110">
        <v>242430</v>
      </c>
      <c r="H71" s="111" t="str">
        <f t="shared" si="5"/>
        <v>600</v>
      </c>
      <c r="I71" s="108"/>
    </row>
    <row r="72" spans="1:9" ht="21" customHeight="1">
      <c r="A72" s="106">
        <v>68</v>
      </c>
      <c r="B72" s="159" t="s">
        <v>2279</v>
      </c>
      <c r="C72" s="108" t="s">
        <v>3061</v>
      </c>
      <c r="D72" s="106" t="s">
        <v>1771</v>
      </c>
      <c r="E72" s="110">
        <v>217589</v>
      </c>
      <c r="F72" s="111">
        <f t="shared" si="4"/>
        <v>68</v>
      </c>
      <c r="G72" s="110">
        <v>242430</v>
      </c>
      <c r="H72" s="111" t="str">
        <f t="shared" si="5"/>
        <v>600</v>
      </c>
      <c r="I72" s="108"/>
    </row>
    <row r="73" spans="1:9" ht="21" customHeight="1">
      <c r="A73" s="106">
        <v>69</v>
      </c>
      <c r="B73" s="160" t="s">
        <v>2763</v>
      </c>
      <c r="C73" s="108" t="s">
        <v>2655</v>
      </c>
      <c r="D73" s="109" t="s">
        <v>2656</v>
      </c>
      <c r="E73" s="110">
        <v>218117</v>
      </c>
      <c r="F73" s="111">
        <f t="shared" si="4"/>
        <v>66</v>
      </c>
      <c r="G73" s="110">
        <v>242430</v>
      </c>
      <c r="H73" s="111" t="str">
        <f t="shared" si="5"/>
        <v>600</v>
      </c>
      <c r="I73" s="108"/>
    </row>
    <row r="74" spans="1:9" ht="21" customHeight="1">
      <c r="A74" s="106">
        <v>70</v>
      </c>
      <c r="B74" s="160" t="s">
        <v>2764</v>
      </c>
      <c r="C74" s="108" t="s">
        <v>2657</v>
      </c>
      <c r="D74" s="109" t="s">
        <v>2658</v>
      </c>
      <c r="E74" s="110">
        <v>218164</v>
      </c>
      <c r="F74" s="111">
        <f t="shared" si="4"/>
        <v>66</v>
      </c>
      <c r="G74" s="110">
        <v>242430</v>
      </c>
      <c r="H74" s="111" t="str">
        <f t="shared" si="5"/>
        <v>600</v>
      </c>
      <c r="I74" s="108"/>
    </row>
    <row r="75" spans="1:9" ht="21" customHeight="1">
      <c r="A75" s="106">
        <v>71</v>
      </c>
      <c r="B75" s="160" t="s">
        <v>1575</v>
      </c>
      <c r="C75" s="108" t="s">
        <v>1576</v>
      </c>
      <c r="D75" s="109" t="s">
        <v>2659</v>
      </c>
      <c r="E75" s="110">
        <v>218036</v>
      </c>
      <c r="F75" s="111">
        <f t="shared" si="4"/>
        <v>66</v>
      </c>
      <c r="G75" s="110">
        <v>242430</v>
      </c>
      <c r="H75" s="111" t="str">
        <f t="shared" si="5"/>
        <v>600</v>
      </c>
      <c r="I75" s="108"/>
    </row>
    <row r="76" spans="1:9" ht="21" customHeight="1">
      <c r="A76" s="106">
        <v>72</v>
      </c>
      <c r="B76" s="160" t="s">
        <v>2765</v>
      </c>
      <c r="C76" s="108" t="s">
        <v>2825</v>
      </c>
      <c r="D76" s="106" t="s">
        <v>2660</v>
      </c>
      <c r="E76" s="110">
        <v>217996</v>
      </c>
      <c r="F76" s="111">
        <f t="shared" si="4"/>
        <v>66</v>
      </c>
      <c r="G76" s="110">
        <v>242430</v>
      </c>
      <c r="H76" s="111" t="str">
        <f t="shared" si="5"/>
        <v>600</v>
      </c>
      <c r="I76" s="108"/>
    </row>
    <row r="77" spans="1:9" ht="21" customHeight="1">
      <c r="A77" s="106">
        <v>73</v>
      </c>
      <c r="B77" s="181" t="s">
        <v>2766</v>
      </c>
      <c r="C77" s="108" t="s">
        <v>2661</v>
      </c>
      <c r="D77" s="106" t="s">
        <v>2662</v>
      </c>
      <c r="E77" s="110">
        <v>217961</v>
      </c>
      <c r="F77" s="111">
        <f t="shared" si="4"/>
        <v>66</v>
      </c>
      <c r="G77" s="110">
        <v>242430</v>
      </c>
      <c r="H77" s="111" t="str">
        <f t="shared" si="5"/>
        <v>600</v>
      </c>
      <c r="I77" s="108"/>
    </row>
    <row r="78" spans="1:9" ht="21" customHeight="1">
      <c r="A78" s="106">
        <v>74</v>
      </c>
      <c r="B78" s="160" t="s">
        <v>2767</v>
      </c>
      <c r="C78" s="108" t="s">
        <v>2663</v>
      </c>
      <c r="D78" s="106" t="s">
        <v>2664</v>
      </c>
      <c r="E78" s="110">
        <v>218296</v>
      </c>
      <c r="F78" s="111">
        <f t="shared" si="4"/>
        <v>66</v>
      </c>
      <c r="G78" s="110">
        <v>242430</v>
      </c>
      <c r="H78" s="111" t="str">
        <f t="shared" si="5"/>
        <v>600</v>
      </c>
      <c r="I78" s="108"/>
    </row>
    <row r="79" spans="1:9" ht="21" customHeight="1">
      <c r="A79" s="106">
        <v>75</v>
      </c>
      <c r="B79" s="160" t="s">
        <v>2794</v>
      </c>
      <c r="C79" s="108" t="s">
        <v>2665</v>
      </c>
      <c r="D79" s="106" t="s">
        <v>2666</v>
      </c>
      <c r="E79" s="110">
        <v>218078</v>
      </c>
      <c r="F79" s="111">
        <f t="shared" si="4"/>
        <v>66</v>
      </c>
      <c r="G79" s="110">
        <v>242430</v>
      </c>
      <c r="H79" s="111" t="str">
        <f t="shared" si="5"/>
        <v>600</v>
      </c>
      <c r="I79" s="108"/>
    </row>
    <row r="80" spans="1:9" ht="21" customHeight="1">
      <c r="A80" s="106">
        <v>76</v>
      </c>
      <c r="B80" s="159" t="s">
        <v>2768</v>
      </c>
      <c r="C80" s="108" t="s">
        <v>2667</v>
      </c>
      <c r="D80" s="109" t="s">
        <v>2668</v>
      </c>
      <c r="E80" s="110">
        <v>218274</v>
      </c>
      <c r="F80" s="111">
        <f t="shared" si="4"/>
        <v>66</v>
      </c>
      <c r="G80" s="110">
        <v>242430</v>
      </c>
      <c r="H80" s="111" t="str">
        <f t="shared" si="5"/>
        <v>600</v>
      </c>
      <c r="I80" s="108"/>
    </row>
    <row r="81" spans="1:9" ht="21" customHeight="1">
      <c r="A81" s="106">
        <v>77</v>
      </c>
      <c r="B81" s="159" t="s">
        <v>2787</v>
      </c>
      <c r="C81" s="108" t="s">
        <v>2788</v>
      </c>
      <c r="D81" s="109" t="s">
        <v>2789</v>
      </c>
      <c r="E81" s="110">
        <v>216502</v>
      </c>
      <c r="F81" s="111">
        <f t="shared" si="4"/>
        <v>70</v>
      </c>
      <c r="G81" s="110">
        <v>242430</v>
      </c>
      <c r="H81" s="111" t="str">
        <f t="shared" si="5"/>
        <v>700</v>
      </c>
      <c r="I81" s="108"/>
    </row>
    <row r="82" spans="1:9" ht="21" customHeight="1">
      <c r="A82" s="106">
        <v>78</v>
      </c>
      <c r="B82" s="160" t="s">
        <v>2961</v>
      </c>
      <c r="C82" s="108" t="s">
        <v>2962</v>
      </c>
      <c r="D82" s="109" t="s">
        <v>2963</v>
      </c>
      <c r="E82" s="110">
        <v>218423</v>
      </c>
      <c r="F82" s="111">
        <f t="shared" si="4"/>
        <v>65</v>
      </c>
      <c r="G82" s="110">
        <v>242430</v>
      </c>
      <c r="H82" s="111" t="str">
        <f t="shared" si="5"/>
        <v>600</v>
      </c>
      <c r="I82" s="108"/>
    </row>
    <row r="83" spans="1:9" ht="21" customHeight="1">
      <c r="A83" s="106">
        <v>79</v>
      </c>
      <c r="B83" s="160" t="s">
        <v>2964</v>
      </c>
      <c r="C83" s="108" t="s">
        <v>2965</v>
      </c>
      <c r="D83" s="109" t="s">
        <v>2966</v>
      </c>
      <c r="E83" s="110">
        <v>218388</v>
      </c>
      <c r="F83" s="111">
        <f t="shared" si="4"/>
        <v>65</v>
      </c>
      <c r="G83" s="110">
        <v>242430</v>
      </c>
      <c r="H83" s="111" t="str">
        <f t="shared" si="5"/>
        <v>600</v>
      </c>
      <c r="I83" s="108"/>
    </row>
    <row r="84" spans="1:9" ht="21" customHeight="1">
      <c r="A84" s="106">
        <v>80</v>
      </c>
      <c r="B84" s="160" t="s">
        <v>2967</v>
      </c>
      <c r="C84" s="108" t="s">
        <v>2968</v>
      </c>
      <c r="D84" s="109" t="s">
        <v>2969</v>
      </c>
      <c r="E84" s="110">
        <v>218686</v>
      </c>
      <c r="F84" s="111">
        <f t="shared" si="4"/>
        <v>65</v>
      </c>
      <c r="G84" s="110">
        <v>242430</v>
      </c>
      <c r="H84" s="111" t="str">
        <f t="shared" si="5"/>
        <v>600</v>
      </c>
      <c r="I84" s="108"/>
    </row>
    <row r="85" spans="1:9" ht="21" customHeight="1">
      <c r="A85" s="106">
        <v>81</v>
      </c>
      <c r="B85" s="160" t="s">
        <v>2970</v>
      </c>
      <c r="C85" s="108" t="s">
        <v>2971</v>
      </c>
      <c r="D85" s="109" t="s">
        <v>2972</v>
      </c>
      <c r="E85" s="110">
        <v>218548</v>
      </c>
      <c r="F85" s="111">
        <f t="shared" si="4"/>
        <v>65</v>
      </c>
      <c r="G85" s="110">
        <v>242430</v>
      </c>
      <c r="H85" s="111" t="str">
        <f t="shared" si="5"/>
        <v>600</v>
      </c>
      <c r="I85" s="108"/>
    </row>
    <row r="86" spans="1:9" ht="21" customHeight="1">
      <c r="A86" s="106">
        <v>82</v>
      </c>
      <c r="B86" s="160" t="s">
        <v>2973</v>
      </c>
      <c r="C86" s="114" t="s">
        <v>2974</v>
      </c>
      <c r="D86" s="109" t="s">
        <v>2975</v>
      </c>
      <c r="E86" s="110">
        <v>218363</v>
      </c>
      <c r="F86" s="111">
        <f t="shared" si="4"/>
        <v>65</v>
      </c>
      <c r="G86" s="110">
        <v>242430</v>
      </c>
      <c r="H86" s="111" t="str">
        <f t="shared" si="5"/>
        <v>600</v>
      </c>
      <c r="I86" s="108"/>
    </row>
    <row r="87" spans="1:9" ht="21" customHeight="1">
      <c r="A87" s="106">
        <v>83</v>
      </c>
      <c r="B87" s="160" t="s">
        <v>2976</v>
      </c>
      <c r="C87" s="115" t="s">
        <v>2977</v>
      </c>
      <c r="D87" s="109" t="s">
        <v>2978</v>
      </c>
      <c r="E87" s="110">
        <v>213620</v>
      </c>
      <c r="F87" s="111">
        <f t="shared" si="4"/>
        <v>78</v>
      </c>
      <c r="G87" s="110">
        <v>242430</v>
      </c>
      <c r="H87" s="111" t="str">
        <f t="shared" si="5"/>
        <v>700</v>
      </c>
      <c r="I87" s="108"/>
    </row>
    <row r="88" spans="1:9" ht="21" customHeight="1">
      <c r="A88" s="106">
        <v>84</v>
      </c>
      <c r="B88" s="160" t="s">
        <v>2979</v>
      </c>
      <c r="C88" s="108" t="s">
        <v>2980</v>
      </c>
      <c r="D88" s="109" t="s">
        <v>2981</v>
      </c>
      <c r="E88" s="110">
        <v>218504</v>
      </c>
      <c r="F88" s="111">
        <f t="shared" si="4"/>
        <v>65</v>
      </c>
      <c r="G88" s="110">
        <v>242430</v>
      </c>
      <c r="H88" s="111" t="str">
        <f t="shared" si="5"/>
        <v>600</v>
      </c>
      <c r="I88" s="108"/>
    </row>
    <row r="89" spans="1:9" ht="21" customHeight="1">
      <c r="A89" s="106">
        <v>85</v>
      </c>
      <c r="B89" s="160" t="s">
        <v>3413</v>
      </c>
      <c r="C89" s="108" t="s">
        <v>3273</v>
      </c>
      <c r="D89" s="109" t="s">
        <v>3274</v>
      </c>
      <c r="E89" s="110">
        <v>218860</v>
      </c>
      <c r="F89" s="111">
        <f t="shared" si="4"/>
        <v>64</v>
      </c>
      <c r="G89" s="110">
        <v>242430</v>
      </c>
      <c r="H89" s="111" t="str">
        <f t="shared" si="5"/>
        <v>600</v>
      </c>
      <c r="I89" s="108"/>
    </row>
    <row r="90" spans="1:9" ht="21" customHeight="1">
      <c r="A90" s="106">
        <v>86</v>
      </c>
      <c r="B90" s="160" t="s">
        <v>3275</v>
      </c>
      <c r="C90" s="108" t="s">
        <v>3276</v>
      </c>
      <c r="D90" s="109" t="s">
        <v>3277</v>
      </c>
      <c r="E90" s="110">
        <v>218973</v>
      </c>
      <c r="F90" s="111">
        <f t="shared" si="4"/>
        <v>64</v>
      </c>
      <c r="G90" s="110">
        <v>242430</v>
      </c>
      <c r="H90" s="111" t="str">
        <f t="shared" si="5"/>
        <v>600</v>
      </c>
      <c r="I90" s="108"/>
    </row>
    <row r="91" spans="1:9" ht="21" customHeight="1">
      <c r="A91" s="106">
        <v>87</v>
      </c>
      <c r="B91" s="160" t="s">
        <v>3278</v>
      </c>
      <c r="C91" s="108" t="s">
        <v>3279</v>
      </c>
      <c r="D91" s="109" t="s">
        <v>3280</v>
      </c>
      <c r="E91" s="110">
        <v>218907</v>
      </c>
      <c r="F91" s="111">
        <f t="shared" si="4"/>
        <v>64</v>
      </c>
      <c r="G91" s="110">
        <v>242430</v>
      </c>
      <c r="H91" s="111" t="str">
        <f t="shared" si="5"/>
        <v>600</v>
      </c>
      <c r="I91" s="108"/>
    </row>
    <row r="92" spans="1:9" ht="21" customHeight="1">
      <c r="A92" s="106">
        <v>88</v>
      </c>
      <c r="B92" s="160" t="s">
        <v>3379</v>
      </c>
      <c r="C92" s="108" t="s">
        <v>3281</v>
      </c>
      <c r="D92" s="109" t="s">
        <v>3282</v>
      </c>
      <c r="E92" s="110">
        <v>219054</v>
      </c>
      <c r="F92" s="111">
        <f t="shared" si="4"/>
        <v>64</v>
      </c>
      <c r="G92" s="110">
        <v>242430</v>
      </c>
      <c r="H92" s="111" t="str">
        <f t="shared" si="5"/>
        <v>600</v>
      </c>
      <c r="I92" s="108"/>
    </row>
    <row r="93" spans="1:9" ht="21" customHeight="1">
      <c r="A93" s="106">
        <v>89</v>
      </c>
      <c r="B93" s="160" t="s">
        <v>3380</v>
      </c>
      <c r="C93" s="108" t="s">
        <v>3283</v>
      </c>
      <c r="D93" s="106" t="s">
        <v>3284</v>
      </c>
      <c r="E93" s="110">
        <v>218373</v>
      </c>
      <c r="F93" s="111">
        <f t="shared" si="4"/>
        <v>65</v>
      </c>
      <c r="G93" s="110">
        <v>242430</v>
      </c>
      <c r="H93" s="111" t="str">
        <f t="shared" si="5"/>
        <v>600</v>
      </c>
      <c r="I93" s="108"/>
    </row>
    <row r="94" spans="1:9" ht="21" customHeight="1">
      <c r="A94" s="106">
        <v>90</v>
      </c>
      <c r="B94" s="160" t="s">
        <v>3381</v>
      </c>
      <c r="C94" s="108" t="s">
        <v>3285</v>
      </c>
      <c r="D94" s="106" t="s">
        <v>3286</v>
      </c>
      <c r="E94" s="110">
        <v>216592</v>
      </c>
      <c r="F94" s="111">
        <f t="shared" si="4"/>
        <v>70</v>
      </c>
      <c r="G94" s="110">
        <v>242430</v>
      </c>
      <c r="H94" s="111" t="str">
        <f t="shared" si="5"/>
        <v>700</v>
      </c>
      <c r="I94" s="108"/>
    </row>
    <row r="95" spans="1:9" ht="21" customHeight="1">
      <c r="A95" s="106">
        <v>91</v>
      </c>
      <c r="B95" s="160" t="s">
        <v>3293</v>
      </c>
      <c r="C95" s="171" t="s">
        <v>3294</v>
      </c>
      <c r="D95" s="109" t="s">
        <v>3295</v>
      </c>
      <c r="E95" s="110">
        <v>218907</v>
      </c>
      <c r="F95" s="111">
        <f t="shared" si="4"/>
        <v>64</v>
      </c>
      <c r="G95" s="110">
        <v>242430</v>
      </c>
      <c r="H95" s="111" t="str">
        <f t="shared" si="5"/>
        <v>600</v>
      </c>
      <c r="I95" s="108"/>
    </row>
    <row r="96" spans="1:9" ht="21" customHeight="1">
      <c r="A96" s="106">
        <v>92</v>
      </c>
      <c r="B96" s="159" t="s">
        <v>1583</v>
      </c>
      <c r="C96" s="108" t="s">
        <v>926</v>
      </c>
      <c r="D96" s="116" t="s">
        <v>2345</v>
      </c>
      <c r="E96" s="110">
        <v>217473</v>
      </c>
      <c r="F96" s="111">
        <f t="shared" si="4"/>
        <v>68</v>
      </c>
      <c r="G96" s="110">
        <v>242430</v>
      </c>
      <c r="H96" s="111" t="str">
        <f t="shared" si="5"/>
        <v>600</v>
      </c>
      <c r="I96" s="108"/>
    </row>
    <row r="97" spans="1:9" ht="21" customHeight="1">
      <c r="A97" s="106">
        <v>93</v>
      </c>
      <c r="B97" s="160" t="s">
        <v>3287</v>
      </c>
      <c r="C97" s="114" t="s">
        <v>3288</v>
      </c>
      <c r="D97" s="109" t="s">
        <v>3289</v>
      </c>
      <c r="E97" s="110">
        <v>213373</v>
      </c>
      <c r="F97" s="111">
        <f t="shared" si="4"/>
        <v>79</v>
      </c>
      <c r="G97" s="110">
        <v>242430</v>
      </c>
      <c r="H97" s="111" t="str">
        <f t="shared" si="5"/>
        <v>700</v>
      </c>
      <c r="I97" s="108"/>
    </row>
    <row r="98" spans="1:9" ht="21" customHeight="1">
      <c r="A98" s="106">
        <v>94</v>
      </c>
      <c r="B98" s="160" t="s">
        <v>3290</v>
      </c>
      <c r="C98" s="115" t="s">
        <v>3291</v>
      </c>
      <c r="D98" s="109" t="s">
        <v>3292</v>
      </c>
      <c r="E98" s="110">
        <v>215131</v>
      </c>
      <c r="F98" s="111">
        <f t="shared" si="4"/>
        <v>74</v>
      </c>
      <c r="G98" s="110">
        <v>242430</v>
      </c>
      <c r="H98" s="111" t="str">
        <f t="shared" si="5"/>
        <v>700</v>
      </c>
      <c r="I98" s="108"/>
    </row>
    <row r="99" spans="1:9" ht="21" customHeight="1">
      <c r="A99" s="106">
        <v>95</v>
      </c>
      <c r="B99" s="160" t="s">
        <v>3994</v>
      </c>
      <c r="C99" s="108" t="s">
        <v>3974</v>
      </c>
      <c r="D99" s="109" t="s">
        <v>3975</v>
      </c>
      <c r="E99" s="110">
        <v>219305</v>
      </c>
      <c r="F99" s="111">
        <f t="shared" si="4"/>
        <v>63</v>
      </c>
      <c r="G99" s="110">
        <v>242430</v>
      </c>
      <c r="H99" s="111" t="str">
        <f t="shared" si="5"/>
        <v>600</v>
      </c>
      <c r="I99" s="108"/>
    </row>
    <row r="100" spans="1:9" ht="21" customHeight="1">
      <c r="A100" s="106">
        <v>96</v>
      </c>
      <c r="B100" s="160" t="s">
        <v>3995</v>
      </c>
      <c r="C100" s="108" t="s">
        <v>3976</v>
      </c>
      <c r="D100" s="109" t="s">
        <v>3977</v>
      </c>
      <c r="E100" s="110">
        <v>219334</v>
      </c>
      <c r="F100" s="111">
        <f t="shared" ref="F100:F130" si="6" xml:space="preserve"> DATEDIF(E100,G100,"Y")</f>
        <v>63</v>
      </c>
      <c r="G100" s="110">
        <v>242430</v>
      </c>
      <c r="H100" s="111" t="str">
        <f t="shared" ref="H100:H130" si="7">IF(F100&lt;=59,"ไม่มีสิทธิ์",IF(F100&lt;=69,"600",IF(F100&lt;=79,"700",IF(F100&lt;=89,"800","1000"))))</f>
        <v>600</v>
      </c>
      <c r="I100" s="108"/>
    </row>
    <row r="101" spans="1:9" ht="21" customHeight="1">
      <c r="A101" s="106">
        <v>97</v>
      </c>
      <c r="B101" s="160" t="s">
        <v>3996</v>
      </c>
      <c r="C101" s="108" t="s">
        <v>3978</v>
      </c>
      <c r="D101" s="109" t="s">
        <v>3979</v>
      </c>
      <c r="E101" s="110">
        <v>219408</v>
      </c>
      <c r="F101" s="111">
        <f t="shared" si="6"/>
        <v>63</v>
      </c>
      <c r="G101" s="110">
        <v>242430</v>
      </c>
      <c r="H101" s="111" t="str">
        <f t="shared" si="7"/>
        <v>600</v>
      </c>
      <c r="I101" s="108"/>
    </row>
    <row r="102" spans="1:9" ht="21" customHeight="1">
      <c r="A102" s="326">
        <v>98</v>
      </c>
      <c r="B102" s="366" t="s">
        <v>3997</v>
      </c>
      <c r="C102" s="321" t="s">
        <v>3980</v>
      </c>
      <c r="D102" s="328" t="s">
        <v>3981</v>
      </c>
      <c r="E102" s="323">
        <v>215666</v>
      </c>
      <c r="F102" s="324">
        <f t="shared" si="6"/>
        <v>73</v>
      </c>
      <c r="G102" s="323">
        <v>242430</v>
      </c>
      <c r="H102" s="324" t="str">
        <f t="shared" si="7"/>
        <v>700</v>
      </c>
      <c r="I102" s="334">
        <v>23533</v>
      </c>
    </row>
    <row r="103" spans="1:9" ht="21" customHeight="1">
      <c r="A103" s="106">
        <v>99</v>
      </c>
      <c r="B103" s="160" t="s">
        <v>3998</v>
      </c>
      <c r="C103" s="257" t="s">
        <v>3982</v>
      </c>
      <c r="D103" s="169" t="s">
        <v>3983</v>
      </c>
      <c r="E103" s="121">
        <v>219527</v>
      </c>
      <c r="F103" s="111">
        <f t="shared" si="6"/>
        <v>62</v>
      </c>
      <c r="G103" s="110">
        <v>242430</v>
      </c>
      <c r="H103" s="111" t="str">
        <f t="shared" si="7"/>
        <v>600</v>
      </c>
      <c r="I103" s="108"/>
    </row>
    <row r="104" spans="1:9" ht="21" customHeight="1">
      <c r="A104" s="106">
        <v>100</v>
      </c>
      <c r="B104" s="160" t="s">
        <v>3999</v>
      </c>
      <c r="C104" s="168" t="s">
        <v>3984</v>
      </c>
      <c r="D104" s="169" t="s">
        <v>3985</v>
      </c>
      <c r="E104" s="121">
        <v>219459</v>
      </c>
      <c r="F104" s="111">
        <f t="shared" si="6"/>
        <v>62</v>
      </c>
      <c r="G104" s="110">
        <v>242430</v>
      </c>
      <c r="H104" s="111" t="str">
        <f t="shared" si="7"/>
        <v>600</v>
      </c>
      <c r="I104" s="108"/>
    </row>
    <row r="105" spans="1:9" ht="21" customHeight="1">
      <c r="A105" s="106">
        <v>101</v>
      </c>
      <c r="B105" s="160" t="s">
        <v>4000</v>
      </c>
      <c r="C105" s="231" t="s">
        <v>3986</v>
      </c>
      <c r="D105" s="169" t="s">
        <v>3987</v>
      </c>
      <c r="E105" s="121">
        <v>219425</v>
      </c>
      <c r="F105" s="111">
        <f t="shared" si="6"/>
        <v>62</v>
      </c>
      <c r="G105" s="110">
        <v>242430</v>
      </c>
      <c r="H105" s="111" t="str">
        <f t="shared" si="7"/>
        <v>600</v>
      </c>
      <c r="I105" s="108"/>
    </row>
    <row r="106" spans="1:9" ht="21" customHeight="1">
      <c r="A106" s="106">
        <v>102</v>
      </c>
      <c r="B106" s="181" t="s">
        <v>4001</v>
      </c>
      <c r="C106" s="168" t="s">
        <v>3988</v>
      </c>
      <c r="D106" s="169" t="s">
        <v>3989</v>
      </c>
      <c r="E106" s="121">
        <v>219639</v>
      </c>
      <c r="F106" s="111">
        <f t="shared" si="6"/>
        <v>62</v>
      </c>
      <c r="G106" s="110">
        <v>242430</v>
      </c>
      <c r="H106" s="111" t="str">
        <f t="shared" si="7"/>
        <v>600</v>
      </c>
      <c r="I106" s="108"/>
    </row>
    <row r="107" spans="1:9" ht="21" customHeight="1">
      <c r="A107" s="106">
        <v>103</v>
      </c>
      <c r="B107" s="160" t="s">
        <v>4002</v>
      </c>
      <c r="C107" s="168" t="s">
        <v>3990</v>
      </c>
      <c r="D107" s="169" t="s">
        <v>3991</v>
      </c>
      <c r="E107" s="121">
        <v>219249</v>
      </c>
      <c r="F107" s="111">
        <f t="shared" si="6"/>
        <v>63</v>
      </c>
      <c r="G107" s="110">
        <v>242430</v>
      </c>
      <c r="H107" s="111" t="str">
        <f t="shared" si="7"/>
        <v>600</v>
      </c>
      <c r="I107" s="108"/>
    </row>
    <row r="108" spans="1:9" ht="21" customHeight="1">
      <c r="A108" s="106">
        <v>104</v>
      </c>
      <c r="B108" s="160" t="s">
        <v>4003</v>
      </c>
      <c r="C108" s="231" t="s">
        <v>3992</v>
      </c>
      <c r="D108" s="169" t="s">
        <v>3993</v>
      </c>
      <c r="E108" s="121">
        <v>219533</v>
      </c>
      <c r="F108" s="111">
        <f t="shared" si="6"/>
        <v>62</v>
      </c>
      <c r="G108" s="110">
        <v>242430</v>
      </c>
      <c r="H108" s="111" t="str">
        <f t="shared" si="7"/>
        <v>600</v>
      </c>
      <c r="I108" s="108"/>
    </row>
    <row r="109" spans="1:9" ht="21" customHeight="1">
      <c r="A109" s="106">
        <v>105</v>
      </c>
      <c r="B109" s="113" t="s">
        <v>4310</v>
      </c>
      <c r="C109" s="257" t="s">
        <v>4311</v>
      </c>
      <c r="D109" s="169" t="s">
        <v>4312</v>
      </c>
      <c r="E109" s="121">
        <v>219794</v>
      </c>
      <c r="F109" s="111">
        <f t="shared" si="6"/>
        <v>61</v>
      </c>
      <c r="G109" s="110">
        <v>242430</v>
      </c>
      <c r="H109" s="111" t="str">
        <f t="shared" si="7"/>
        <v>600</v>
      </c>
      <c r="I109" s="108"/>
    </row>
    <row r="110" spans="1:9" ht="21" customHeight="1">
      <c r="A110" s="106">
        <v>106</v>
      </c>
      <c r="B110" s="113" t="s">
        <v>4583</v>
      </c>
      <c r="C110" s="168" t="s">
        <v>4313</v>
      </c>
      <c r="D110" s="169" t="s">
        <v>4314</v>
      </c>
      <c r="E110" s="121">
        <v>220094</v>
      </c>
      <c r="F110" s="111">
        <f t="shared" si="6"/>
        <v>61</v>
      </c>
      <c r="G110" s="110">
        <v>242430</v>
      </c>
      <c r="H110" s="111" t="str">
        <f t="shared" si="7"/>
        <v>600</v>
      </c>
      <c r="I110" s="108"/>
    </row>
    <row r="111" spans="1:9" ht="21" customHeight="1">
      <c r="A111" s="106">
        <v>107</v>
      </c>
      <c r="B111" s="113" t="s">
        <v>4315</v>
      </c>
      <c r="C111" s="257" t="s">
        <v>4316</v>
      </c>
      <c r="D111" s="169" t="s">
        <v>4317</v>
      </c>
      <c r="E111" s="121">
        <v>219916</v>
      </c>
      <c r="F111" s="111">
        <f t="shared" si="6"/>
        <v>61</v>
      </c>
      <c r="G111" s="110">
        <v>242430</v>
      </c>
      <c r="H111" s="111" t="str">
        <f t="shared" si="7"/>
        <v>600</v>
      </c>
      <c r="I111" s="108"/>
    </row>
    <row r="112" spans="1:9" ht="21" customHeight="1">
      <c r="A112" s="106">
        <v>108</v>
      </c>
      <c r="B112" s="113" t="s">
        <v>4318</v>
      </c>
      <c r="C112" s="168" t="s">
        <v>4319</v>
      </c>
      <c r="D112" s="169" t="s">
        <v>4320</v>
      </c>
      <c r="E112" s="121">
        <v>220022</v>
      </c>
      <c r="F112" s="111">
        <f t="shared" si="6"/>
        <v>61</v>
      </c>
      <c r="G112" s="110">
        <v>242430</v>
      </c>
      <c r="H112" s="111" t="str">
        <f t="shared" si="7"/>
        <v>600</v>
      </c>
      <c r="I112" s="108"/>
    </row>
    <row r="113" spans="1:9" ht="21" customHeight="1">
      <c r="A113" s="106">
        <v>109</v>
      </c>
      <c r="B113" s="113" t="s">
        <v>4321</v>
      </c>
      <c r="C113" s="231" t="s">
        <v>4322</v>
      </c>
      <c r="D113" s="169" t="s">
        <v>4323</v>
      </c>
      <c r="E113" s="121">
        <v>219884</v>
      </c>
      <c r="F113" s="111">
        <f t="shared" si="6"/>
        <v>61</v>
      </c>
      <c r="G113" s="110">
        <v>242430</v>
      </c>
      <c r="H113" s="111" t="str">
        <f t="shared" si="7"/>
        <v>600</v>
      </c>
      <c r="I113" s="108"/>
    </row>
    <row r="114" spans="1:9" ht="21" customHeight="1">
      <c r="A114" s="106">
        <v>110</v>
      </c>
      <c r="B114" s="113" t="s">
        <v>4390</v>
      </c>
      <c r="C114" s="123" t="s">
        <v>4391</v>
      </c>
      <c r="D114" s="207" t="s">
        <v>4392</v>
      </c>
      <c r="E114" s="121">
        <v>211876</v>
      </c>
      <c r="F114" s="111">
        <f t="shared" si="6"/>
        <v>83</v>
      </c>
      <c r="G114" s="110">
        <v>242430</v>
      </c>
      <c r="H114" s="111" t="str">
        <f t="shared" si="7"/>
        <v>800</v>
      </c>
      <c r="I114" s="108"/>
    </row>
    <row r="115" spans="1:9" ht="21" customHeight="1">
      <c r="A115" s="106">
        <v>111</v>
      </c>
      <c r="B115" s="113" t="s">
        <v>4393</v>
      </c>
      <c r="C115" s="168" t="s">
        <v>4394</v>
      </c>
      <c r="D115" s="169" t="s">
        <v>4395</v>
      </c>
      <c r="E115" s="121">
        <v>213794</v>
      </c>
      <c r="F115" s="111">
        <f t="shared" si="6"/>
        <v>78</v>
      </c>
      <c r="G115" s="110">
        <v>242430</v>
      </c>
      <c r="H115" s="111" t="str">
        <f t="shared" si="7"/>
        <v>700</v>
      </c>
      <c r="I115" s="108"/>
    </row>
    <row r="116" spans="1:9" ht="21" customHeight="1">
      <c r="A116" s="106">
        <v>112</v>
      </c>
      <c r="B116" s="113" t="s">
        <v>4427</v>
      </c>
      <c r="C116" s="130" t="s">
        <v>4428</v>
      </c>
      <c r="D116" s="175" t="s">
        <v>4429</v>
      </c>
      <c r="E116" s="110">
        <v>220058</v>
      </c>
      <c r="F116" s="111">
        <f t="shared" si="6"/>
        <v>61</v>
      </c>
      <c r="G116" s="110">
        <v>242430</v>
      </c>
      <c r="H116" s="111" t="str">
        <f t="shared" si="7"/>
        <v>600</v>
      </c>
      <c r="I116" s="108"/>
    </row>
    <row r="117" spans="1:9" ht="21" customHeight="1">
      <c r="A117" s="106">
        <v>113</v>
      </c>
      <c r="B117" s="113" t="s">
        <v>4454</v>
      </c>
      <c r="C117" s="130" t="s">
        <v>4455</v>
      </c>
      <c r="D117" s="175" t="s">
        <v>4456</v>
      </c>
      <c r="E117" s="110">
        <v>220021</v>
      </c>
      <c r="F117" s="111">
        <f t="shared" si="6"/>
        <v>61</v>
      </c>
      <c r="G117" s="110">
        <v>242430</v>
      </c>
      <c r="H117" s="111" t="str">
        <f t="shared" si="7"/>
        <v>600</v>
      </c>
      <c r="I117" s="108"/>
    </row>
    <row r="118" spans="1:9" ht="21" customHeight="1">
      <c r="A118" s="106">
        <v>114</v>
      </c>
      <c r="B118" s="113" t="s">
        <v>4549</v>
      </c>
      <c r="C118" s="130" t="s">
        <v>4550</v>
      </c>
      <c r="D118" s="175" t="s">
        <v>4551</v>
      </c>
      <c r="E118" s="110">
        <v>219968</v>
      </c>
      <c r="F118" s="111">
        <v>61</v>
      </c>
      <c r="G118" s="110">
        <v>242430</v>
      </c>
      <c r="H118" s="111" t="str">
        <f t="shared" si="7"/>
        <v>600</v>
      </c>
      <c r="I118" s="108"/>
    </row>
    <row r="119" spans="1:9" ht="21" customHeight="1">
      <c r="A119" s="106">
        <v>115</v>
      </c>
      <c r="B119" s="113" t="s">
        <v>4552</v>
      </c>
      <c r="C119" s="130" t="s">
        <v>4553</v>
      </c>
      <c r="D119" s="175" t="s">
        <v>4554</v>
      </c>
      <c r="E119" s="110">
        <v>219852</v>
      </c>
      <c r="F119" s="111">
        <v>83</v>
      </c>
      <c r="G119" s="110">
        <v>242430</v>
      </c>
      <c r="H119" s="111" t="str">
        <f t="shared" si="7"/>
        <v>800</v>
      </c>
      <c r="I119" s="108"/>
    </row>
    <row r="120" spans="1:9" ht="21" customHeight="1">
      <c r="A120" s="106">
        <v>116</v>
      </c>
      <c r="B120" s="113" t="s">
        <v>4657</v>
      </c>
      <c r="C120" s="130" t="s">
        <v>4624</v>
      </c>
      <c r="D120" s="179" t="s">
        <v>4627</v>
      </c>
      <c r="E120" s="116" t="s">
        <v>4626</v>
      </c>
      <c r="F120" s="111">
        <v>78</v>
      </c>
      <c r="G120" s="110">
        <v>242430</v>
      </c>
      <c r="H120" s="111" t="str">
        <f t="shared" si="7"/>
        <v>700</v>
      </c>
      <c r="I120" s="266"/>
    </row>
    <row r="121" spans="1:9" ht="21" customHeight="1">
      <c r="A121" s="106">
        <v>117</v>
      </c>
      <c r="B121" s="113" t="s">
        <v>4658</v>
      </c>
      <c r="C121" s="130" t="s">
        <v>4625</v>
      </c>
      <c r="D121" s="179" t="s">
        <v>4628</v>
      </c>
      <c r="E121" s="110">
        <v>219923</v>
      </c>
      <c r="F121" s="111">
        <v>61</v>
      </c>
      <c r="G121" s="110">
        <v>242430</v>
      </c>
      <c r="H121" s="111" t="str">
        <f t="shared" si="7"/>
        <v>600</v>
      </c>
      <c r="I121" s="135"/>
    </row>
    <row r="122" spans="1:9" ht="21" customHeight="1">
      <c r="A122" s="106">
        <v>118</v>
      </c>
      <c r="B122" s="113" t="s">
        <v>4669</v>
      </c>
      <c r="C122" s="130" t="s">
        <v>4659</v>
      </c>
      <c r="D122" s="179" t="s">
        <v>4665</v>
      </c>
      <c r="E122" s="110">
        <v>220234</v>
      </c>
      <c r="F122" s="111">
        <v>61</v>
      </c>
      <c r="G122" s="110">
        <v>242430</v>
      </c>
      <c r="H122" s="111" t="str">
        <f t="shared" si="7"/>
        <v>600</v>
      </c>
      <c r="I122" s="135"/>
    </row>
    <row r="123" spans="1:9" ht="21" customHeight="1">
      <c r="A123" s="106">
        <v>119</v>
      </c>
      <c r="B123" s="113" t="s">
        <v>4670</v>
      </c>
      <c r="C123" s="130" t="s">
        <v>4660</v>
      </c>
      <c r="D123" s="179" t="s">
        <v>4666</v>
      </c>
      <c r="E123" s="110">
        <v>219283</v>
      </c>
      <c r="F123" s="111">
        <f t="shared" si="6"/>
        <v>63</v>
      </c>
      <c r="G123" s="110">
        <v>242430</v>
      </c>
      <c r="H123" s="111" t="str">
        <f t="shared" si="7"/>
        <v>600</v>
      </c>
      <c r="I123" s="135"/>
    </row>
    <row r="124" spans="1:9" ht="21" customHeight="1">
      <c r="A124" s="326">
        <v>120</v>
      </c>
      <c r="B124" s="347" t="s">
        <v>4671</v>
      </c>
      <c r="C124" s="344" t="s">
        <v>4661</v>
      </c>
      <c r="D124" s="345" t="s">
        <v>4667</v>
      </c>
      <c r="E124" s="339" t="s">
        <v>4664</v>
      </c>
      <c r="F124" s="324">
        <f t="shared" si="6"/>
        <v>60</v>
      </c>
      <c r="G124" s="323">
        <v>242430</v>
      </c>
      <c r="H124" s="324" t="str">
        <f t="shared" si="7"/>
        <v>600</v>
      </c>
      <c r="I124" s="360" t="s">
        <v>5633</v>
      </c>
    </row>
    <row r="125" spans="1:9" ht="21" customHeight="1">
      <c r="A125" s="106">
        <v>121</v>
      </c>
      <c r="B125" s="113" t="s">
        <v>4672</v>
      </c>
      <c r="C125" s="182" t="s">
        <v>4662</v>
      </c>
      <c r="D125" s="179" t="s">
        <v>4668</v>
      </c>
      <c r="E125" s="116" t="s">
        <v>4663</v>
      </c>
      <c r="F125" s="111">
        <f t="shared" si="6"/>
        <v>60</v>
      </c>
      <c r="G125" s="110">
        <v>242430</v>
      </c>
      <c r="H125" s="111" t="str">
        <f t="shared" si="7"/>
        <v>600</v>
      </c>
      <c r="I125" s="185"/>
    </row>
    <row r="126" spans="1:9" ht="21" customHeight="1">
      <c r="A126" s="106">
        <v>122</v>
      </c>
      <c r="B126" s="113" t="s">
        <v>5150</v>
      </c>
      <c r="C126" s="130" t="s">
        <v>4718</v>
      </c>
      <c r="D126" s="175" t="s">
        <v>4719</v>
      </c>
      <c r="E126" s="110">
        <v>220433</v>
      </c>
      <c r="F126" s="111">
        <f t="shared" si="6"/>
        <v>60</v>
      </c>
      <c r="G126" s="110">
        <v>242430</v>
      </c>
      <c r="H126" s="111" t="str">
        <f t="shared" si="7"/>
        <v>600</v>
      </c>
      <c r="I126" s="135"/>
    </row>
    <row r="127" spans="1:9" ht="21" customHeight="1">
      <c r="A127" s="106">
        <v>123</v>
      </c>
      <c r="B127" s="113" t="s">
        <v>4845</v>
      </c>
      <c r="C127" s="130" t="s">
        <v>4841</v>
      </c>
      <c r="D127" s="175" t="s">
        <v>4844</v>
      </c>
      <c r="E127" s="110" t="s">
        <v>4843</v>
      </c>
      <c r="F127" s="111">
        <f t="shared" si="6"/>
        <v>62</v>
      </c>
      <c r="G127" s="110">
        <v>242430</v>
      </c>
      <c r="H127" s="111" t="str">
        <f t="shared" si="7"/>
        <v>600</v>
      </c>
      <c r="I127" s="200"/>
    </row>
    <row r="128" spans="1:9" ht="21" customHeight="1">
      <c r="A128" s="106">
        <v>124</v>
      </c>
      <c r="B128" s="113" t="s">
        <v>4847</v>
      </c>
      <c r="C128" s="130" t="s">
        <v>4842</v>
      </c>
      <c r="D128" s="175" t="s">
        <v>4846</v>
      </c>
      <c r="E128" s="110">
        <v>220463</v>
      </c>
      <c r="F128" s="111">
        <f t="shared" si="6"/>
        <v>60</v>
      </c>
      <c r="G128" s="110">
        <v>242430</v>
      </c>
      <c r="H128" s="111" t="str">
        <f t="shared" si="7"/>
        <v>600</v>
      </c>
      <c r="I128" s="200"/>
    </row>
    <row r="129" spans="1:9" ht="21" customHeight="1">
      <c r="A129" s="106">
        <v>125</v>
      </c>
      <c r="B129" s="113" t="s">
        <v>5020</v>
      </c>
      <c r="C129" s="182" t="s">
        <v>4868</v>
      </c>
      <c r="D129" s="175" t="s">
        <v>4870</v>
      </c>
      <c r="E129" s="116" t="s">
        <v>4869</v>
      </c>
      <c r="F129" s="111">
        <f t="shared" si="6"/>
        <v>60</v>
      </c>
      <c r="G129" s="110">
        <v>242430</v>
      </c>
      <c r="H129" s="111" t="str">
        <f t="shared" si="7"/>
        <v>600</v>
      </c>
      <c r="I129" s="200"/>
    </row>
    <row r="130" spans="1:9" ht="21" customHeight="1">
      <c r="A130" s="106">
        <v>126</v>
      </c>
      <c r="B130" s="113" t="s">
        <v>4957</v>
      </c>
      <c r="C130" s="184" t="s">
        <v>4955</v>
      </c>
      <c r="D130" s="175" t="s">
        <v>4956</v>
      </c>
      <c r="E130" s="116" t="s">
        <v>4958</v>
      </c>
      <c r="F130" s="111">
        <f t="shared" si="6"/>
        <v>61</v>
      </c>
      <c r="G130" s="110">
        <v>242430</v>
      </c>
      <c r="H130" s="111" t="str">
        <f t="shared" si="7"/>
        <v>600</v>
      </c>
      <c r="I130" s="183"/>
    </row>
    <row r="131" spans="1:9" ht="21" customHeight="1">
      <c r="A131" s="106">
        <v>127</v>
      </c>
      <c r="B131" s="113" t="s">
        <v>5045</v>
      </c>
      <c r="C131" s="184" t="s">
        <v>5019</v>
      </c>
      <c r="D131" s="197" t="s">
        <v>5044</v>
      </c>
      <c r="E131" s="110">
        <v>220004</v>
      </c>
      <c r="F131" s="111">
        <f t="shared" ref="F131:F145" si="8" xml:space="preserve"> DATEDIF(E131,G131,"Y")</f>
        <v>61</v>
      </c>
      <c r="G131" s="110">
        <v>242430</v>
      </c>
      <c r="H131" s="111" t="str">
        <f t="shared" ref="H131:H145" si="9">IF(F131&lt;=59,"ไม่มีสิทธิ์",IF(F131&lt;=69,"600",IF(F131&lt;=79,"700",IF(F131&lt;=89,"800","1000"))))</f>
        <v>600</v>
      </c>
      <c r="I131" s="200"/>
    </row>
    <row r="132" spans="1:9" ht="21" customHeight="1">
      <c r="A132" s="106">
        <v>128</v>
      </c>
      <c r="B132" s="113" t="s">
        <v>5047</v>
      </c>
      <c r="C132" s="184" t="s">
        <v>5035</v>
      </c>
      <c r="D132" s="175" t="s">
        <v>5046</v>
      </c>
      <c r="E132" s="110">
        <v>220369</v>
      </c>
      <c r="F132" s="111">
        <f t="shared" si="8"/>
        <v>60</v>
      </c>
      <c r="G132" s="110">
        <v>242430</v>
      </c>
      <c r="H132" s="111" t="str">
        <f t="shared" si="9"/>
        <v>600</v>
      </c>
      <c r="I132" s="200"/>
    </row>
    <row r="133" spans="1:9" ht="21" customHeight="1">
      <c r="A133" s="106">
        <v>129</v>
      </c>
      <c r="B133" s="116" t="s">
        <v>5419</v>
      </c>
      <c r="C133" s="136" t="s">
        <v>5253</v>
      </c>
      <c r="D133" s="294" t="s">
        <v>5554</v>
      </c>
      <c r="E133" s="137">
        <v>220536</v>
      </c>
      <c r="F133" s="111">
        <f t="shared" si="8"/>
        <v>59</v>
      </c>
      <c r="G133" s="110">
        <v>242430</v>
      </c>
      <c r="H133" s="111" t="str">
        <f t="shared" si="9"/>
        <v>ไม่มีสิทธิ์</v>
      </c>
      <c r="I133" s="201" t="s">
        <v>5308</v>
      </c>
    </row>
    <row r="134" spans="1:9" ht="21" customHeight="1">
      <c r="A134" s="106">
        <v>130</v>
      </c>
      <c r="B134" s="116" t="s">
        <v>5420</v>
      </c>
      <c r="C134" s="136" t="s">
        <v>5254</v>
      </c>
      <c r="D134" s="294" t="s">
        <v>5562</v>
      </c>
      <c r="E134" s="137">
        <v>220570</v>
      </c>
      <c r="F134" s="111">
        <f t="shared" si="8"/>
        <v>59</v>
      </c>
      <c r="G134" s="110">
        <v>242430</v>
      </c>
      <c r="H134" s="111" t="str">
        <f t="shared" si="9"/>
        <v>ไม่มีสิทธิ์</v>
      </c>
      <c r="I134" s="201" t="s">
        <v>5313</v>
      </c>
    </row>
    <row r="135" spans="1:9" ht="21" customHeight="1">
      <c r="A135" s="106">
        <v>131</v>
      </c>
      <c r="B135" s="116" t="s">
        <v>5421</v>
      </c>
      <c r="C135" s="136" t="s">
        <v>5255</v>
      </c>
      <c r="D135" s="294" t="s">
        <v>5559</v>
      </c>
      <c r="E135" s="137">
        <v>220378</v>
      </c>
      <c r="F135" s="111">
        <f t="shared" si="8"/>
        <v>60</v>
      </c>
      <c r="G135" s="110">
        <v>242430</v>
      </c>
      <c r="H135" s="111" t="str">
        <f t="shared" si="9"/>
        <v>600</v>
      </c>
      <c r="I135" s="201" t="s">
        <v>5307</v>
      </c>
    </row>
    <row r="136" spans="1:9" ht="21" customHeight="1">
      <c r="A136" s="106">
        <v>132</v>
      </c>
      <c r="B136" s="116" t="s">
        <v>5423</v>
      </c>
      <c r="C136" s="136" t="s">
        <v>5257</v>
      </c>
      <c r="D136" s="294" t="s">
        <v>5566</v>
      </c>
      <c r="E136" s="137">
        <v>220505</v>
      </c>
      <c r="F136" s="111">
        <f t="shared" si="8"/>
        <v>60</v>
      </c>
      <c r="G136" s="110">
        <v>242430</v>
      </c>
      <c r="H136" s="111" t="str">
        <f t="shared" si="9"/>
        <v>600</v>
      </c>
      <c r="I136" s="201" t="s">
        <v>5307</v>
      </c>
    </row>
    <row r="137" spans="1:9" ht="21" customHeight="1">
      <c r="A137" s="106">
        <v>133</v>
      </c>
      <c r="B137" s="116" t="s">
        <v>5424</v>
      </c>
      <c r="C137" s="140" t="s">
        <v>5258</v>
      </c>
      <c r="D137" s="294" t="s">
        <v>5557</v>
      </c>
      <c r="E137" s="141">
        <v>220456</v>
      </c>
      <c r="F137" s="111">
        <f t="shared" si="8"/>
        <v>60</v>
      </c>
      <c r="G137" s="110">
        <v>242430</v>
      </c>
      <c r="H137" s="111" t="str">
        <f t="shared" si="9"/>
        <v>600</v>
      </c>
      <c r="I137" s="138" t="s">
        <v>5307</v>
      </c>
    </row>
    <row r="138" spans="1:9" ht="21" customHeight="1">
      <c r="A138" s="106">
        <v>134</v>
      </c>
      <c r="B138" s="116" t="s">
        <v>5425</v>
      </c>
      <c r="C138" s="140" t="s">
        <v>5259</v>
      </c>
      <c r="D138" s="294" t="s">
        <v>5558</v>
      </c>
      <c r="E138" s="141">
        <v>220669</v>
      </c>
      <c r="F138" s="111">
        <f t="shared" si="8"/>
        <v>59</v>
      </c>
      <c r="G138" s="110">
        <v>242430</v>
      </c>
      <c r="H138" s="111" t="str">
        <f t="shared" si="9"/>
        <v>ไม่มีสิทธิ์</v>
      </c>
      <c r="I138" s="138" t="s">
        <v>5315</v>
      </c>
    </row>
    <row r="139" spans="1:9" ht="21" customHeight="1">
      <c r="A139" s="106">
        <v>135</v>
      </c>
      <c r="B139" s="116" t="s">
        <v>5426</v>
      </c>
      <c r="C139" s="140" t="s">
        <v>5260</v>
      </c>
      <c r="D139" s="294" t="s">
        <v>5556</v>
      </c>
      <c r="E139" s="141">
        <v>220713</v>
      </c>
      <c r="F139" s="111">
        <f t="shared" si="8"/>
        <v>59</v>
      </c>
      <c r="G139" s="110">
        <v>242430</v>
      </c>
      <c r="H139" s="111" t="str">
        <f t="shared" si="9"/>
        <v>ไม่มีสิทธิ์</v>
      </c>
      <c r="I139" s="138" t="s">
        <v>5311</v>
      </c>
    </row>
    <row r="140" spans="1:9" ht="21" customHeight="1">
      <c r="A140" s="106">
        <v>136</v>
      </c>
      <c r="B140" s="116" t="s">
        <v>5427</v>
      </c>
      <c r="C140" s="140" t="s">
        <v>5261</v>
      </c>
      <c r="D140" s="294" t="s">
        <v>5561</v>
      </c>
      <c r="E140" s="141">
        <v>220446</v>
      </c>
      <c r="F140" s="111">
        <f t="shared" si="8"/>
        <v>60</v>
      </c>
      <c r="G140" s="110">
        <v>242430</v>
      </c>
      <c r="H140" s="111" t="str">
        <f t="shared" si="9"/>
        <v>600</v>
      </c>
      <c r="I140" s="138" t="s">
        <v>5307</v>
      </c>
    </row>
    <row r="141" spans="1:9" ht="21" customHeight="1">
      <c r="A141" s="106">
        <v>137</v>
      </c>
      <c r="B141" s="156" t="s">
        <v>5428</v>
      </c>
      <c r="C141" s="136" t="s">
        <v>5262</v>
      </c>
      <c r="D141" s="294" t="s">
        <v>5563</v>
      </c>
      <c r="E141" s="187">
        <v>220577</v>
      </c>
      <c r="F141" s="111">
        <f t="shared" si="8"/>
        <v>59</v>
      </c>
      <c r="G141" s="110">
        <v>242430</v>
      </c>
      <c r="H141" s="111" t="str">
        <f t="shared" si="9"/>
        <v>ไม่มีสิทธิ์</v>
      </c>
      <c r="I141" s="188" t="s">
        <v>5321</v>
      </c>
    </row>
    <row r="142" spans="1:9" ht="21" customHeight="1">
      <c r="A142" s="106">
        <v>138</v>
      </c>
      <c r="B142" s="116" t="s">
        <v>5429</v>
      </c>
      <c r="C142" s="136" t="s">
        <v>5263</v>
      </c>
      <c r="D142" s="294" t="s">
        <v>5555</v>
      </c>
      <c r="E142" s="137">
        <v>220739</v>
      </c>
      <c r="F142" s="111">
        <f t="shared" si="8"/>
        <v>59</v>
      </c>
      <c r="G142" s="110">
        <v>242430</v>
      </c>
      <c r="H142" s="111" t="str">
        <f t="shared" si="9"/>
        <v>ไม่มีสิทธิ์</v>
      </c>
      <c r="I142" s="201" t="s">
        <v>5314</v>
      </c>
    </row>
    <row r="143" spans="1:9" ht="21" customHeight="1">
      <c r="A143" s="106">
        <v>139</v>
      </c>
      <c r="B143" s="116" t="s">
        <v>5430</v>
      </c>
      <c r="C143" s="140" t="s">
        <v>5264</v>
      </c>
      <c r="D143" s="294" t="s">
        <v>5560</v>
      </c>
      <c r="E143" s="141">
        <v>220534</v>
      </c>
      <c r="F143" s="111">
        <f t="shared" si="8"/>
        <v>59</v>
      </c>
      <c r="G143" s="110">
        <v>242430</v>
      </c>
      <c r="H143" s="111" t="str">
        <f t="shared" si="9"/>
        <v>ไม่มีสิทธิ์</v>
      </c>
      <c r="I143" s="138" t="s">
        <v>5308</v>
      </c>
    </row>
    <row r="144" spans="1:9" ht="21" customHeight="1">
      <c r="A144" s="106">
        <v>140</v>
      </c>
      <c r="B144" s="116" t="s">
        <v>5431</v>
      </c>
      <c r="C144" s="140" t="s">
        <v>5265</v>
      </c>
      <c r="D144" s="294" t="s">
        <v>5564</v>
      </c>
      <c r="E144" s="141">
        <v>220758</v>
      </c>
      <c r="F144" s="111">
        <f t="shared" si="8"/>
        <v>59</v>
      </c>
      <c r="G144" s="110">
        <v>242430</v>
      </c>
      <c r="H144" s="111" t="str">
        <f t="shared" si="9"/>
        <v>ไม่มีสิทธิ์</v>
      </c>
      <c r="I144" s="138" t="s">
        <v>5314</v>
      </c>
    </row>
    <row r="145" spans="1:9" ht="21" customHeight="1">
      <c r="A145" s="106">
        <v>141</v>
      </c>
      <c r="B145" s="116" t="s">
        <v>5432</v>
      </c>
      <c r="C145" s="140" t="s">
        <v>5266</v>
      </c>
      <c r="D145" s="294" t="s">
        <v>5565</v>
      </c>
      <c r="E145" s="141">
        <v>220455</v>
      </c>
      <c r="F145" s="111">
        <f t="shared" si="8"/>
        <v>60</v>
      </c>
      <c r="G145" s="110">
        <v>242430</v>
      </c>
      <c r="H145" s="111" t="str">
        <f t="shared" si="9"/>
        <v>600</v>
      </c>
      <c r="I145" s="138" t="s">
        <v>5307</v>
      </c>
    </row>
    <row r="146" spans="1:9" ht="21" customHeight="1">
      <c r="A146" s="144"/>
      <c r="B146" s="235"/>
      <c r="C146" s="221"/>
      <c r="D146" s="236"/>
      <c r="E146" s="148"/>
      <c r="F146" s="101"/>
      <c r="G146" s="152"/>
      <c r="H146" s="150"/>
    </row>
    <row r="147" spans="1:9" ht="21" customHeight="1">
      <c r="A147" s="144"/>
      <c r="B147" s="192" t="s">
        <v>211</v>
      </c>
      <c r="C147" s="97"/>
      <c r="D147" s="94"/>
      <c r="E147" s="96" t="s">
        <v>2403</v>
      </c>
      <c r="F147" s="148"/>
      <c r="G147" s="148"/>
      <c r="H147" s="144"/>
    </row>
    <row r="148" spans="1:9" ht="21" customHeight="1">
      <c r="A148" s="144"/>
      <c r="B148" s="246" t="s">
        <v>4963</v>
      </c>
      <c r="C148" s="94"/>
      <c r="D148" s="94"/>
      <c r="E148" s="96" t="s">
        <v>4964</v>
      </c>
      <c r="F148" s="148"/>
      <c r="G148" s="148"/>
      <c r="H148" s="144"/>
    </row>
    <row r="149" spans="1:9" ht="21" customHeight="1">
      <c r="A149" s="144"/>
      <c r="B149" s="246" t="s">
        <v>4004</v>
      </c>
      <c r="C149" s="94"/>
      <c r="D149" s="94"/>
      <c r="E149" s="96" t="s">
        <v>4564</v>
      </c>
      <c r="F149" s="148"/>
      <c r="G149" s="148"/>
      <c r="H149" s="144"/>
    </row>
    <row r="150" spans="1:9" ht="21" customHeight="1">
      <c r="A150" s="144"/>
      <c r="C150" s="94"/>
      <c r="D150" s="94"/>
      <c r="E150" s="150"/>
      <c r="F150" s="95"/>
      <c r="G150" s="148"/>
      <c r="H150" s="144"/>
    </row>
    <row r="151" spans="1:9" ht="21" customHeight="1">
      <c r="A151" s="144"/>
      <c r="C151" s="94"/>
      <c r="D151" s="94"/>
      <c r="E151" s="150"/>
      <c r="F151" s="96"/>
      <c r="G151" s="148"/>
      <c r="H151" s="144"/>
    </row>
    <row r="152" spans="1:9" ht="21" customHeight="1">
      <c r="A152" s="144"/>
      <c r="C152" s="94"/>
      <c r="D152" s="94"/>
      <c r="E152" s="144"/>
      <c r="F152" s="238"/>
      <c r="G152" s="148"/>
      <c r="H152" s="144"/>
    </row>
    <row r="153" spans="1:9" ht="21" customHeight="1">
      <c r="A153" s="144"/>
      <c r="C153" s="150"/>
      <c r="D153" s="150"/>
      <c r="E153" s="144"/>
      <c r="F153" s="152"/>
      <c r="G153" s="148"/>
      <c r="H153" s="144"/>
    </row>
    <row r="154" spans="1:9" ht="21" customHeight="1">
      <c r="A154" s="144"/>
      <c r="C154" s="150"/>
      <c r="D154" s="150"/>
      <c r="E154" s="144"/>
      <c r="F154" s="152"/>
      <c r="G154" s="148"/>
      <c r="H154" s="144"/>
    </row>
    <row r="155" spans="1:9" ht="21" customHeight="1">
      <c r="A155" s="150"/>
      <c r="D155" s="144"/>
      <c r="E155" s="144"/>
      <c r="F155" s="148"/>
      <c r="G155" s="148"/>
      <c r="H155" s="144"/>
    </row>
    <row r="156" spans="1:9" ht="21" customHeight="1">
      <c r="A156" s="150"/>
      <c r="D156" s="144"/>
      <c r="E156" s="144"/>
      <c r="F156" s="148"/>
      <c r="G156" s="148"/>
      <c r="H156" s="144"/>
    </row>
    <row r="157" spans="1:9" ht="21" customHeight="1">
      <c r="A157" s="144"/>
      <c r="D157" s="144"/>
      <c r="E157" s="144"/>
      <c r="F157" s="148"/>
      <c r="G157" s="148"/>
      <c r="H157" s="144"/>
    </row>
    <row r="158" spans="1:9" ht="21" customHeight="1">
      <c r="A158" s="144"/>
      <c r="D158" s="144"/>
      <c r="E158" s="144"/>
      <c r="F158" s="148"/>
      <c r="G158" s="148"/>
      <c r="H158" s="144"/>
    </row>
    <row r="159" spans="1:9" ht="21" customHeight="1">
      <c r="A159" s="144"/>
      <c r="D159" s="144"/>
      <c r="E159" s="144"/>
      <c r="F159" s="148"/>
      <c r="G159" s="148"/>
      <c r="H159" s="144"/>
    </row>
    <row r="160" spans="1:9" ht="21" customHeight="1">
      <c r="A160" s="144"/>
      <c r="D160" s="144"/>
      <c r="E160" s="144"/>
      <c r="F160" s="148"/>
      <c r="G160" s="148"/>
      <c r="H160" s="144"/>
    </row>
    <row r="161" spans="1:8" ht="21" customHeight="1">
      <c r="A161" s="144"/>
      <c r="D161" s="144"/>
      <c r="E161" s="144"/>
      <c r="F161" s="148"/>
      <c r="G161" s="148"/>
      <c r="H161" s="144"/>
    </row>
    <row r="162" spans="1:8" ht="21" customHeight="1">
      <c r="A162" s="144"/>
      <c r="D162" s="144"/>
      <c r="E162" s="144"/>
      <c r="F162" s="148"/>
      <c r="G162" s="148"/>
      <c r="H162" s="144"/>
    </row>
    <row r="163" spans="1:8" ht="21" customHeight="1">
      <c r="A163" s="144"/>
      <c r="D163" s="144"/>
      <c r="E163" s="144"/>
      <c r="F163" s="148"/>
      <c r="G163" s="148"/>
      <c r="H163" s="144"/>
    </row>
    <row r="164" spans="1:8" ht="21" customHeight="1">
      <c r="A164" s="144"/>
      <c r="D164" s="144"/>
      <c r="E164" s="144"/>
      <c r="F164" s="148"/>
      <c r="G164" s="148"/>
      <c r="H164" s="144"/>
    </row>
    <row r="165" spans="1:8" ht="21" customHeight="1">
      <c r="A165" s="144"/>
      <c r="D165" s="144"/>
      <c r="E165" s="144"/>
      <c r="F165" s="148"/>
      <c r="G165" s="148"/>
      <c r="H165" s="144"/>
    </row>
    <row r="166" spans="1:8" ht="21" customHeight="1">
      <c r="A166" s="144"/>
      <c r="D166" s="144"/>
      <c r="E166" s="144"/>
      <c r="F166" s="148"/>
      <c r="G166" s="148"/>
      <c r="H166" s="144"/>
    </row>
    <row r="167" spans="1:8" ht="21" customHeight="1">
      <c r="A167" s="144"/>
      <c r="D167" s="144"/>
      <c r="E167" s="144"/>
      <c r="F167" s="148"/>
      <c r="G167" s="148"/>
      <c r="H167" s="144"/>
    </row>
    <row r="168" spans="1:8" ht="21" customHeight="1">
      <c r="A168" s="144"/>
      <c r="D168" s="144"/>
      <c r="E168" s="144"/>
      <c r="F168" s="148"/>
      <c r="G168" s="148"/>
      <c r="H168" s="144"/>
    </row>
    <row r="169" spans="1:8" ht="21" customHeight="1">
      <c r="A169" s="144"/>
      <c r="D169" s="144"/>
      <c r="E169" s="144"/>
      <c r="F169" s="148"/>
      <c r="G169" s="152"/>
      <c r="H169" s="150"/>
    </row>
    <row r="170" spans="1:8" ht="21" customHeight="1">
      <c r="A170" s="144"/>
      <c r="D170" s="144"/>
      <c r="E170" s="144"/>
      <c r="F170" s="148"/>
      <c r="G170" s="152"/>
      <c r="H170" s="151"/>
    </row>
    <row r="171" spans="1:8" ht="21" customHeight="1">
      <c r="A171" s="144"/>
      <c r="D171" s="144"/>
      <c r="E171" s="144"/>
      <c r="F171" s="148"/>
      <c r="G171" s="148"/>
      <c r="H171" s="144"/>
    </row>
    <row r="172" spans="1:8" ht="21" customHeight="1">
      <c r="A172" s="144"/>
      <c r="B172" s="164"/>
      <c r="D172" s="144"/>
      <c r="E172" s="144"/>
      <c r="F172" s="148"/>
      <c r="G172" s="148"/>
      <c r="H172" s="144"/>
    </row>
    <row r="173" spans="1:8" ht="21" customHeight="1">
      <c r="A173" s="144"/>
      <c r="B173" s="163"/>
      <c r="D173" s="144"/>
      <c r="E173" s="144"/>
      <c r="F173" s="148"/>
      <c r="G173" s="148"/>
      <c r="H173" s="144"/>
    </row>
    <row r="174" spans="1:8" ht="21" customHeight="1">
      <c r="A174" s="144"/>
      <c r="D174" s="144"/>
      <c r="E174" s="150"/>
      <c r="F174" s="148"/>
      <c r="G174" s="148"/>
      <c r="H174" s="144"/>
    </row>
    <row r="175" spans="1:8" ht="21" customHeight="1">
      <c r="A175" s="144"/>
      <c r="D175" s="144"/>
      <c r="E175" s="150"/>
      <c r="F175" s="148"/>
      <c r="G175" s="148"/>
      <c r="H175" s="144"/>
    </row>
    <row r="176" spans="1:8" ht="21" customHeight="1">
      <c r="A176" s="144"/>
      <c r="D176" s="144"/>
      <c r="E176" s="144"/>
      <c r="F176" s="148"/>
      <c r="G176" s="148"/>
      <c r="H176" s="144"/>
    </row>
    <row r="177" spans="1:8" ht="21" customHeight="1">
      <c r="A177" s="144"/>
      <c r="C177" s="150"/>
      <c r="D177" s="150"/>
      <c r="E177" s="144"/>
      <c r="F177" s="152"/>
      <c r="G177" s="148"/>
      <c r="H177" s="144"/>
    </row>
    <row r="178" spans="1:8" ht="21" customHeight="1">
      <c r="A178" s="144"/>
      <c r="C178" s="150"/>
      <c r="D178" s="150"/>
      <c r="E178" s="144"/>
      <c r="F178" s="152"/>
      <c r="G178" s="148"/>
      <c r="H178" s="144"/>
    </row>
    <row r="179" spans="1:8" ht="21" customHeight="1">
      <c r="A179" s="150"/>
      <c r="D179" s="144"/>
      <c r="E179" s="144"/>
      <c r="F179" s="148"/>
      <c r="G179" s="148"/>
      <c r="H179" s="144"/>
    </row>
    <row r="180" spans="1:8" ht="21" customHeight="1">
      <c r="A180" s="150"/>
      <c r="D180" s="144"/>
      <c r="E180" s="144"/>
      <c r="F180" s="148"/>
      <c r="G180" s="148"/>
      <c r="H180" s="144"/>
    </row>
    <row r="181" spans="1:8" ht="21" customHeight="1">
      <c r="A181" s="144"/>
      <c r="D181" s="144"/>
      <c r="E181" s="144"/>
      <c r="F181" s="148"/>
      <c r="G181" s="148"/>
      <c r="H181" s="144"/>
    </row>
    <row r="182" spans="1:8" ht="21" customHeight="1">
      <c r="A182" s="144"/>
      <c r="D182" s="144"/>
      <c r="E182" s="144"/>
      <c r="F182" s="148"/>
      <c r="G182" s="148"/>
      <c r="H182" s="144"/>
    </row>
    <row r="183" spans="1:8" ht="21" customHeight="1">
      <c r="A183" s="144"/>
      <c r="D183" s="144"/>
      <c r="E183" s="144"/>
      <c r="F183" s="148"/>
      <c r="G183" s="148"/>
      <c r="H183" s="144"/>
    </row>
    <row r="184" spans="1:8" ht="21" customHeight="1">
      <c r="A184" s="144"/>
      <c r="D184" s="144"/>
      <c r="E184" s="144"/>
      <c r="F184" s="148"/>
      <c r="G184" s="148"/>
      <c r="H184" s="144"/>
    </row>
    <row r="185" spans="1:8" ht="21" customHeight="1">
      <c r="A185" s="144"/>
      <c r="D185" s="144"/>
      <c r="E185" s="144"/>
      <c r="F185" s="148"/>
      <c r="G185" s="148"/>
      <c r="H185" s="144"/>
    </row>
    <row r="186" spans="1:8" ht="21" customHeight="1">
      <c r="A186" s="144"/>
      <c r="D186" s="144"/>
      <c r="E186" s="144"/>
      <c r="F186" s="148"/>
      <c r="G186" s="148"/>
      <c r="H186" s="144"/>
    </row>
    <row r="187" spans="1:8" ht="21" customHeight="1">
      <c r="A187" s="144"/>
      <c r="D187" s="144"/>
      <c r="E187" s="144"/>
      <c r="F187" s="148"/>
      <c r="G187" s="148"/>
      <c r="H187" s="144"/>
    </row>
    <row r="188" spans="1:8" ht="21" customHeight="1">
      <c r="A188" s="144"/>
      <c r="D188" s="144"/>
      <c r="E188" s="144"/>
      <c r="F188" s="148"/>
      <c r="G188" s="148"/>
      <c r="H188" s="144"/>
    </row>
    <row r="189" spans="1:8" ht="21" customHeight="1">
      <c r="A189" s="144"/>
      <c r="D189" s="144"/>
      <c r="E189" s="144"/>
      <c r="F189" s="148"/>
      <c r="G189" s="148"/>
      <c r="H189" s="144"/>
    </row>
    <row r="190" spans="1:8" ht="21" customHeight="1">
      <c r="A190" s="144"/>
      <c r="D190" s="144"/>
      <c r="E190" s="144"/>
      <c r="F190" s="148"/>
      <c r="G190" s="148"/>
      <c r="H190" s="144"/>
    </row>
    <row r="191" spans="1:8" ht="21" customHeight="1">
      <c r="A191" s="144"/>
      <c r="D191" s="144"/>
      <c r="E191" s="144"/>
      <c r="F191" s="148"/>
      <c r="G191" s="148"/>
      <c r="H191" s="144"/>
    </row>
    <row r="192" spans="1:8" ht="21" customHeight="1">
      <c r="A192" s="144"/>
      <c r="D192" s="144"/>
      <c r="E192" s="144"/>
      <c r="F192" s="148"/>
      <c r="G192" s="148"/>
      <c r="H192" s="144"/>
    </row>
    <row r="193" spans="1:8" ht="21" customHeight="1">
      <c r="A193" s="144"/>
      <c r="D193" s="144"/>
      <c r="E193" s="144"/>
      <c r="F193" s="148"/>
      <c r="G193" s="152"/>
      <c r="H193" s="150"/>
    </row>
    <row r="194" spans="1:8" ht="21" customHeight="1">
      <c r="A194" s="144"/>
      <c r="D194" s="144"/>
      <c r="E194" s="144"/>
      <c r="F194" s="148"/>
      <c r="G194" s="152"/>
      <c r="H194" s="151"/>
    </row>
    <row r="195" spans="1:8" ht="21" customHeight="1">
      <c r="A195" s="144"/>
      <c r="D195" s="144"/>
      <c r="E195" s="144"/>
      <c r="F195" s="148"/>
      <c r="G195" s="148"/>
      <c r="H195" s="144"/>
    </row>
    <row r="196" spans="1:8" ht="21" customHeight="1">
      <c r="A196" s="144"/>
      <c r="B196" s="164"/>
      <c r="D196" s="144"/>
      <c r="E196" s="144"/>
      <c r="F196" s="148"/>
      <c r="G196" s="148"/>
      <c r="H196" s="144"/>
    </row>
    <row r="197" spans="1:8" ht="21" customHeight="1">
      <c r="A197" s="144"/>
      <c r="B197" s="163"/>
      <c r="D197" s="144"/>
      <c r="E197" s="144"/>
      <c r="F197" s="148"/>
      <c r="G197" s="148"/>
      <c r="H197" s="144"/>
    </row>
    <row r="198" spans="1:8" ht="21" customHeight="1">
      <c r="A198" s="144"/>
      <c r="D198" s="144"/>
      <c r="E198" s="150"/>
      <c r="F198" s="148"/>
      <c r="G198" s="148"/>
      <c r="H198" s="144"/>
    </row>
    <row r="199" spans="1:8" ht="21" customHeight="1">
      <c r="A199" s="144"/>
      <c r="D199" s="144"/>
      <c r="E199" s="150"/>
      <c r="F199" s="148"/>
      <c r="G199" s="148"/>
      <c r="H199" s="144"/>
    </row>
    <row r="200" spans="1:8" ht="21" customHeight="1">
      <c r="A200" s="144"/>
      <c r="D200" s="144"/>
      <c r="E200" s="144"/>
      <c r="F200" s="148"/>
      <c r="G200" s="148"/>
      <c r="H200" s="144"/>
    </row>
    <row r="201" spans="1:8" ht="21" customHeight="1">
      <c r="A201" s="144"/>
      <c r="C201" s="150"/>
      <c r="D201" s="150"/>
      <c r="E201" s="144"/>
      <c r="F201" s="152"/>
      <c r="G201" s="148"/>
      <c r="H201" s="144"/>
    </row>
    <row r="202" spans="1:8" ht="21" customHeight="1">
      <c r="A202" s="144"/>
      <c r="C202" s="150"/>
      <c r="D202" s="150"/>
      <c r="E202" s="144"/>
      <c r="F202" s="152"/>
      <c r="G202" s="148"/>
      <c r="H202" s="144"/>
    </row>
    <row r="203" spans="1:8" ht="21" customHeight="1">
      <c r="A203" s="150"/>
      <c r="D203" s="144"/>
      <c r="E203" s="144"/>
      <c r="F203" s="148"/>
      <c r="G203" s="148"/>
      <c r="H203" s="144"/>
    </row>
    <row r="204" spans="1:8" ht="21" customHeight="1">
      <c r="A204" s="150"/>
      <c r="C204" s="153"/>
      <c r="D204" s="144"/>
      <c r="E204" s="144"/>
      <c r="F204" s="148"/>
      <c r="G204" s="148"/>
      <c r="H204" s="144"/>
    </row>
    <row r="205" spans="1:8" ht="21" customHeight="1">
      <c r="A205" s="144"/>
      <c r="C205" s="153"/>
      <c r="D205" s="144"/>
      <c r="E205" s="144"/>
      <c r="F205" s="148"/>
      <c r="G205" s="148"/>
      <c r="H205" s="144"/>
    </row>
    <row r="206" spans="1:8" ht="21" customHeight="1">
      <c r="A206" s="144"/>
      <c r="C206" s="153"/>
      <c r="D206" s="144"/>
      <c r="E206" s="144"/>
      <c r="F206" s="148"/>
      <c r="G206" s="148"/>
      <c r="H206" s="144"/>
    </row>
    <row r="207" spans="1:8" ht="21" customHeight="1">
      <c r="A207" s="144"/>
      <c r="D207" s="144"/>
      <c r="E207" s="144"/>
      <c r="F207" s="148"/>
      <c r="G207" s="148"/>
      <c r="H207" s="144"/>
    </row>
    <row r="208" spans="1:8" ht="21" customHeight="1">
      <c r="A208" s="144"/>
      <c r="D208" s="144"/>
      <c r="E208" s="144"/>
      <c r="F208" s="148"/>
      <c r="G208" s="148"/>
      <c r="H208" s="144"/>
    </row>
    <row r="209" spans="1:8" ht="21" customHeight="1">
      <c r="A209" s="144"/>
      <c r="D209" s="144"/>
      <c r="E209" s="144"/>
      <c r="F209" s="148"/>
      <c r="G209" s="148"/>
      <c r="H209" s="144"/>
    </row>
    <row r="210" spans="1:8" ht="21" customHeight="1">
      <c r="A210" s="144"/>
      <c r="D210" s="144"/>
      <c r="E210" s="144"/>
      <c r="F210" s="148"/>
      <c r="G210" s="148"/>
      <c r="H210" s="144"/>
    </row>
    <row r="211" spans="1:8" ht="21" customHeight="1">
      <c r="A211" s="144"/>
      <c r="D211" s="144"/>
      <c r="E211" s="144"/>
      <c r="F211" s="148"/>
      <c r="G211" s="148"/>
      <c r="H211" s="144"/>
    </row>
    <row r="212" spans="1:8" ht="21" customHeight="1">
      <c r="A212" s="144"/>
      <c r="D212" s="144"/>
      <c r="E212" s="144"/>
      <c r="F212" s="148"/>
      <c r="G212" s="148"/>
      <c r="H212" s="144"/>
    </row>
    <row r="213" spans="1:8" ht="21" customHeight="1">
      <c r="A213" s="144"/>
      <c r="D213" s="144"/>
      <c r="E213" s="144"/>
      <c r="F213" s="148"/>
      <c r="G213" s="148"/>
      <c r="H213" s="144"/>
    </row>
    <row r="214" spans="1:8" ht="21" customHeight="1">
      <c r="A214" s="144"/>
      <c r="D214" s="144"/>
      <c r="E214" s="144"/>
      <c r="F214" s="148"/>
      <c r="G214" s="148"/>
      <c r="H214" s="144"/>
    </row>
    <row r="215" spans="1:8" ht="21" customHeight="1">
      <c r="A215" s="144"/>
      <c r="D215" s="144"/>
      <c r="E215" s="144"/>
      <c r="F215" s="148"/>
      <c r="G215" s="148"/>
      <c r="H215" s="144"/>
    </row>
    <row r="216" spans="1:8" ht="21" customHeight="1">
      <c r="A216" s="144"/>
      <c r="D216" s="144"/>
      <c r="E216" s="144"/>
      <c r="F216" s="148"/>
      <c r="G216" s="152"/>
      <c r="H216" s="150"/>
    </row>
    <row r="217" spans="1:8" ht="21" customHeight="1">
      <c r="A217" s="144"/>
      <c r="D217" s="144"/>
      <c r="E217" s="144"/>
      <c r="F217" s="148"/>
      <c r="G217" s="152"/>
      <c r="H217" s="151"/>
    </row>
    <row r="218" spans="1:8" ht="21" customHeight="1">
      <c r="A218" s="144"/>
      <c r="D218" s="144"/>
      <c r="E218" s="144"/>
      <c r="F218" s="148"/>
      <c r="G218" s="148"/>
      <c r="H218" s="144"/>
    </row>
    <row r="219" spans="1:8" ht="21" customHeight="1">
      <c r="A219" s="144"/>
      <c r="B219" s="164"/>
      <c r="D219" s="144"/>
      <c r="E219" s="144"/>
      <c r="F219" s="148"/>
      <c r="G219" s="148"/>
      <c r="H219" s="144"/>
    </row>
    <row r="220" spans="1:8" ht="21" customHeight="1">
      <c r="A220" s="144"/>
      <c r="B220" s="163"/>
      <c r="D220" s="144"/>
      <c r="E220" s="144"/>
      <c r="F220" s="148"/>
      <c r="G220" s="148"/>
      <c r="H220" s="144"/>
    </row>
    <row r="221" spans="1:8" ht="21" customHeight="1">
      <c r="A221" s="144"/>
      <c r="D221" s="144"/>
      <c r="E221" s="150"/>
      <c r="F221" s="148"/>
      <c r="G221" s="148"/>
      <c r="H221" s="144"/>
    </row>
    <row r="222" spans="1:8" ht="21" customHeight="1">
      <c r="A222" s="144"/>
      <c r="D222" s="144"/>
      <c r="E222" s="150"/>
      <c r="F222" s="148"/>
      <c r="G222" s="148"/>
      <c r="H222" s="144"/>
    </row>
    <row r="223" spans="1:8" ht="21" customHeight="1">
      <c r="A223" s="144"/>
      <c r="D223" s="144"/>
      <c r="E223" s="144"/>
      <c r="F223" s="148"/>
      <c r="G223" s="148"/>
      <c r="H223" s="144"/>
    </row>
    <row r="224" spans="1:8" ht="21" customHeight="1">
      <c r="A224" s="144"/>
      <c r="C224" s="150"/>
      <c r="D224" s="150"/>
      <c r="E224" s="144"/>
      <c r="F224" s="152"/>
      <c r="G224" s="148"/>
      <c r="H224" s="144"/>
    </row>
    <row r="225" spans="1:8" ht="21" customHeight="1">
      <c r="A225" s="144"/>
      <c r="C225" s="150"/>
      <c r="D225" s="150"/>
      <c r="E225" s="144"/>
      <c r="F225" s="152"/>
      <c r="G225" s="148"/>
      <c r="H225" s="144"/>
    </row>
    <row r="226" spans="1:8" ht="21" customHeight="1">
      <c r="A226" s="150"/>
      <c r="D226" s="144"/>
      <c r="E226" s="144"/>
      <c r="F226" s="148"/>
      <c r="G226" s="148"/>
      <c r="H226" s="144"/>
    </row>
    <row r="227" spans="1:8" ht="21" customHeight="1">
      <c r="A227" s="150"/>
      <c r="D227" s="144"/>
      <c r="E227" s="144"/>
      <c r="F227" s="148"/>
      <c r="G227" s="148"/>
      <c r="H227" s="144"/>
    </row>
    <row r="228" spans="1:8" ht="21" customHeight="1">
      <c r="A228" s="144"/>
      <c r="D228" s="144"/>
      <c r="E228" s="144"/>
      <c r="F228" s="148"/>
      <c r="G228" s="148"/>
      <c r="H228" s="144"/>
    </row>
    <row r="229" spans="1:8" ht="21" customHeight="1">
      <c r="A229" s="144"/>
      <c r="D229" s="144"/>
      <c r="E229" s="144"/>
      <c r="F229" s="148"/>
      <c r="G229" s="148"/>
      <c r="H229" s="144"/>
    </row>
    <row r="230" spans="1:8" ht="21" customHeight="1">
      <c r="A230" s="144"/>
      <c r="D230" s="144"/>
      <c r="E230" s="144"/>
      <c r="F230" s="148"/>
      <c r="G230" s="148"/>
      <c r="H230" s="144"/>
    </row>
    <row r="231" spans="1:8" ht="21" customHeight="1">
      <c r="A231" s="144"/>
      <c r="D231" s="144"/>
      <c r="E231" s="144"/>
      <c r="F231" s="148"/>
      <c r="G231" s="148"/>
      <c r="H231" s="144"/>
    </row>
    <row r="232" spans="1:8" ht="21" customHeight="1">
      <c r="A232" s="144"/>
      <c r="D232" s="144"/>
      <c r="E232" s="144"/>
      <c r="F232" s="148"/>
      <c r="G232" s="148"/>
      <c r="H232" s="144"/>
    </row>
    <row r="233" spans="1:8" ht="21" customHeight="1">
      <c r="A233" s="144"/>
      <c r="D233" s="144"/>
      <c r="E233" s="144"/>
      <c r="F233" s="148"/>
      <c r="G233" s="148"/>
      <c r="H233" s="144"/>
    </row>
    <row r="234" spans="1:8" ht="21" customHeight="1">
      <c r="A234" s="144"/>
      <c r="D234" s="144"/>
      <c r="E234" s="144"/>
      <c r="F234" s="148"/>
      <c r="G234" s="148"/>
      <c r="H234" s="144"/>
    </row>
    <row r="235" spans="1:8" ht="21" customHeight="1">
      <c r="A235" s="144"/>
      <c r="D235" s="144"/>
      <c r="E235" s="144"/>
      <c r="F235" s="148"/>
      <c r="G235" s="148"/>
      <c r="H235" s="144"/>
    </row>
    <row r="236" spans="1:8" ht="21" customHeight="1">
      <c r="A236" s="144"/>
      <c r="D236" s="144"/>
      <c r="E236" s="144"/>
      <c r="F236" s="148"/>
      <c r="G236" s="148"/>
      <c r="H236" s="144"/>
    </row>
    <row r="237" spans="1:8" ht="21" customHeight="1">
      <c r="A237" s="144"/>
      <c r="D237" s="144"/>
      <c r="E237" s="144"/>
      <c r="F237" s="148"/>
      <c r="G237" s="148"/>
      <c r="H237" s="144"/>
    </row>
    <row r="238" spans="1:8" ht="21" customHeight="1">
      <c r="A238" s="144"/>
      <c r="D238" s="144"/>
      <c r="E238" s="144"/>
      <c r="F238" s="148"/>
      <c r="G238" s="148"/>
      <c r="H238" s="144"/>
    </row>
    <row r="239" spans="1:8" ht="21" customHeight="1">
      <c r="A239" s="144"/>
      <c r="D239" s="144"/>
      <c r="E239" s="144"/>
      <c r="F239" s="148"/>
      <c r="G239" s="148"/>
      <c r="H239" s="144"/>
    </row>
    <row r="240" spans="1:8" ht="21" customHeight="1">
      <c r="A240" s="144"/>
      <c r="D240" s="144"/>
      <c r="E240" s="144"/>
      <c r="F240" s="148"/>
      <c r="G240" s="152"/>
      <c r="H240" s="150"/>
    </row>
    <row r="241" spans="1:8" ht="21" customHeight="1">
      <c r="A241" s="144"/>
      <c r="D241" s="144"/>
      <c r="E241" s="144"/>
      <c r="F241" s="148"/>
      <c r="G241" s="152"/>
      <c r="H241" s="151"/>
    </row>
    <row r="242" spans="1:8" ht="21" customHeight="1">
      <c r="A242" s="144"/>
      <c r="D242" s="144"/>
      <c r="E242" s="144"/>
      <c r="F242" s="148"/>
      <c r="G242" s="148"/>
      <c r="H242" s="144"/>
    </row>
    <row r="243" spans="1:8" ht="21" customHeight="1">
      <c r="A243" s="144"/>
      <c r="B243" s="164"/>
      <c r="D243" s="144"/>
      <c r="E243" s="144"/>
      <c r="F243" s="148"/>
      <c r="G243" s="148"/>
      <c r="H243" s="144"/>
    </row>
    <row r="244" spans="1:8" ht="21" customHeight="1">
      <c r="A244" s="144"/>
      <c r="B244" s="163"/>
      <c r="D244" s="144"/>
      <c r="E244" s="144"/>
      <c r="F244" s="148"/>
      <c r="G244" s="148"/>
      <c r="H244" s="144"/>
    </row>
    <row r="245" spans="1:8" ht="21" customHeight="1">
      <c r="A245" s="144"/>
      <c r="D245" s="144"/>
      <c r="E245" s="150"/>
      <c r="F245" s="148"/>
      <c r="G245" s="148"/>
      <c r="H245" s="144"/>
    </row>
    <row r="246" spans="1:8" ht="21" customHeight="1">
      <c r="A246" s="144"/>
      <c r="D246" s="144"/>
      <c r="E246" s="150"/>
      <c r="F246" s="148"/>
      <c r="G246" s="148"/>
      <c r="H246" s="144"/>
    </row>
    <row r="247" spans="1:8" ht="21" customHeight="1">
      <c r="A247" s="144"/>
      <c r="D247" s="144"/>
      <c r="E247" s="144"/>
      <c r="F247" s="148"/>
      <c r="G247" s="148"/>
      <c r="H247" s="144"/>
    </row>
    <row r="248" spans="1:8" ht="21" customHeight="1">
      <c r="A248" s="144"/>
      <c r="C248" s="150"/>
      <c r="D248" s="150"/>
      <c r="E248" s="144"/>
      <c r="F248" s="152"/>
      <c r="G248" s="148"/>
      <c r="H248" s="144"/>
    </row>
    <row r="249" spans="1:8" ht="21" customHeight="1">
      <c r="A249" s="144"/>
      <c r="C249" s="150"/>
      <c r="D249" s="150"/>
      <c r="E249" s="144"/>
      <c r="F249" s="152"/>
      <c r="G249" s="148"/>
      <c r="H249" s="144"/>
    </row>
    <row r="250" spans="1:8" ht="21" customHeight="1">
      <c r="A250" s="150"/>
      <c r="D250" s="144"/>
      <c r="E250" s="144"/>
      <c r="F250" s="148"/>
      <c r="G250" s="148"/>
      <c r="H250" s="144"/>
    </row>
    <row r="251" spans="1:8" ht="21" customHeight="1">
      <c r="A251" s="150"/>
      <c r="D251" s="144"/>
      <c r="E251" s="144"/>
      <c r="F251" s="148"/>
      <c r="G251" s="148"/>
      <c r="H251" s="144"/>
    </row>
    <row r="252" spans="1:8" ht="21" customHeight="1">
      <c r="A252" s="144"/>
      <c r="D252" s="144"/>
      <c r="E252" s="144"/>
      <c r="F252" s="148"/>
      <c r="G252" s="148"/>
      <c r="H252" s="144"/>
    </row>
    <row r="253" spans="1:8" ht="21" customHeight="1">
      <c r="A253" s="144"/>
      <c r="D253" s="144"/>
      <c r="E253" s="144"/>
      <c r="F253" s="148"/>
      <c r="G253" s="148"/>
      <c r="H253" s="144"/>
    </row>
    <row r="254" spans="1:8" ht="21" customHeight="1">
      <c r="A254" s="144"/>
      <c r="D254" s="144"/>
      <c r="E254" s="144"/>
      <c r="F254" s="148"/>
      <c r="G254" s="148"/>
      <c r="H254" s="144"/>
    </row>
    <row r="255" spans="1:8" ht="21" customHeight="1">
      <c r="A255" s="144"/>
      <c r="D255" s="144"/>
      <c r="E255" s="144"/>
      <c r="F255" s="148"/>
      <c r="G255" s="148"/>
      <c r="H255" s="144"/>
    </row>
    <row r="256" spans="1:8" ht="21" customHeight="1">
      <c r="A256" s="144"/>
      <c r="D256" s="144"/>
      <c r="E256" s="144"/>
      <c r="F256" s="148"/>
      <c r="G256" s="148"/>
      <c r="H256" s="144"/>
    </row>
    <row r="257" spans="1:8" ht="21" customHeight="1">
      <c r="A257" s="144"/>
      <c r="D257" s="144"/>
      <c r="E257" s="144"/>
      <c r="F257" s="148"/>
      <c r="G257" s="148"/>
      <c r="H257" s="144"/>
    </row>
    <row r="258" spans="1:8" ht="21" customHeight="1">
      <c r="A258" s="144"/>
      <c r="D258" s="144"/>
      <c r="E258" s="144"/>
      <c r="F258" s="148"/>
      <c r="G258" s="148"/>
      <c r="H258" s="144"/>
    </row>
    <row r="259" spans="1:8" ht="21" customHeight="1">
      <c r="A259" s="144"/>
      <c r="D259" s="144"/>
      <c r="E259" s="144"/>
      <c r="F259" s="148"/>
      <c r="G259" s="148"/>
      <c r="H259" s="144"/>
    </row>
    <row r="260" spans="1:8" ht="21" customHeight="1">
      <c r="A260" s="144"/>
      <c r="D260" s="144"/>
      <c r="E260" s="144"/>
      <c r="F260" s="148"/>
      <c r="G260" s="148"/>
      <c r="H260" s="144"/>
    </row>
    <row r="261" spans="1:8" ht="21" customHeight="1">
      <c r="A261" s="144"/>
      <c r="D261" s="144"/>
      <c r="E261" s="144"/>
      <c r="F261" s="148"/>
      <c r="G261" s="148"/>
      <c r="H261" s="144"/>
    </row>
    <row r="262" spans="1:8" ht="21" customHeight="1">
      <c r="A262" s="144"/>
      <c r="D262" s="144"/>
      <c r="E262" s="144"/>
      <c r="F262" s="148"/>
      <c r="G262" s="148"/>
      <c r="H262" s="144"/>
    </row>
    <row r="263" spans="1:8" ht="21" customHeight="1">
      <c r="A263" s="144"/>
      <c r="D263" s="144"/>
      <c r="E263" s="144"/>
      <c r="F263" s="148"/>
      <c r="G263" s="148"/>
      <c r="H263" s="144"/>
    </row>
    <row r="264" spans="1:8" ht="21" customHeight="1">
      <c r="A264" s="144"/>
      <c r="D264" s="144"/>
      <c r="E264" s="144"/>
      <c r="F264" s="148"/>
      <c r="G264" s="152"/>
      <c r="H264" s="150"/>
    </row>
    <row r="265" spans="1:8" ht="21" customHeight="1">
      <c r="A265" s="144"/>
      <c r="D265" s="144"/>
      <c r="E265" s="144"/>
      <c r="F265" s="148"/>
      <c r="G265" s="152"/>
      <c r="H265" s="151"/>
    </row>
    <row r="266" spans="1:8" ht="21" customHeight="1">
      <c r="A266" s="144"/>
      <c r="D266" s="144"/>
      <c r="E266" s="144"/>
      <c r="F266" s="148"/>
      <c r="G266" s="148"/>
      <c r="H266" s="144"/>
    </row>
    <row r="267" spans="1:8" ht="21" customHeight="1">
      <c r="A267" s="144"/>
      <c r="B267" s="164"/>
      <c r="D267" s="144"/>
      <c r="E267" s="144"/>
      <c r="F267" s="148"/>
      <c r="G267" s="148"/>
      <c r="H267" s="144"/>
    </row>
    <row r="268" spans="1:8" ht="21" customHeight="1">
      <c r="A268" s="144"/>
      <c r="B268" s="163"/>
      <c r="D268" s="144"/>
      <c r="E268" s="144"/>
      <c r="F268" s="148"/>
      <c r="G268" s="148"/>
      <c r="H268" s="144"/>
    </row>
    <row r="269" spans="1:8" ht="21" customHeight="1">
      <c r="A269" s="144"/>
      <c r="D269" s="144"/>
      <c r="E269" s="150"/>
      <c r="F269" s="148"/>
      <c r="G269" s="148"/>
      <c r="H269" s="144"/>
    </row>
    <row r="270" spans="1:8" ht="21" customHeight="1">
      <c r="A270" s="144"/>
      <c r="D270" s="144"/>
      <c r="E270" s="150"/>
      <c r="F270" s="148"/>
      <c r="G270" s="148"/>
      <c r="H270" s="144"/>
    </row>
    <row r="271" spans="1:8" ht="21" customHeight="1">
      <c r="A271" s="144"/>
      <c r="D271" s="144"/>
      <c r="E271" s="144"/>
      <c r="F271" s="148"/>
      <c r="G271" s="148"/>
      <c r="H271" s="144"/>
    </row>
    <row r="272" spans="1:8" ht="21" customHeight="1">
      <c r="A272" s="144"/>
      <c r="C272" s="150"/>
      <c r="D272" s="150"/>
      <c r="E272" s="144"/>
      <c r="F272" s="152"/>
      <c r="G272" s="148"/>
      <c r="H272" s="144"/>
    </row>
    <row r="273" spans="1:8" ht="21" customHeight="1">
      <c r="A273" s="144"/>
      <c r="C273" s="150"/>
      <c r="D273" s="150"/>
      <c r="E273" s="144"/>
      <c r="F273" s="152"/>
      <c r="G273" s="148"/>
      <c r="H273" s="144"/>
    </row>
    <row r="274" spans="1:8" ht="21" customHeight="1">
      <c r="A274" s="150"/>
      <c r="D274" s="144"/>
      <c r="E274" s="144"/>
      <c r="F274" s="148"/>
      <c r="G274" s="148"/>
      <c r="H274" s="144"/>
    </row>
    <row r="275" spans="1:8" ht="21" customHeight="1">
      <c r="A275" s="150"/>
      <c r="D275" s="144"/>
      <c r="E275" s="144"/>
      <c r="F275" s="148"/>
      <c r="G275" s="148"/>
      <c r="H275" s="144"/>
    </row>
    <row r="276" spans="1:8" ht="21" customHeight="1">
      <c r="A276" s="144"/>
      <c r="D276" s="144"/>
      <c r="E276" s="144"/>
      <c r="F276" s="148"/>
      <c r="G276" s="148"/>
      <c r="H276" s="144"/>
    </row>
    <row r="277" spans="1:8" ht="21" customHeight="1">
      <c r="A277" s="144"/>
      <c r="D277" s="144"/>
      <c r="E277" s="144"/>
      <c r="F277" s="148"/>
      <c r="G277" s="148"/>
      <c r="H277" s="144"/>
    </row>
    <row r="278" spans="1:8" ht="21" customHeight="1">
      <c r="A278" s="144"/>
      <c r="D278" s="144"/>
      <c r="E278" s="144"/>
      <c r="F278" s="148"/>
      <c r="G278" s="148"/>
      <c r="H278" s="144"/>
    </row>
    <row r="279" spans="1:8" ht="21" customHeight="1">
      <c r="A279" s="144"/>
      <c r="D279" s="144"/>
      <c r="E279" s="144"/>
      <c r="F279" s="148"/>
      <c r="G279" s="148"/>
      <c r="H279" s="144"/>
    </row>
    <row r="280" spans="1:8" ht="21" customHeight="1">
      <c r="A280" s="144"/>
      <c r="D280" s="144"/>
      <c r="E280" s="144"/>
      <c r="F280" s="148"/>
      <c r="G280" s="148"/>
      <c r="H280" s="144"/>
    </row>
    <row r="281" spans="1:8" ht="21" customHeight="1">
      <c r="A281" s="144"/>
      <c r="D281" s="144"/>
      <c r="E281" s="144"/>
      <c r="F281" s="148"/>
      <c r="G281" s="148"/>
      <c r="H281" s="144"/>
    </row>
    <row r="282" spans="1:8" ht="21" customHeight="1">
      <c r="A282" s="144"/>
      <c r="D282" s="144"/>
      <c r="E282" s="144"/>
      <c r="F282" s="148"/>
      <c r="G282" s="148"/>
      <c r="H282" s="144"/>
    </row>
    <row r="283" spans="1:8" ht="21" customHeight="1">
      <c r="A283" s="144"/>
      <c r="D283" s="144"/>
      <c r="E283" s="144"/>
      <c r="F283" s="148"/>
      <c r="G283" s="148"/>
      <c r="H283" s="144"/>
    </row>
    <row r="284" spans="1:8" ht="21" customHeight="1">
      <c r="A284" s="144"/>
      <c r="D284" s="144"/>
      <c r="E284" s="144"/>
      <c r="F284" s="148"/>
      <c r="G284" s="148"/>
      <c r="H284" s="144"/>
    </row>
    <row r="285" spans="1:8" ht="21" customHeight="1">
      <c r="A285" s="144"/>
      <c r="D285" s="144"/>
      <c r="E285" s="144"/>
      <c r="F285" s="148"/>
      <c r="G285" s="148"/>
      <c r="H285" s="144"/>
    </row>
    <row r="286" spans="1:8" ht="21" customHeight="1">
      <c r="A286" s="144"/>
      <c r="D286" s="144"/>
      <c r="E286" s="144"/>
      <c r="F286" s="148"/>
      <c r="G286" s="148"/>
      <c r="H286" s="144"/>
    </row>
    <row r="287" spans="1:8" ht="21" customHeight="1">
      <c r="A287" s="144"/>
      <c r="D287" s="144"/>
      <c r="E287" s="144"/>
      <c r="F287" s="148"/>
      <c r="G287" s="148"/>
      <c r="H287" s="144"/>
    </row>
    <row r="288" spans="1:8" ht="21" customHeight="1">
      <c r="A288" s="144"/>
      <c r="D288" s="144"/>
      <c r="E288" s="144"/>
      <c r="F288" s="148"/>
      <c r="G288" s="152"/>
      <c r="H288" s="150"/>
    </row>
    <row r="289" spans="1:8" ht="21" customHeight="1">
      <c r="A289" s="144"/>
      <c r="D289" s="144"/>
      <c r="E289" s="144"/>
      <c r="F289" s="148"/>
      <c r="G289" s="152"/>
      <c r="H289" s="151"/>
    </row>
    <row r="290" spans="1:8" ht="21" customHeight="1">
      <c r="A290" s="144"/>
      <c r="D290" s="144"/>
      <c r="E290" s="144"/>
      <c r="F290" s="148"/>
      <c r="G290" s="148"/>
      <c r="H290" s="144"/>
    </row>
    <row r="291" spans="1:8" ht="21" customHeight="1">
      <c r="A291" s="144"/>
      <c r="B291" s="164"/>
      <c r="D291" s="144"/>
      <c r="E291" s="144"/>
      <c r="F291" s="148"/>
      <c r="G291" s="148"/>
      <c r="H291" s="144"/>
    </row>
    <row r="292" spans="1:8" ht="21" customHeight="1">
      <c r="A292" s="144"/>
      <c r="B292" s="163"/>
      <c r="D292" s="144"/>
      <c r="E292" s="144"/>
      <c r="F292" s="148"/>
      <c r="G292" s="148"/>
      <c r="H292" s="144"/>
    </row>
    <row r="293" spans="1:8" ht="21" customHeight="1">
      <c r="A293" s="144"/>
      <c r="D293" s="144"/>
      <c r="E293" s="150"/>
      <c r="F293" s="148"/>
      <c r="G293" s="148"/>
      <c r="H293" s="144"/>
    </row>
    <row r="294" spans="1:8" ht="21" customHeight="1">
      <c r="A294" s="144"/>
      <c r="D294" s="144"/>
      <c r="E294" s="150"/>
      <c r="F294" s="148"/>
      <c r="G294" s="148"/>
      <c r="H294" s="144"/>
    </row>
    <row r="295" spans="1:8" ht="21" customHeight="1">
      <c r="A295" s="144"/>
      <c r="D295" s="144"/>
      <c r="E295" s="144"/>
      <c r="F295" s="148"/>
      <c r="G295" s="148"/>
      <c r="H295" s="144"/>
    </row>
    <row r="296" spans="1:8" ht="21" customHeight="1">
      <c r="A296" s="144"/>
      <c r="C296" s="150"/>
      <c r="D296" s="150"/>
      <c r="E296" s="144"/>
      <c r="F296" s="152"/>
      <c r="G296" s="148"/>
      <c r="H296" s="144"/>
    </row>
    <row r="297" spans="1:8" ht="21" customHeight="1">
      <c r="A297" s="144"/>
      <c r="C297" s="150"/>
      <c r="D297" s="150"/>
      <c r="E297" s="144"/>
      <c r="F297" s="152"/>
      <c r="G297" s="148"/>
      <c r="H297" s="144"/>
    </row>
    <row r="298" spans="1:8" ht="21" customHeight="1">
      <c r="A298" s="150"/>
      <c r="D298" s="144"/>
      <c r="E298" s="144"/>
      <c r="F298" s="148"/>
      <c r="G298" s="148"/>
      <c r="H298" s="144"/>
    </row>
    <row r="299" spans="1:8" ht="21" customHeight="1">
      <c r="A299" s="150"/>
      <c r="D299" s="144"/>
      <c r="E299" s="144"/>
      <c r="F299" s="148"/>
      <c r="G299" s="148"/>
      <c r="H299" s="144"/>
    </row>
    <row r="300" spans="1:8" ht="21" customHeight="1">
      <c r="A300" s="144"/>
      <c r="D300" s="144"/>
      <c r="E300" s="144"/>
      <c r="F300" s="148"/>
      <c r="G300" s="148"/>
      <c r="H300" s="144"/>
    </row>
    <row r="301" spans="1:8" ht="21" customHeight="1">
      <c r="A301" s="144"/>
      <c r="D301" s="144"/>
      <c r="E301" s="144"/>
      <c r="F301" s="148"/>
      <c r="G301" s="148"/>
      <c r="H301" s="144"/>
    </row>
    <row r="302" spans="1:8" ht="21" customHeight="1">
      <c r="A302" s="144"/>
      <c r="D302" s="144"/>
      <c r="E302" s="144"/>
      <c r="F302" s="148"/>
      <c r="G302" s="148"/>
      <c r="H302" s="144"/>
    </row>
    <row r="303" spans="1:8" ht="21" customHeight="1">
      <c r="A303" s="144"/>
      <c r="D303" s="144"/>
      <c r="E303" s="144"/>
      <c r="F303" s="148"/>
      <c r="G303" s="148"/>
      <c r="H303" s="144"/>
    </row>
    <row r="304" spans="1:8" ht="21" customHeight="1">
      <c r="A304" s="144"/>
      <c r="D304" s="144"/>
      <c r="E304" s="144"/>
      <c r="F304" s="148"/>
      <c r="G304" s="148"/>
      <c r="H304" s="144"/>
    </row>
    <row r="305" spans="1:8" ht="21" customHeight="1">
      <c r="A305" s="144"/>
      <c r="D305" s="144"/>
      <c r="E305" s="144"/>
      <c r="F305" s="148"/>
      <c r="G305" s="148"/>
      <c r="H305" s="144"/>
    </row>
    <row r="306" spans="1:8" ht="21" customHeight="1">
      <c r="A306" s="144"/>
      <c r="D306" s="144"/>
      <c r="E306" s="144"/>
      <c r="F306" s="148"/>
      <c r="G306" s="148"/>
      <c r="H306" s="144"/>
    </row>
    <row r="307" spans="1:8" ht="21" customHeight="1">
      <c r="A307" s="144"/>
      <c r="D307" s="144"/>
      <c r="E307" s="144"/>
      <c r="F307" s="148"/>
      <c r="G307" s="148"/>
      <c r="H307" s="144"/>
    </row>
    <row r="308" spans="1:8" ht="21" customHeight="1">
      <c r="A308" s="144"/>
      <c r="D308" s="144"/>
      <c r="E308" s="144"/>
      <c r="F308" s="148"/>
      <c r="G308" s="148"/>
      <c r="H308" s="144"/>
    </row>
    <row r="309" spans="1:8" ht="21" customHeight="1">
      <c r="A309" s="144"/>
      <c r="D309" s="144"/>
      <c r="E309" s="144"/>
      <c r="F309" s="148"/>
      <c r="G309" s="148"/>
      <c r="H309" s="144"/>
    </row>
    <row r="310" spans="1:8" ht="21" customHeight="1">
      <c r="A310" s="144"/>
      <c r="D310" s="144"/>
      <c r="E310" s="144"/>
      <c r="F310" s="148"/>
      <c r="G310" s="148"/>
      <c r="H310" s="144"/>
    </row>
    <row r="311" spans="1:8" ht="21" customHeight="1">
      <c r="A311" s="144"/>
      <c r="D311" s="144"/>
      <c r="E311" s="144"/>
      <c r="F311" s="148"/>
      <c r="G311" s="148"/>
      <c r="H311" s="144"/>
    </row>
    <row r="312" spans="1:8" ht="21" customHeight="1">
      <c r="A312" s="144"/>
      <c r="D312" s="144"/>
      <c r="E312" s="144"/>
      <c r="F312" s="148"/>
      <c r="G312" s="152"/>
      <c r="H312" s="150"/>
    </row>
    <row r="313" spans="1:8" ht="21" customHeight="1">
      <c r="A313" s="144"/>
      <c r="D313" s="144"/>
      <c r="E313" s="144"/>
      <c r="F313" s="148"/>
      <c r="G313" s="152"/>
      <c r="H313" s="151"/>
    </row>
    <row r="314" spans="1:8" ht="21" customHeight="1">
      <c r="A314" s="144"/>
      <c r="D314" s="144"/>
      <c r="E314" s="144"/>
      <c r="F314" s="148"/>
      <c r="G314" s="148"/>
      <c r="H314" s="144"/>
    </row>
    <row r="315" spans="1:8" ht="21" customHeight="1">
      <c r="A315" s="144"/>
      <c r="B315" s="164"/>
      <c r="D315" s="144"/>
      <c r="E315" s="144"/>
      <c r="F315" s="148"/>
      <c r="G315" s="148"/>
      <c r="H315" s="144"/>
    </row>
    <row r="316" spans="1:8" ht="21" customHeight="1">
      <c r="A316" s="144"/>
      <c r="B316" s="163"/>
      <c r="D316" s="144"/>
      <c r="E316" s="144"/>
      <c r="F316" s="148"/>
      <c r="G316" s="148"/>
      <c r="H316" s="144"/>
    </row>
    <row r="317" spans="1:8" ht="21" customHeight="1">
      <c r="A317" s="144"/>
      <c r="D317" s="144"/>
      <c r="E317" s="150"/>
      <c r="F317" s="148"/>
      <c r="G317" s="148"/>
      <c r="H317" s="144"/>
    </row>
    <row r="318" spans="1:8" ht="21" customHeight="1">
      <c r="A318" s="144"/>
      <c r="D318" s="144"/>
      <c r="E318" s="150"/>
      <c r="F318" s="148"/>
      <c r="G318" s="148"/>
      <c r="H318" s="144"/>
    </row>
    <row r="319" spans="1:8" ht="21" customHeight="1">
      <c r="A319" s="144"/>
      <c r="D319" s="144"/>
      <c r="E319" s="144"/>
      <c r="F319" s="148"/>
      <c r="G319" s="148"/>
      <c r="H319" s="144"/>
    </row>
    <row r="320" spans="1:8" ht="21" customHeight="1">
      <c r="A320" s="144"/>
      <c r="C320" s="150"/>
      <c r="D320" s="150"/>
      <c r="E320" s="144"/>
      <c r="F320" s="152"/>
      <c r="G320" s="148"/>
      <c r="H320" s="144"/>
    </row>
    <row r="321" spans="1:8" ht="21" customHeight="1">
      <c r="A321" s="144"/>
      <c r="C321" s="150"/>
      <c r="D321" s="150"/>
      <c r="E321" s="144"/>
      <c r="F321" s="152"/>
      <c r="G321" s="148"/>
      <c r="H321" s="144"/>
    </row>
    <row r="322" spans="1:8" ht="21" customHeight="1">
      <c r="A322" s="150"/>
      <c r="D322" s="144"/>
      <c r="E322" s="144"/>
      <c r="F322" s="148"/>
      <c r="G322" s="148"/>
      <c r="H322" s="144"/>
    </row>
    <row r="323" spans="1:8" ht="21" customHeight="1">
      <c r="A323" s="150"/>
      <c r="D323" s="144"/>
      <c r="E323" s="144"/>
      <c r="F323" s="148"/>
      <c r="G323" s="148"/>
      <c r="H323" s="144"/>
    </row>
    <row r="324" spans="1:8" ht="21" customHeight="1">
      <c r="A324" s="144"/>
      <c r="D324" s="144"/>
      <c r="E324" s="144"/>
      <c r="F324" s="148"/>
      <c r="G324" s="148"/>
      <c r="H324" s="144"/>
    </row>
    <row r="325" spans="1:8" ht="21" customHeight="1">
      <c r="A325" s="144"/>
      <c r="D325" s="144"/>
      <c r="E325" s="144"/>
      <c r="F325" s="148"/>
      <c r="G325" s="148"/>
      <c r="H325" s="144"/>
    </row>
    <row r="326" spans="1:8" ht="21" customHeight="1">
      <c r="A326" s="144"/>
      <c r="D326" s="144"/>
      <c r="E326" s="144"/>
      <c r="F326" s="148"/>
      <c r="G326" s="148"/>
      <c r="H326" s="144"/>
    </row>
    <row r="327" spans="1:8" ht="21" customHeight="1">
      <c r="A327" s="144"/>
      <c r="D327" s="144"/>
      <c r="E327" s="144"/>
      <c r="F327" s="148"/>
      <c r="G327" s="148"/>
      <c r="H327" s="144"/>
    </row>
    <row r="328" spans="1:8" ht="21" customHeight="1">
      <c r="A328" s="144"/>
      <c r="D328" s="144"/>
      <c r="E328" s="144"/>
      <c r="F328" s="148"/>
      <c r="G328" s="148"/>
      <c r="H328" s="144"/>
    </row>
    <row r="329" spans="1:8" ht="21" customHeight="1">
      <c r="A329" s="144"/>
      <c r="D329" s="144"/>
      <c r="E329" s="144"/>
      <c r="F329" s="148"/>
      <c r="G329" s="148"/>
      <c r="H329" s="144"/>
    </row>
    <row r="330" spans="1:8" ht="21" customHeight="1">
      <c r="A330" s="144"/>
      <c r="D330" s="144"/>
      <c r="E330" s="144"/>
      <c r="F330" s="148"/>
      <c r="G330" s="148"/>
      <c r="H330" s="144"/>
    </row>
    <row r="331" spans="1:8" ht="21" customHeight="1">
      <c r="A331" s="144"/>
      <c r="D331" s="144"/>
      <c r="E331" s="144"/>
      <c r="F331" s="148"/>
      <c r="G331" s="148"/>
      <c r="H331" s="144"/>
    </row>
    <row r="332" spans="1:8" ht="21" customHeight="1">
      <c r="A332" s="144"/>
      <c r="D332" s="144"/>
      <c r="E332" s="144"/>
      <c r="F332" s="148"/>
      <c r="G332" s="148"/>
      <c r="H332" s="144"/>
    </row>
    <row r="333" spans="1:8" ht="21" customHeight="1">
      <c r="A333" s="144"/>
      <c r="D333" s="144"/>
      <c r="E333" s="144"/>
      <c r="F333" s="148"/>
      <c r="G333" s="148"/>
      <c r="H333" s="144"/>
    </row>
    <row r="334" spans="1:8" ht="21" customHeight="1">
      <c r="A334" s="144"/>
      <c r="D334" s="144"/>
      <c r="E334" s="144"/>
      <c r="F334" s="148"/>
      <c r="G334" s="148"/>
      <c r="H334" s="144"/>
    </row>
    <row r="335" spans="1:8" ht="21" customHeight="1">
      <c r="A335" s="144"/>
      <c r="D335" s="144"/>
      <c r="E335" s="144"/>
      <c r="F335" s="148"/>
      <c r="G335" s="148"/>
      <c r="H335" s="144"/>
    </row>
    <row r="336" spans="1:8" ht="21" customHeight="1">
      <c r="A336" s="144"/>
      <c r="D336" s="144"/>
      <c r="E336" s="144"/>
      <c r="F336" s="148"/>
      <c r="G336" s="152"/>
      <c r="H336" s="150"/>
    </row>
    <row r="337" spans="1:8" ht="21" customHeight="1">
      <c r="A337" s="144"/>
      <c r="D337" s="144"/>
      <c r="E337" s="144"/>
      <c r="F337" s="148"/>
      <c r="G337" s="152"/>
      <c r="H337" s="151"/>
    </row>
    <row r="338" spans="1:8" ht="21" customHeight="1">
      <c r="A338" s="144"/>
      <c r="D338" s="144"/>
      <c r="E338" s="144"/>
      <c r="F338" s="148"/>
      <c r="G338" s="148"/>
      <c r="H338" s="144"/>
    </row>
    <row r="339" spans="1:8" ht="21" customHeight="1">
      <c r="A339" s="144"/>
      <c r="B339" s="164"/>
      <c r="D339" s="144"/>
      <c r="E339" s="144"/>
      <c r="F339" s="148"/>
      <c r="G339" s="148"/>
      <c r="H339" s="144"/>
    </row>
    <row r="340" spans="1:8" ht="21" customHeight="1">
      <c r="A340" s="144"/>
      <c r="B340" s="163"/>
      <c r="D340" s="144"/>
      <c r="E340" s="144"/>
      <c r="F340" s="148"/>
      <c r="G340" s="148"/>
      <c r="H340" s="144"/>
    </row>
    <row r="341" spans="1:8" ht="21" customHeight="1">
      <c r="A341" s="144"/>
      <c r="D341" s="144"/>
      <c r="E341" s="150"/>
      <c r="F341" s="148"/>
      <c r="G341" s="148"/>
      <c r="H341" s="144"/>
    </row>
    <row r="342" spans="1:8" ht="21" customHeight="1">
      <c r="A342" s="144"/>
      <c r="D342" s="144"/>
      <c r="E342" s="150"/>
      <c r="F342" s="148"/>
      <c r="G342" s="148"/>
      <c r="H342" s="144"/>
    </row>
    <row r="343" spans="1:8" ht="21" customHeight="1">
      <c r="A343" s="144"/>
      <c r="D343" s="144"/>
      <c r="E343" s="144"/>
      <c r="F343" s="148"/>
      <c r="G343" s="148"/>
      <c r="H343" s="144"/>
    </row>
    <row r="344" spans="1:8" ht="21" customHeight="1">
      <c r="A344" s="144"/>
      <c r="C344" s="150"/>
      <c r="D344" s="150"/>
      <c r="E344" s="144"/>
      <c r="F344" s="152"/>
      <c r="G344" s="148"/>
      <c r="H344" s="144"/>
    </row>
    <row r="345" spans="1:8" ht="21" customHeight="1">
      <c r="A345" s="144"/>
      <c r="C345" s="150"/>
      <c r="D345" s="150"/>
      <c r="E345" s="144"/>
      <c r="F345" s="152"/>
      <c r="G345" s="148"/>
      <c r="H345" s="144"/>
    </row>
    <row r="346" spans="1:8" ht="21" customHeight="1">
      <c r="A346" s="150"/>
      <c r="D346" s="144"/>
      <c r="E346" s="144"/>
      <c r="F346" s="148"/>
      <c r="G346" s="148"/>
      <c r="H346" s="144"/>
    </row>
    <row r="347" spans="1:8" ht="21" customHeight="1">
      <c r="A347" s="150"/>
      <c r="D347" s="144"/>
      <c r="E347" s="144"/>
      <c r="F347" s="148"/>
      <c r="G347" s="148"/>
      <c r="H347" s="144"/>
    </row>
    <row r="348" spans="1:8" ht="21" customHeight="1">
      <c r="A348" s="144"/>
      <c r="D348" s="144"/>
      <c r="E348" s="144"/>
      <c r="F348" s="148"/>
      <c r="G348" s="148"/>
      <c r="H348" s="144"/>
    </row>
    <row r="349" spans="1:8" ht="21" customHeight="1">
      <c r="A349" s="144"/>
      <c r="D349" s="144"/>
      <c r="E349" s="144"/>
      <c r="F349" s="148"/>
      <c r="G349" s="148"/>
      <c r="H349" s="144"/>
    </row>
    <row r="350" spans="1:8" ht="21" customHeight="1">
      <c r="A350" s="144"/>
      <c r="D350" s="144"/>
      <c r="E350" s="144"/>
      <c r="F350" s="148"/>
      <c r="G350" s="148"/>
      <c r="H350" s="144"/>
    </row>
    <row r="351" spans="1:8" ht="21" customHeight="1">
      <c r="A351" s="144"/>
      <c r="D351" s="144"/>
      <c r="E351" s="144"/>
      <c r="F351" s="148"/>
      <c r="G351" s="148"/>
      <c r="H351" s="144"/>
    </row>
    <row r="352" spans="1:8" ht="21" customHeight="1">
      <c r="A352" s="144"/>
      <c r="D352" s="144"/>
      <c r="E352" s="144"/>
      <c r="F352" s="148"/>
      <c r="G352" s="148"/>
      <c r="H352" s="144"/>
    </row>
    <row r="353" spans="1:8" ht="21" customHeight="1">
      <c r="A353" s="144"/>
      <c r="D353" s="144"/>
      <c r="E353" s="144"/>
      <c r="F353" s="148"/>
      <c r="G353" s="148"/>
      <c r="H353" s="144"/>
    </row>
    <row r="354" spans="1:8" ht="21" customHeight="1">
      <c r="A354" s="144"/>
      <c r="D354" s="144"/>
      <c r="E354" s="144"/>
      <c r="F354" s="148"/>
      <c r="G354" s="148"/>
      <c r="H354" s="144"/>
    </row>
    <row r="355" spans="1:8" ht="21" customHeight="1">
      <c r="A355" s="144"/>
      <c r="D355" s="144"/>
      <c r="E355" s="144"/>
      <c r="F355" s="148"/>
      <c r="G355" s="148"/>
      <c r="H355" s="144"/>
    </row>
    <row r="356" spans="1:8" ht="21" customHeight="1">
      <c r="A356" s="144"/>
      <c r="D356" s="144"/>
      <c r="E356" s="144"/>
      <c r="F356" s="148"/>
      <c r="G356" s="148"/>
      <c r="H356" s="144"/>
    </row>
    <row r="357" spans="1:8" ht="21" customHeight="1">
      <c r="A357" s="144"/>
      <c r="D357" s="144"/>
      <c r="E357" s="144"/>
      <c r="F357" s="148"/>
      <c r="G357" s="148"/>
      <c r="H357" s="144"/>
    </row>
    <row r="358" spans="1:8" ht="21" customHeight="1">
      <c r="A358" s="144"/>
      <c r="D358" s="144"/>
      <c r="E358" s="144"/>
      <c r="F358" s="148"/>
      <c r="G358" s="148"/>
      <c r="H358" s="144"/>
    </row>
    <row r="359" spans="1:8" ht="21" customHeight="1">
      <c r="A359" s="144"/>
      <c r="D359" s="144"/>
      <c r="E359" s="144"/>
      <c r="F359" s="148"/>
      <c r="G359" s="148"/>
      <c r="H359" s="144"/>
    </row>
    <row r="360" spans="1:8" ht="21" customHeight="1">
      <c r="A360" s="144"/>
      <c r="D360" s="144"/>
      <c r="E360" s="144"/>
      <c r="F360" s="148"/>
      <c r="G360" s="152"/>
      <c r="H360" s="150"/>
    </row>
    <row r="361" spans="1:8" ht="21" customHeight="1">
      <c r="A361" s="144"/>
      <c r="D361" s="144"/>
      <c r="E361" s="144"/>
      <c r="F361" s="148"/>
      <c r="G361" s="152"/>
      <c r="H361" s="151"/>
    </row>
    <row r="362" spans="1:8" ht="21" customHeight="1">
      <c r="A362" s="144"/>
      <c r="D362" s="144"/>
      <c r="E362" s="144"/>
      <c r="F362" s="148"/>
      <c r="G362" s="148"/>
      <c r="H362" s="144"/>
    </row>
    <row r="363" spans="1:8" ht="21" customHeight="1">
      <c r="A363" s="144"/>
      <c r="B363" s="164"/>
      <c r="D363" s="144"/>
      <c r="E363" s="144"/>
      <c r="F363" s="148"/>
      <c r="G363" s="148"/>
      <c r="H363" s="144"/>
    </row>
    <row r="364" spans="1:8" ht="21" customHeight="1">
      <c r="A364" s="144"/>
      <c r="B364" s="163"/>
      <c r="D364" s="144"/>
      <c r="E364" s="144"/>
      <c r="F364" s="148"/>
      <c r="G364" s="148"/>
      <c r="H364" s="144"/>
    </row>
    <row r="365" spans="1:8" ht="21" customHeight="1">
      <c r="A365" s="144"/>
      <c r="D365" s="144"/>
      <c r="E365" s="150"/>
      <c r="F365" s="148"/>
      <c r="G365" s="148"/>
      <c r="H365" s="144"/>
    </row>
    <row r="366" spans="1:8" ht="21" customHeight="1">
      <c r="A366" s="144"/>
      <c r="D366" s="144"/>
      <c r="E366" s="150"/>
      <c r="F366" s="148"/>
      <c r="G366" s="148"/>
      <c r="H366" s="144"/>
    </row>
    <row r="367" spans="1:8" ht="21" customHeight="1">
      <c r="A367" s="144"/>
      <c r="D367" s="144"/>
      <c r="E367" s="144"/>
      <c r="F367" s="148"/>
      <c r="G367" s="148"/>
      <c r="H367" s="144"/>
    </row>
    <row r="368" spans="1:8" ht="21" customHeight="1">
      <c r="A368" s="144"/>
      <c r="C368" s="150"/>
      <c r="D368" s="150"/>
      <c r="E368" s="144"/>
      <c r="F368" s="152"/>
      <c r="G368" s="148"/>
      <c r="H368" s="144"/>
    </row>
    <row r="369" spans="1:8" ht="21" customHeight="1">
      <c r="A369" s="144"/>
      <c r="C369" s="150"/>
      <c r="D369" s="150"/>
      <c r="E369" s="144"/>
      <c r="F369" s="152"/>
      <c r="G369" s="148"/>
      <c r="H369" s="144"/>
    </row>
    <row r="370" spans="1:8" ht="21" customHeight="1">
      <c r="A370" s="150"/>
      <c r="D370" s="144"/>
      <c r="E370" s="144"/>
      <c r="F370" s="148"/>
      <c r="G370" s="148"/>
      <c r="H370" s="144"/>
    </row>
    <row r="371" spans="1:8" ht="21" customHeight="1">
      <c r="A371" s="150"/>
      <c r="D371" s="144"/>
      <c r="E371" s="144"/>
      <c r="F371" s="148"/>
      <c r="G371" s="148"/>
      <c r="H371" s="144"/>
    </row>
    <row r="372" spans="1:8" ht="21" customHeight="1">
      <c r="A372" s="144"/>
      <c r="D372" s="144"/>
      <c r="E372" s="144"/>
      <c r="F372" s="148"/>
      <c r="G372" s="148"/>
      <c r="H372" s="144"/>
    </row>
    <row r="373" spans="1:8" ht="21" customHeight="1">
      <c r="A373" s="144"/>
      <c r="D373" s="144"/>
      <c r="E373" s="144"/>
      <c r="F373" s="148"/>
      <c r="G373" s="148"/>
      <c r="H373" s="144"/>
    </row>
    <row r="374" spans="1:8" ht="21" customHeight="1">
      <c r="A374" s="144"/>
      <c r="D374" s="144"/>
      <c r="E374" s="144"/>
      <c r="F374" s="148"/>
      <c r="G374" s="148"/>
      <c r="H374" s="144"/>
    </row>
    <row r="375" spans="1:8" ht="21" customHeight="1">
      <c r="A375" s="144"/>
      <c r="D375" s="144"/>
      <c r="E375" s="144"/>
      <c r="F375" s="148"/>
      <c r="G375" s="148"/>
      <c r="H375" s="144"/>
    </row>
    <row r="376" spans="1:8" ht="21" customHeight="1">
      <c r="A376" s="144"/>
      <c r="D376" s="144"/>
      <c r="E376" s="144"/>
      <c r="F376" s="148"/>
      <c r="G376" s="148"/>
      <c r="H376" s="144"/>
    </row>
    <row r="377" spans="1:8" ht="21" customHeight="1">
      <c r="A377" s="144"/>
      <c r="C377" s="154"/>
      <c r="D377" s="144"/>
      <c r="E377" s="144"/>
      <c r="F377" s="148"/>
      <c r="G377" s="148"/>
      <c r="H377" s="144"/>
    </row>
    <row r="378" spans="1:8" ht="21" customHeight="1">
      <c r="A378" s="144"/>
      <c r="D378" s="144"/>
      <c r="E378" s="144"/>
      <c r="F378" s="148"/>
      <c r="G378" s="148"/>
      <c r="H378" s="144"/>
    </row>
    <row r="379" spans="1:8" ht="21" customHeight="1">
      <c r="A379" s="144"/>
      <c r="D379" s="144"/>
      <c r="E379" s="144"/>
      <c r="F379" s="148"/>
      <c r="G379" s="148"/>
      <c r="H379" s="144"/>
    </row>
    <row r="380" spans="1:8" ht="21" customHeight="1">
      <c r="A380" s="144"/>
      <c r="D380" s="144"/>
      <c r="E380" s="144"/>
      <c r="F380" s="148"/>
      <c r="G380" s="148"/>
      <c r="H380" s="144"/>
    </row>
    <row r="381" spans="1:8" ht="21" customHeight="1">
      <c r="A381" s="144"/>
      <c r="D381" s="144"/>
      <c r="E381" s="144"/>
      <c r="F381" s="148"/>
      <c r="G381" s="148"/>
      <c r="H381" s="144"/>
    </row>
    <row r="382" spans="1:8" ht="21" customHeight="1">
      <c r="A382" s="144"/>
      <c r="D382" s="144"/>
      <c r="E382" s="144"/>
      <c r="F382" s="148"/>
      <c r="G382" s="148"/>
      <c r="H382" s="144"/>
    </row>
    <row r="383" spans="1:8" ht="21" customHeight="1">
      <c r="A383" s="144"/>
      <c r="D383" s="144"/>
      <c r="E383" s="144"/>
      <c r="F383" s="148"/>
      <c r="G383" s="148"/>
      <c r="H383" s="144"/>
    </row>
    <row r="384" spans="1:8" ht="21" customHeight="1">
      <c r="A384" s="144"/>
      <c r="D384" s="144"/>
      <c r="E384" s="144"/>
      <c r="F384" s="148"/>
      <c r="G384" s="152"/>
      <c r="H384" s="150"/>
    </row>
    <row r="385" spans="1:8" ht="21" customHeight="1">
      <c r="A385" s="144"/>
      <c r="D385" s="144"/>
      <c r="E385" s="144"/>
      <c r="F385" s="148"/>
      <c r="G385" s="152"/>
      <c r="H385" s="151"/>
    </row>
    <row r="386" spans="1:8" ht="21" customHeight="1">
      <c r="A386" s="144"/>
      <c r="D386" s="144"/>
      <c r="E386" s="144"/>
      <c r="F386" s="148"/>
      <c r="G386" s="148"/>
      <c r="H386" s="144"/>
    </row>
    <row r="387" spans="1:8" ht="21" customHeight="1">
      <c r="A387" s="144"/>
      <c r="B387" s="164"/>
      <c r="D387" s="144"/>
      <c r="E387" s="144"/>
      <c r="F387" s="148"/>
      <c r="G387" s="148"/>
      <c r="H387" s="144"/>
    </row>
    <row r="388" spans="1:8" ht="21" customHeight="1">
      <c r="A388" s="144"/>
      <c r="B388" s="163"/>
      <c r="D388" s="144"/>
      <c r="E388" s="144"/>
      <c r="F388" s="148"/>
      <c r="G388" s="148"/>
      <c r="H388" s="144"/>
    </row>
    <row r="389" spans="1:8" ht="21" customHeight="1">
      <c r="A389" s="144"/>
      <c r="D389" s="144"/>
      <c r="E389" s="150"/>
      <c r="F389" s="148"/>
      <c r="G389" s="148"/>
      <c r="H389" s="144"/>
    </row>
    <row r="390" spans="1:8" ht="21" customHeight="1">
      <c r="A390" s="144"/>
      <c r="D390" s="144"/>
      <c r="E390" s="150"/>
      <c r="F390" s="148"/>
      <c r="G390" s="148"/>
      <c r="H390" s="144"/>
    </row>
    <row r="391" spans="1:8" ht="21" customHeight="1">
      <c r="A391" s="144"/>
      <c r="D391" s="144"/>
      <c r="E391" s="144"/>
      <c r="F391" s="148"/>
      <c r="G391" s="148"/>
      <c r="H391" s="144"/>
    </row>
    <row r="392" spans="1:8" ht="21" customHeight="1">
      <c r="A392" s="144"/>
      <c r="C392" s="150"/>
      <c r="D392" s="150"/>
      <c r="E392" s="144"/>
      <c r="F392" s="152"/>
      <c r="G392" s="148"/>
      <c r="H392" s="144"/>
    </row>
    <row r="393" spans="1:8" ht="21" customHeight="1">
      <c r="A393" s="144"/>
      <c r="C393" s="150"/>
      <c r="D393" s="150"/>
      <c r="E393" s="144"/>
      <c r="F393" s="152"/>
      <c r="G393" s="148"/>
      <c r="H393" s="144"/>
    </row>
    <row r="394" spans="1:8" ht="21" customHeight="1">
      <c r="A394" s="150"/>
      <c r="D394" s="144"/>
      <c r="E394" s="144"/>
      <c r="F394" s="148"/>
      <c r="G394" s="148"/>
      <c r="H394" s="144"/>
    </row>
    <row r="395" spans="1:8" ht="21" customHeight="1">
      <c r="A395" s="150"/>
      <c r="D395" s="144"/>
      <c r="E395" s="144"/>
      <c r="F395" s="148"/>
      <c r="G395" s="148"/>
      <c r="H395" s="144"/>
    </row>
    <row r="396" spans="1:8" ht="21" customHeight="1">
      <c r="A396" s="144"/>
      <c r="D396" s="144"/>
      <c r="E396" s="144"/>
      <c r="F396" s="148"/>
      <c r="G396" s="148"/>
      <c r="H396" s="144"/>
    </row>
    <row r="397" spans="1:8" ht="21" customHeight="1">
      <c r="A397" s="144"/>
      <c r="D397" s="144"/>
      <c r="E397" s="144"/>
      <c r="F397" s="148"/>
      <c r="G397" s="148"/>
      <c r="H397" s="144"/>
    </row>
    <row r="398" spans="1:8" ht="21" customHeight="1">
      <c r="A398" s="144"/>
      <c r="D398" s="144"/>
      <c r="E398" s="144"/>
      <c r="F398" s="148"/>
      <c r="G398" s="148"/>
      <c r="H398" s="144"/>
    </row>
    <row r="399" spans="1:8" ht="21" customHeight="1">
      <c r="A399" s="144"/>
      <c r="D399" s="144"/>
      <c r="E399" s="144"/>
      <c r="F399" s="148"/>
      <c r="G399" s="148"/>
      <c r="H399" s="144"/>
    </row>
    <row r="400" spans="1:8" ht="21" customHeight="1">
      <c r="A400" s="144"/>
      <c r="D400" s="144"/>
      <c r="E400" s="144"/>
      <c r="F400" s="148"/>
      <c r="G400" s="148"/>
      <c r="H400" s="144"/>
    </row>
    <row r="401" spans="1:8" ht="21" customHeight="1">
      <c r="A401" s="144"/>
      <c r="D401" s="144"/>
      <c r="E401" s="144"/>
      <c r="F401" s="148"/>
      <c r="G401" s="148"/>
      <c r="H401" s="144"/>
    </row>
    <row r="402" spans="1:8" ht="21" customHeight="1">
      <c r="A402" s="144"/>
      <c r="D402" s="144"/>
      <c r="E402" s="144"/>
      <c r="F402" s="148"/>
      <c r="G402" s="148"/>
      <c r="H402" s="144"/>
    </row>
    <row r="403" spans="1:8" ht="21" customHeight="1">
      <c r="A403" s="144"/>
      <c r="D403" s="144"/>
      <c r="E403" s="144"/>
      <c r="F403" s="148"/>
      <c r="G403" s="148"/>
      <c r="H403" s="144"/>
    </row>
    <row r="404" spans="1:8" ht="21" customHeight="1">
      <c r="A404" s="144"/>
      <c r="D404" s="144"/>
      <c r="E404" s="144"/>
      <c r="F404" s="148"/>
      <c r="G404" s="148"/>
      <c r="H404" s="144"/>
    </row>
    <row r="405" spans="1:8" ht="21" customHeight="1">
      <c r="A405" s="144"/>
      <c r="D405" s="144"/>
      <c r="E405" s="144"/>
      <c r="F405" s="148"/>
      <c r="G405" s="148"/>
      <c r="H405" s="144"/>
    </row>
    <row r="406" spans="1:8" ht="21" customHeight="1">
      <c r="A406" s="144"/>
      <c r="D406" s="144"/>
      <c r="E406" s="144"/>
      <c r="F406" s="148"/>
      <c r="G406" s="148"/>
      <c r="H406" s="144"/>
    </row>
    <row r="407" spans="1:8" ht="21" customHeight="1">
      <c r="A407" s="144"/>
      <c r="D407" s="144"/>
      <c r="E407" s="144"/>
      <c r="F407" s="148"/>
      <c r="G407" s="148"/>
      <c r="H407" s="144"/>
    </row>
    <row r="408" spans="1:8" ht="21" customHeight="1">
      <c r="A408" s="144"/>
      <c r="D408" s="144"/>
      <c r="E408" s="144"/>
      <c r="F408" s="148"/>
      <c r="G408" s="152"/>
      <c r="H408" s="150"/>
    </row>
    <row r="409" spans="1:8" ht="21" customHeight="1">
      <c r="A409" s="144"/>
      <c r="D409" s="144"/>
      <c r="E409" s="144"/>
      <c r="F409" s="148"/>
      <c r="G409" s="152"/>
      <c r="H409" s="151"/>
    </row>
    <row r="410" spans="1:8" ht="21" customHeight="1">
      <c r="A410" s="144"/>
      <c r="D410" s="144"/>
      <c r="E410" s="144"/>
      <c r="F410" s="148"/>
      <c r="G410" s="148"/>
      <c r="H410" s="144"/>
    </row>
    <row r="411" spans="1:8" ht="21" customHeight="1">
      <c r="A411" s="144"/>
      <c r="B411" s="164"/>
      <c r="D411" s="144"/>
      <c r="E411" s="144"/>
      <c r="F411" s="148"/>
      <c r="G411" s="148"/>
      <c r="H411" s="144"/>
    </row>
    <row r="412" spans="1:8" ht="21" customHeight="1">
      <c r="A412" s="144"/>
      <c r="B412" s="163"/>
      <c r="D412" s="144"/>
      <c r="E412" s="144"/>
      <c r="F412" s="148"/>
      <c r="G412" s="148"/>
      <c r="H412" s="144"/>
    </row>
    <row r="413" spans="1:8" ht="21" customHeight="1">
      <c r="A413" s="144"/>
      <c r="D413" s="144"/>
      <c r="E413" s="150"/>
      <c r="F413" s="148"/>
      <c r="G413" s="148"/>
      <c r="H413" s="144"/>
    </row>
    <row r="414" spans="1:8" ht="21" customHeight="1">
      <c r="A414" s="144"/>
      <c r="D414" s="144"/>
      <c r="E414" s="150"/>
      <c r="F414" s="148"/>
      <c r="G414" s="148"/>
      <c r="H414" s="144"/>
    </row>
    <row r="415" spans="1:8" ht="21" customHeight="1">
      <c r="A415" s="144"/>
      <c r="D415" s="144"/>
      <c r="E415" s="144"/>
      <c r="F415" s="148"/>
      <c r="G415" s="148"/>
      <c r="H415" s="144"/>
    </row>
    <row r="416" spans="1:8" ht="21" customHeight="1">
      <c r="A416" s="144"/>
      <c r="C416" s="150"/>
      <c r="D416" s="150"/>
      <c r="E416" s="144"/>
      <c r="F416" s="152"/>
      <c r="G416" s="148"/>
      <c r="H416" s="144"/>
    </row>
    <row r="417" spans="1:8" ht="21" customHeight="1">
      <c r="A417" s="144"/>
      <c r="C417" s="150"/>
      <c r="D417" s="150"/>
      <c r="E417" s="144"/>
      <c r="F417" s="152"/>
      <c r="G417" s="148"/>
      <c r="H417" s="144"/>
    </row>
    <row r="418" spans="1:8" ht="21" customHeight="1">
      <c r="A418" s="150"/>
      <c r="D418" s="144"/>
      <c r="E418" s="144"/>
      <c r="F418" s="148"/>
      <c r="G418" s="148"/>
      <c r="H418" s="144"/>
    </row>
    <row r="419" spans="1:8" ht="21" customHeight="1">
      <c r="A419" s="150"/>
      <c r="D419" s="144"/>
      <c r="E419" s="144"/>
      <c r="F419" s="148"/>
      <c r="G419" s="148"/>
      <c r="H419" s="144"/>
    </row>
    <row r="420" spans="1:8" ht="21" customHeight="1">
      <c r="A420" s="144"/>
      <c r="D420" s="144"/>
      <c r="E420" s="144"/>
      <c r="F420" s="148"/>
      <c r="G420" s="148"/>
      <c r="H420" s="144"/>
    </row>
    <row r="421" spans="1:8" ht="21" customHeight="1">
      <c r="A421" s="144"/>
      <c r="D421" s="144"/>
      <c r="E421" s="144"/>
      <c r="F421" s="148"/>
      <c r="G421" s="148"/>
      <c r="H421" s="144"/>
    </row>
    <row r="422" spans="1:8" ht="21" customHeight="1">
      <c r="A422" s="144"/>
      <c r="D422" s="144"/>
      <c r="E422" s="144"/>
      <c r="F422" s="148"/>
      <c r="G422" s="148"/>
      <c r="H422" s="144"/>
    </row>
    <row r="423" spans="1:8" ht="21" customHeight="1">
      <c r="A423" s="144"/>
      <c r="D423" s="144"/>
      <c r="E423" s="144"/>
      <c r="F423" s="148"/>
      <c r="G423" s="148"/>
      <c r="H423" s="144"/>
    </row>
    <row r="424" spans="1:8" ht="21" customHeight="1">
      <c r="A424" s="144"/>
      <c r="D424" s="144"/>
      <c r="E424" s="144"/>
      <c r="F424" s="148"/>
      <c r="G424" s="148"/>
      <c r="H424" s="144"/>
    </row>
    <row r="425" spans="1:8" ht="21" customHeight="1">
      <c r="A425" s="144"/>
      <c r="D425" s="144"/>
      <c r="E425" s="144"/>
      <c r="F425" s="148"/>
      <c r="G425" s="148"/>
      <c r="H425" s="144"/>
    </row>
    <row r="426" spans="1:8" ht="21" customHeight="1">
      <c r="A426" s="144"/>
      <c r="D426" s="144"/>
      <c r="E426" s="144"/>
      <c r="F426" s="148"/>
      <c r="G426" s="148"/>
      <c r="H426" s="144"/>
    </row>
    <row r="427" spans="1:8" ht="21" customHeight="1">
      <c r="A427" s="144"/>
      <c r="D427" s="144"/>
      <c r="E427" s="144"/>
      <c r="F427" s="148"/>
      <c r="G427" s="148"/>
      <c r="H427" s="144"/>
    </row>
    <row r="428" spans="1:8" ht="21" customHeight="1">
      <c r="A428" s="144"/>
      <c r="D428" s="144"/>
      <c r="E428" s="144"/>
      <c r="F428" s="148"/>
      <c r="G428" s="148"/>
      <c r="H428" s="144"/>
    </row>
    <row r="429" spans="1:8" ht="21" customHeight="1">
      <c r="A429" s="144"/>
      <c r="D429" s="144"/>
      <c r="E429" s="144"/>
      <c r="F429" s="148"/>
      <c r="G429" s="148"/>
      <c r="H429" s="144"/>
    </row>
    <row r="430" spans="1:8" ht="21" customHeight="1">
      <c r="A430" s="144"/>
      <c r="D430" s="144"/>
      <c r="E430" s="144"/>
      <c r="F430" s="148"/>
      <c r="G430" s="148"/>
      <c r="H430" s="144"/>
    </row>
    <row r="431" spans="1:8" ht="21" customHeight="1">
      <c r="A431" s="144"/>
      <c r="D431" s="144"/>
      <c r="E431" s="144"/>
      <c r="F431" s="148"/>
      <c r="G431" s="148"/>
      <c r="H431" s="144"/>
    </row>
    <row r="432" spans="1:8" ht="21" customHeight="1">
      <c r="A432" s="144"/>
      <c r="D432" s="144"/>
      <c r="E432" s="144"/>
      <c r="F432" s="148"/>
      <c r="G432" s="152"/>
      <c r="H432" s="150"/>
    </row>
    <row r="433" spans="1:8" ht="21" customHeight="1">
      <c r="A433" s="144"/>
      <c r="D433" s="144"/>
      <c r="E433" s="144"/>
      <c r="F433" s="148"/>
      <c r="G433" s="152"/>
      <c r="H433" s="151"/>
    </row>
    <row r="434" spans="1:8" ht="21" customHeight="1">
      <c r="A434" s="144"/>
      <c r="D434" s="144"/>
      <c r="E434" s="144"/>
      <c r="F434" s="148"/>
      <c r="G434" s="148"/>
      <c r="H434" s="144"/>
    </row>
    <row r="435" spans="1:8" ht="21" customHeight="1">
      <c r="A435" s="144"/>
      <c r="B435" s="164"/>
      <c r="D435" s="144"/>
      <c r="E435" s="144"/>
      <c r="F435" s="148"/>
      <c r="G435" s="148"/>
      <c r="H435" s="144"/>
    </row>
    <row r="436" spans="1:8" ht="21" customHeight="1">
      <c r="A436" s="144"/>
      <c r="B436" s="163"/>
      <c r="D436" s="144"/>
      <c r="E436" s="144"/>
      <c r="F436" s="148"/>
      <c r="G436" s="148"/>
      <c r="H436" s="144"/>
    </row>
    <row r="437" spans="1:8" ht="21" customHeight="1">
      <c r="A437" s="144"/>
      <c r="D437" s="144"/>
      <c r="E437" s="150"/>
      <c r="F437" s="148"/>
      <c r="G437" s="148"/>
      <c r="H437" s="144"/>
    </row>
    <row r="438" spans="1:8" ht="21" customHeight="1">
      <c r="A438" s="144"/>
      <c r="D438" s="144"/>
      <c r="E438" s="150"/>
      <c r="F438" s="148"/>
      <c r="G438" s="148"/>
      <c r="H438" s="144"/>
    </row>
    <row r="439" spans="1:8" ht="21" customHeight="1">
      <c r="A439" s="144"/>
      <c r="D439" s="144"/>
      <c r="E439" s="144"/>
      <c r="F439" s="148"/>
      <c r="G439" s="148"/>
      <c r="H439" s="144"/>
    </row>
    <row r="440" spans="1:8" ht="21" customHeight="1">
      <c r="A440" s="144"/>
      <c r="C440" s="150"/>
      <c r="D440" s="150"/>
      <c r="E440" s="144"/>
      <c r="F440" s="152"/>
      <c r="G440" s="148"/>
      <c r="H440" s="144"/>
    </row>
    <row r="441" spans="1:8" ht="21" customHeight="1">
      <c r="A441" s="144"/>
      <c r="C441" s="150"/>
      <c r="D441" s="150"/>
      <c r="E441" s="144"/>
      <c r="F441" s="152"/>
      <c r="G441" s="148"/>
      <c r="H441" s="144"/>
    </row>
    <row r="442" spans="1:8" ht="21" customHeight="1">
      <c r="A442" s="150"/>
      <c r="D442" s="144"/>
      <c r="E442" s="144"/>
      <c r="F442" s="148"/>
      <c r="G442" s="148"/>
      <c r="H442" s="144"/>
    </row>
    <row r="443" spans="1:8" ht="21" customHeight="1">
      <c r="A443" s="150"/>
      <c r="D443" s="144"/>
      <c r="E443" s="144"/>
      <c r="F443" s="148"/>
      <c r="G443" s="148"/>
      <c r="H443" s="144"/>
    </row>
    <row r="444" spans="1:8" ht="21" customHeight="1">
      <c r="A444" s="144"/>
      <c r="D444" s="144"/>
      <c r="E444" s="144"/>
      <c r="F444" s="148"/>
      <c r="G444" s="148"/>
      <c r="H444" s="144"/>
    </row>
    <row r="445" spans="1:8" ht="21" customHeight="1">
      <c r="A445" s="144"/>
      <c r="D445" s="144"/>
      <c r="E445" s="144"/>
      <c r="F445" s="148"/>
      <c r="G445" s="148"/>
      <c r="H445" s="144"/>
    </row>
    <row r="446" spans="1:8" ht="21" customHeight="1">
      <c r="A446" s="144"/>
      <c r="D446" s="144"/>
      <c r="E446" s="144"/>
      <c r="F446" s="148"/>
      <c r="G446" s="148"/>
      <c r="H446" s="144"/>
    </row>
    <row r="447" spans="1:8" ht="21" customHeight="1">
      <c r="A447" s="144"/>
      <c r="D447" s="144"/>
      <c r="E447" s="144"/>
      <c r="F447" s="148"/>
      <c r="G447" s="148"/>
      <c r="H447" s="144"/>
    </row>
    <row r="448" spans="1:8" ht="21" customHeight="1">
      <c r="A448" s="144"/>
      <c r="D448" s="144"/>
      <c r="E448" s="144"/>
      <c r="F448" s="148"/>
      <c r="G448" s="148"/>
      <c r="H448" s="144"/>
    </row>
    <row r="449" spans="1:8" ht="21" customHeight="1">
      <c r="A449" s="144"/>
      <c r="D449" s="144"/>
      <c r="E449" s="144"/>
      <c r="F449" s="148"/>
      <c r="G449" s="148"/>
      <c r="H449" s="144"/>
    </row>
    <row r="450" spans="1:8" ht="21" customHeight="1">
      <c r="A450" s="144"/>
      <c r="D450" s="144"/>
      <c r="E450" s="144"/>
      <c r="F450" s="148"/>
      <c r="G450" s="148"/>
      <c r="H450" s="144"/>
    </row>
    <row r="451" spans="1:8" ht="21" customHeight="1">
      <c r="A451" s="144"/>
      <c r="D451" s="144"/>
      <c r="E451" s="144"/>
      <c r="F451" s="148"/>
      <c r="G451" s="148"/>
      <c r="H451" s="144"/>
    </row>
    <row r="452" spans="1:8" ht="21" customHeight="1">
      <c r="A452" s="144"/>
      <c r="D452" s="144"/>
      <c r="E452" s="144"/>
      <c r="F452" s="148"/>
      <c r="G452" s="148"/>
      <c r="H452" s="144"/>
    </row>
    <row r="453" spans="1:8" ht="21" customHeight="1">
      <c r="A453" s="144"/>
      <c r="D453" s="144"/>
      <c r="E453" s="144"/>
      <c r="F453" s="148"/>
      <c r="G453" s="148"/>
      <c r="H453" s="144"/>
    </row>
    <row r="454" spans="1:8" ht="21" customHeight="1">
      <c r="A454" s="144"/>
      <c r="D454" s="144"/>
      <c r="E454" s="144"/>
      <c r="F454" s="148"/>
      <c r="G454" s="148"/>
      <c r="H454" s="144"/>
    </row>
    <row r="455" spans="1:8" ht="21" customHeight="1">
      <c r="A455" s="144"/>
      <c r="C455" s="153"/>
      <c r="D455" s="144"/>
      <c r="E455" s="144"/>
      <c r="F455" s="148"/>
      <c r="G455" s="148"/>
      <c r="H455" s="144"/>
    </row>
    <row r="456" spans="1:8" ht="21" customHeight="1">
      <c r="A456" s="144"/>
      <c r="C456" s="153"/>
      <c r="D456" s="144"/>
      <c r="E456" s="144"/>
      <c r="F456" s="148"/>
      <c r="G456" s="152"/>
      <c r="H456" s="150"/>
    </row>
    <row r="457" spans="1:8" ht="21" customHeight="1">
      <c r="A457" s="144"/>
      <c r="C457" s="153"/>
      <c r="D457" s="144"/>
      <c r="E457" s="144"/>
      <c r="F457" s="148"/>
      <c r="G457" s="152"/>
      <c r="H457" s="151"/>
    </row>
    <row r="458" spans="1:8" ht="21" customHeight="1">
      <c r="A458" s="144"/>
      <c r="D458" s="144"/>
      <c r="E458" s="144"/>
      <c r="F458" s="148"/>
      <c r="G458" s="148"/>
      <c r="H458" s="144"/>
    </row>
    <row r="459" spans="1:8" ht="21" customHeight="1">
      <c r="A459" s="144"/>
      <c r="B459" s="164"/>
      <c r="D459" s="144"/>
      <c r="E459" s="144"/>
      <c r="F459" s="148"/>
      <c r="G459" s="148"/>
      <c r="H459" s="144"/>
    </row>
    <row r="460" spans="1:8" ht="21" customHeight="1">
      <c r="A460" s="144"/>
      <c r="B460" s="163"/>
      <c r="D460" s="144"/>
      <c r="E460" s="144"/>
      <c r="F460" s="148"/>
      <c r="G460" s="148"/>
      <c r="H460" s="144"/>
    </row>
    <row r="461" spans="1:8" ht="21" customHeight="1">
      <c r="A461" s="144"/>
      <c r="D461" s="144"/>
      <c r="E461" s="150"/>
      <c r="F461" s="148"/>
      <c r="G461" s="148"/>
      <c r="H461" s="144"/>
    </row>
    <row r="462" spans="1:8" ht="21" customHeight="1">
      <c r="A462" s="144"/>
      <c r="D462" s="144"/>
      <c r="E462" s="150"/>
      <c r="F462" s="148"/>
      <c r="G462" s="148"/>
      <c r="H462" s="144"/>
    </row>
    <row r="463" spans="1:8" ht="21" customHeight="1">
      <c r="A463" s="144"/>
      <c r="D463" s="144"/>
      <c r="E463" s="144"/>
      <c r="F463" s="148"/>
      <c r="G463" s="148"/>
      <c r="H463" s="144"/>
    </row>
    <row r="464" spans="1:8" ht="21" customHeight="1">
      <c r="A464" s="144"/>
      <c r="C464" s="150"/>
      <c r="D464" s="150"/>
      <c r="E464" s="144"/>
      <c r="F464" s="152"/>
      <c r="G464" s="148"/>
      <c r="H464" s="144"/>
    </row>
    <row r="465" spans="1:8" ht="21" customHeight="1">
      <c r="A465" s="144"/>
      <c r="C465" s="150"/>
      <c r="D465" s="150"/>
      <c r="E465" s="144"/>
      <c r="F465" s="152"/>
      <c r="G465" s="148"/>
      <c r="H465" s="144"/>
    </row>
    <row r="466" spans="1:8" ht="21" customHeight="1">
      <c r="A466" s="150"/>
      <c r="D466" s="144"/>
      <c r="E466" s="144"/>
      <c r="F466" s="148"/>
      <c r="G466" s="148"/>
      <c r="H466" s="144"/>
    </row>
    <row r="467" spans="1:8" ht="21" customHeight="1">
      <c r="A467" s="150"/>
      <c r="D467" s="144"/>
      <c r="E467" s="144"/>
      <c r="F467" s="148"/>
      <c r="G467" s="148"/>
      <c r="H467" s="144"/>
    </row>
    <row r="468" spans="1:8" ht="21" customHeight="1">
      <c r="A468" s="144"/>
      <c r="D468" s="144"/>
      <c r="E468" s="144"/>
      <c r="F468" s="148"/>
      <c r="G468" s="148"/>
      <c r="H468" s="144"/>
    </row>
    <row r="469" spans="1:8" ht="21" customHeight="1">
      <c r="A469" s="144"/>
      <c r="D469" s="144"/>
      <c r="E469" s="144"/>
      <c r="F469" s="148"/>
      <c r="G469" s="148"/>
      <c r="H469" s="144"/>
    </row>
    <row r="470" spans="1:8" ht="21" customHeight="1">
      <c r="A470" s="144"/>
      <c r="D470" s="144"/>
      <c r="E470" s="144"/>
      <c r="F470" s="148"/>
      <c r="G470" s="148"/>
      <c r="H470" s="144"/>
    </row>
    <row r="471" spans="1:8" ht="21" customHeight="1">
      <c r="A471" s="144"/>
      <c r="D471" s="144"/>
      <c r="E471" s="144"/>
      <c r="F471" s="148"/>
      <c r="G471" s="148"/>
      <c r="H471" s="144"/>
    </row>
    <row r="472" spans="1:8" ht="21" customHeight="1">
      <c r="A472" s="144"/>
      <c r="D472" s="144"/>
      <c r="E472" s="144"/>
      <c r="F472" s="148"/>
      <c r="G472" s="148"/>
      <c r="H472" s="144"/>
    </row>
    <row r="473" spans="1:8" ht="21" customHeight="1">
      <c r="A473" s="144"/>
      <c r="D473" s="144"/>
      <c r="E473" s="144"/>
      <c r="F473" s="148"/>
      <c r="G473" s="148"/>
      <c r="H473" s="144"/>
    </row>
    <row r="474" spans="1:8" ht="21" customHeight="1">
      <c r="A474" s="144"/>
      <c r="D474" s="144"/>
      <c r="E474" s="144"/>
      <c r="F474" s="148"/>
      <c r="G474" s="148"/>
      <c r="H474" s="144"/>
    </row>
    <row r="475" spans="1:8" ht="21" customHeight="1">
      <c r="A475" s="144"/>
      <c r="D475" s="144"/>
      <c r="E475" s="144"/>
      <c r="F475" s="148"/>
      <c r="G475" s="148"/>
      <c r="H475" s="144"/>
    </row>
    <row r="476" spans="1:8" ht="21" customHeight="1">
      <c r="A476" s="144"/>
      <c r="D476" s="144"/>
      <c r="E476" s="144"/>
      <c r="F476" s="148"/>
      <c r="G476" s="148"/>
      <c r="H476" s="144"/>
    </row>
    <row r="477" spans="1:8" ht="21" customHeight="1">
      <c r="A477" s="144"/>
      <c r="D477" s="144"/>
      <c r="E477" s="144"/>
      <c r="F477" s="148"/>
      <c r="G477" s="148"/>
      <c r="H477" s="144"/>
    </row>
    <row r="478" spans="1:8" ht="21" customHeight="1">
      <c r="A478" s="144"/>
      <c r="D478" s="144"/>
      <c r="E478" s="144"/>
      <c r="F478" s="148"/>
      <c r="G478" s="148"/>
      <c r="H478" s="144"/>
    </row>
    <row r="479" spans="1:8" ht="21" customHeight="1">
      <c r="A479" s="144"/>
      <c r="D479" s="144"/>
      <c r="E479" s="144"/>
      <c r="F479" s="148"/>
      <c r="G479" s="148"/>
      <c r="H479" s="144"/>
    </row>
    <row r="480" spans="1:8" ht="21" customHeight="1">
      <c r="A480" s="144"/>
      <c r="D480" s="144"/>
      <c r="E480" s="144"/>
      <c r="F480" s="148"/>
      <c r="G480" s="152"/>
      <c r="H480" s="150"/>
    </row>
    <row r="481" spans="1:8" ht="21" customHeight="1">
      <c r="A481" s="144"/>
      <c r="D481" s="144"/>
      <c r="E481" s="144"/>
      <c r="F481" s="148"/>
      <c r="G481" s="152"/>
      <c r="H481" s="151"/>
    </row>
    <row r="482" spans="1:8" ht="21" customHeight="1">
      <c r="A482" s="144"/>
      <c r="D482" s="144"/>
      <c r="E482" s="144"/>
      <c r="F482" s="148"/>
      <c r="G482" s="148"/>
      <c r="H482" s="144"/>
    </row>
    <row r="483" spans="1:8" ht="21" customHeight="1">
      <c r="A483" s="144"/>
      <c r="B483" s="164"/>
      <c r="D483" s="144"/>
      <c r="E483" s="144"/>
      <c r="F483" s="148"/>
      <c r="G483" s="148"/>
      <c r="H483" s="144"/>
    </row>
    <row r="484" spans="1:8" ht="21" customHeight="1">
      <c r="A484" s="144"/>
      <c r="B484" s="163"/>
      <c r="D484" s="144"/>
      <c r="E484" s="144"/>
      <c r="F484" s="148"/>
      <c r="G484" s="148"/>
      <c r="H484" s="144"/>
    </row>
    <row r="485" spans="1:8" ht="21" customHeight="1">
      <c r="A485" s="144"/>
      <c r="D485" s="144"/>
      <c r="E485" s="150"/>
      <c r="F485" s="148"/>
      <c r="G485" s="148"/>
      <c r="H485" s="144"/>
    </row>
    <row r="486" spans="1:8" ht="21" customHeight="1">
      <c r="A486" s="144"/>
      <c r="D486" s="144"/>
      <c r="E486" s="150"/>
      <c r="F486" s="148"/>
      <c r="G486" s="148"/>
      <c r="H486" s="144"/>
    </row>
    <row r="487" spans="1:8" ht="21" customHeight="1">
      <c r="A487" s="144"/>
      <c r="D487" s="144"/>
      <c r="E487" s="144"/>
      <c r="F487" s="148"/>
      <c r="G487" s="148"/>
      <c r="H487" s="144"/>
    </row>
    <row r="488" spans="1:8" ht="21" customHeight="1">
      <c r="A488" s="144"/>
      <c r="C488" s="150"/>
      <c r="D488" s="150"/>
      <c r="E488" s="144"/>
      <c r="F488" s="152"/>
      <c r="G488" s="148"/>
      <c r="H488" s="144"/>
    </row>
    <row r="489" spans="1:8" ht="21" customHeight="1">
      <c r="A489" s="144"/>
      <c r="C489" s="150"/>
      <c r="D489" s="150"/>
      <c r="E489" s="144"/>
      <c r="F489" s="152"/>
      <c r="G489" s="148"/>
      <c r="H489" s="144"/>
    </row>
    <row r="490" spans="1:8" ht="21" customHeight="1">
      <c r="A490" s="150"/>
      <c r="D490" s="144"/>
      <c r="E490" s="144"/>
      <c r="F490" s="148"/>
      <c r="G490" s="148"/>
      <c r="H490" s="144"/>
    </row>
    <row r="491" spans="1:8" ht="21" customHeight="1">
      <c r="A491" s="150"/>
      <c r="D491" s="144"/>
      <c r="E491" s="144"/>
      <c r="F491" s="148"/>
      <c r="G491" s="148"/>
      <c r="H491" s="144"/>
    </row>
    <row r="492" spans="1:8" ht="21" customHeight="1">
      <c r="A492" s="144"/>
      <c r="C492" s="154"/>
      <c r="D492" s="144"/>
      <c r="E492" s="144"/>
      <c r="F492" s="148"/>
      <c r="G492" s="148"/>
      <c r="H492" s="144"/>
    </row>
    <row r="493" spans="1:8" ht="21" customHeight="1">
      <c r="A493" s="144"/>
      <c r="D493" s="144"/>
      <c r="E493" s="144"/>
      <c r="F493" s="148"/>
      <c r="G493" s="148"/>
      <c r="H493" s="144"/>
    </row>
    <row r="494" spans="1:8" ht="21" customHeight="1">
      <c r="A494" s="144"/>
      <c r="D494" s="144"/>
      <c r="E494" s="144"/>
      <c r="F494" s="148"/>
      <c r="G494" s="148"/>
      <c r="H494" s="144"/>
    </row>
    <row r="495" spans="1:8" ht="21" customHeight="1">
      <c r="A495" s="144"/>
      <c r="D495" s="144"/>
      <c r="E495" s="144"/>
      <c r="F495" s="148"/>
      <c r="G495" s="148"/>
      <c r="H495" s="144"/>
    </row>
    <row r="496" spans="1:8" ht="21" customHeight="1">
      <c r="A496" s="144"/>
      <c r="D496" s="144"/>
      <c r="E496" s="144"/>
      <c r="F496" s="148"/>
      <c r="G496" s="148"/>
      <c r="H496" s="144"/>
    </row>
    <row r="497" spans="1:8" ht="21" customHeight="1">
      <c r="A497" s="144"/>
      <c r="D497" s="144"/>
      <c r="E497" s="144"/>
      <c r="F497" s="148"/>
      <c r="G497" s="148"/>
      <c r="H497" s="144"/>
    </row>
    <row r="498" spans="1:8" ht="21" customHeight="1">
      <c r="A498" s="144"/>
      <c r="D498" s="144"/>
      <c r="E498" s="144"/>
      <c r="F498" s="148"/>
      <c r="G498" s="148"/>
      <c r="H498" s="144"/>
    </row>
    <row r="499" spans="1:8" ht="21" customHeight="1">
      <c r="A499" s="144"/>
      <c r="D499" s="144"/>
      <c r="E499" s="144"/>
      <c r="F499" s="148"/>
      <c r="G499" s="148"/>
      <c r="H499" s="144"/>
    </row>
    <row r="500" spans="1:8" ht="21" customHeight="1">
      <c r="A500" s="144"/>
      <c r="D500" s="144"/>
      <c r="E500" s="144"/>
      <c r="F500" s="148"/>
      <c r="G500" s="148"/>
      <c r="H500" s="144"/>
    </row>
    <row r="501" spans="1:8" ht="21" customHeight="1">
      <c r="A501" s="144"/>
      <c r="D501" s="144"/>
      <c r="E501" s="144"/>
      <c r="F501" s="148"/>
      <c r="G501" s="148"/>
      <c r="H501" s="144"/>
    </row>
    <row r="502" spans="1:8" ht="21" customHeight="1">
      <c r="A502" s="144"/>
      <c r="D502" s="144"/>
      <c r="E502" s="144"/>
      <c r="F502" s="148"/>
      <c r="G502" s="148"/>
      <c r="H502" s="144"/>
    </row>
    <row r="503" spans="1:8" ht="21" customHeight="1">
      <c r="A503" s="144"/>
      <c r="D503" s="144"/>
      <c r="E503" s="144"/>
      <c r="F503" s="148"/>
      <c r="G503" s="148"/>
      <c r="H503" s="144"/>
    </row>
    <row r="504" spans="1:8" ht="21" customHeight="1">
      <c r="A504" s="144"/>
      <c r="D504" s="144"/>
      <c r="E504" s="144"/>
      <c r="F504" s="148"/>
      <c r="G504" s="152"/>
      <c r="H504" s="150"/>
    </row>
    <row r="505" spans="1:8" ht="21" customHeight="1">
      <c r="A505" s="144"/>
      <c r="D505" s="144"/>
      <c r="E505" s="144"/>
      <c r="F505" s="148"/>
      <c r="G505" s="152"/>
      <c r="H505" s="151"/>
    </row>
    <row r="506" spans="1:8" ht="21" customHeight="1">
      <c r="A506" s="144"/>
      <c r="D506" s="144"/>
      <c r="E506" s="144"/>
      <c r="F506" s="148"/>
      <c r="G506" s="148"/>
      <c r="H506" s="144"/>
    </row>
    <row r="507" spans="1:8" ht="21" customHeight="1">
      <c r="A507" s="144"/>
      <c r="B507" s="164"/>
      <c r="D507" s="144"/>
      <c r="E507" s="144"/>
      <c r="F507" s="148"/>
      <c r="G507" s="148"/>
      <c r="H507" s="144"/>
    </row>
    <row r="508" spans="1:8" ht="21" customHeight="1">
      <c r="A508" s="144"/>
      <c r="B508" s="163"/>
      <c r="D508" s="144"/>
      <c r="E508" s="144"/>
      <c r="F508" s="148"/>
      <c r="G508" s="148"/>
      <c r="H508" s="144"/>
    </row>
    <row r="509" spans="1:8" ht="21" customHeight="1">
      <c r="A509" s="144"/>
      <c r="D509" s="144"/>
      <c r="E509" s="150"/>
      <c r="F509" s="148"/>
      <c r="G509" s="148"/>
      <c r="H509" s="144"/>
    </row>
    <row r="510" spans="1:8" ht="21" customHeight="1">
      <c r="A510" s="144"/>
      <c r="D510" s="144"/>
      <c r="E510" s="150"/>
      <c r="F510" s="148"/>
      <c r="G510" s="148"/>
      <c r="H510" s="144"/>
    </row>
    <row r="511" spans="1:8" ht="21" customHeight="1">
      <c r="A511" s="144"/>
      <c r="D511" s="144"/>
      <c r="E511" s="144"/>
      <c r="F511" s="148"/>
      <c r="G511" s="148"/>
      <c r="H511" s="144"/>
    </row>
    <row r="512" spans="1:8" ht="21" customHeight="1">
      <c r="A512" s="144"/>
      <c r="C512" s="150"/>
      <c r="D512" s="150"/>
      <c r="E512" s="144"/>
      <c r="F512" s="152"/>
      <c r="G512" s="148"/>
      <c r="H512" s="144"/>
    </row>
    <row r="513" spans="1:8" ht="21" customHeight="1">
      <c r="A513" s="144"/>
      <c r="C513" s="150"/>
      <c r="D513" s="150"/>
      <c r="E513" s="144"/>
      <c r="F513" s="152"/>
      <c r="G513" s="148"/>
      <c r="H513" s="144"/>
    </row>
    <row r="514" spans="1:8" ht="21" customHeight="1">
      <c r="A514" s="150"/>
      <c r="D514" s="144"/>
      <c r="E514" s="144"/>
      <c r="F514" s="148"/>
      <c r="G514" s="148"/>
      <c r="H514" s="144"/>
    </row>
    <row r="515" spans="1:8" ht="21" customHeight="1">
      <c r="A515" s="150"/>
      <c r="D515" s="144"/>
      <c r="E515" s="144"/>
      <c r="F515" s="148"/>
      <c r="G515" s="148"/>
      <c r="H515" s="144"/>
    </row>
    <row r="516" spans="1:8" ht="21" customHeight="1">
      <c r="A516" s="144"/>
      <c r="D516" s="144"/>
      <c r="E516" s="144"/>
      <c r="F516" s="148"/>
      <c r="G516" s="148"/>
      <c r="H516" s="144"/>
    </row>
    <row r="517" spans="1:8" ht="21" customHeight="1">
      <c r="A517" s="144"/>
      <c r="D517" s="144"/>
      <c r="E517" s="144"/>
      <c r="F517" s="148"/>
      <c r="G517" s="148"/>
      <c r="H517" s="144"/>
    </row>
    <row r="518" spans="1:8" ht="21" customHeight="1">
      <c r="A518" s="144"/>
      <c r="D518" s="144"/>
      <c r="E518" s="144"/>
      <c r="F518" s="148"/>
      <c r="G518" s="148"/>
      <c r="H518" s="144"/>
    </row>
    <row r="519" spans="1:8" ht="21" customHeight="1">
      <c r="A519" s="144"/>
      <c r="D519" s="144"/>
      <c r="E519" s="144"/>
      <c r="F519" s="148"/>
      <c r="G519" s="148"/>
      <c r="H519" s="144"/>
    </row>
    <row r="520" spans="1:8" ht="21" customHeight="1">
      <c r="A520" s="144"/>
      <c r="D520" s="144"/>
      <c r="E520" s="144"/>
      <c r="F520" s="148"/>
      <c r="G520" s="148"/>
      <c r="H520" s="144"/>
    </row>
    <row r="521" spans="1:8" ht="21" customHeight="1">
      <c r="A521" s="144"/>
      <c r="D521" s="144"/>
      <c r="E521" s="144"/>
      <c r="F521" s="148"/>
      <c r="G521" s="148"/>
      <c r="H521" s="144"/>
    </row>
    <row r="522" spans="1:8" ht="21" customHeight="1">
      <c r="A522" s="144"/>
      <c r="D522" s="144"/>
      <c r="E522" s="144"/>
      <c r="F522" s="148"/>
      <c r="G522" s="148"/>
      <c r="H522" s="144"/>
    </row>
    <row r="523" spans="1:8" ht="21" customHeight="1">
      <c r="A523" s="144"/>
      <c r="D523" s="144"/>
      <c r="E523" s="144"/>
      <c r="F523" s="148"/>
      <c r="G523" s="148"/>
      <c r="H523" s="144"/>
    </row>
    <row r="524" spans="1:8" ht="21" customHeight="1">
      <c r="A524" s="144"/>
      <c r="D524" s="144"/>
      <c r="E524" s="144"/>
      <c r="F524" s="148"/>
      <c r="G524" s="148"/>
      <c r="H524" s="144"/>
    </row>
    <row r="525" spans="1:8" ht="21" customHeight="1">
      <c r="A525" s="144"/>
      <c r="D525" s="144"/>
      <c r="E525" s="144"/>
      <c r="F525" s="148"/>
      <c r="G525" s="148"/>
      <c r="H525" s="144"/>
    </row>
    <row r="526" spans="1:8" ht="21" customHeight="1">
      <c r="A526" s="144"/>
      <c r="D526" s="144"/>
      <c r="E526" s="144"/>
      <c r="F526" s="148"/>
      <c r="G526" s="148"/>
      <c r="H526" s="144"/>
    </row>
    <row r="527" spans="1:8" ht="21" customHeight="1">
      <c r="A527" s="144"/>
      <c r="D527" s="144"/>
      <c r="E527" s="144"/>
      <c r="F527" s="148"/>
      <c r="G527" s="148"/>
      <c r="H527" s="144"/>
    </row>
    <row r="528" spans="1:8" ht="21" customHeight="1">
      <c r="A528" s="144"/>
      <c r="D528" s="144"/>
      <c r="E528" s="144"/>
      <c r="F528" s="148"/>
      <c r="G528" s="152"/>
      <c r="H528" s="150"/>
    </row>
    <row r="529" spans="1:8" ht="21" customHeight="1">
      <c r="A529" s="144"/>
      <c r="D529" s="144"/>
      <c r="E529" s="144"/>
      <c r="F529" s="148"/>
      <c r="G529" s="152"/>
      <c r="H529" s="151"/>
    </row>
    <row r="530" spans="1:8" ht="21" customHeight="1">
      <c r="A530" s="144"/>
      <c r="D530" s="144"/>
      <c r="E530" s="144"/>
      <c r="F530" s="148"/>
      <c r="G530" s="148"/>
      <c r="H530" s="144"/>
    </row>
    <row r="531" spans="1:8" ht="21" customHeight="1">
      <c r="A531" s="144"/>
      <c r="B531" s="164"/>
      <c r="D531" s="144"/>
      <c r="E531" s="144"/>
      <c r="F531" s="148"/>
      <c r="G531" s="148"/>
      <c r="H531" s="144"/>
    </row>
    <row r="532" spans="1:8" ht="21" customHeight="1">
      <c r="A532" s="144"/>
      <c r="B532" s="163"/>
      <c r="D532" s="144"/>
      <c r="E532" s="144"/>
      <c r="F532" s="148"/>
      <c r="G532" s="148"/>
      <c r="H532" s="144"/>
    </row>
    <row r="533" spans="1:8" ht="21" customHeight="1">
      <c r="A533" s="144"/>
      <c r="D533" s="144"/>
      <c r="E533" s="150"/>
      <c r="F533" s="148"/>
      <c r="G533" s="148"/>
      <c r="H533" s="144"/>
    </row>
    <row r="534" spans="1:8" ht="21" customHeight="1">
      <c r="A534" s="144"/>
      <c r="D534" s="144"/>
      <c r="E534" s="150"/>
      <c r="F534" s="148"/>
      <c r="G534" s="148"/>
      <c r="H534" s="144"/>
    </row>
    <row r="535" spans="1:8" ht="21" customHeight="1">
      <c r="A535" s="144"/>
      <c r="D535" s="144"/>
      <c r="E535" s="144"/>
      <c r="F535" s="148"/>
      <c r="G535" s="148"/>
      <c r="H535" s="144"/>
    </row>
    <row r="536" spans="1:8" ht="21" customHeight="1">
      <c r="A536" s="144"/>
      <c r="C536" s="150"/>
      <c r="D536" s="150"/>
      <c r="E536" s="144"/>
      <c r="F536" s="152"/>
      <c r="G536" s="148"/>
      <c r="H536" s="144"/>
    </row>
    <row r="537" spans="1:8" ht="21" customHeight="1">
      <c r="A537" s="144"/>
      <c r="C537" s="150"/>
      <c r="D537" s="150"/>
      <c r="E537" s="144"/>
      <c r="F537" s="152"/>
      <c r="G537" s="148"/>
      <c r="H537" s="144"/>
    </row>
    <row r="538" spans="1:8" ht="21" customHeight="1">
      <c r="A538" s="150"/>
      <c r="D538" s="144"/>
      <c r="E538" s="144"/>
      <c r="F538" s="148"/>
      <c r="G538" s="148"/>
      <c r="H538" s="144"/>
    </row>
    <row r="539" spans="1:8" ht="21" customHeight="1">
      <c r="A539" s="150"/>
      <c r="D539" s="144"/>
      <c r="E539" s="144"/>
      <c r="F539" s="148"/>
      <c r="G539" s="148"/>
      <c r="H539" s="144"/>
    </row>
    <row r="540" spans="1:8" ht="21" customHeight="1">
      <c r="A540" s="144"/>
      <c r="D540" s="144"/>
      <c r="E540" s="144"/>
      <c r="F540" s="148"/>
      <c r="G540" s="148"/>
      <c r="H540" s="144"/>
    </row>
    <row r="541" spans="1:8" ht="21" customHeight="1">
      <c r="A541" s="144"/>
      <c r="D541" s="144"/>
      <c r="E541" s="144"/>
      <c r="F541" s="148"/>
      <c r="G541" s="148"/>
      <c r="H541" s="144"/>
    </row>
    <row r="542" spans="1:8" ht="21" customHeight="1">
      <c r="A542" s="144"/>
      <c r="D542" s="144"/>
      <c r="E542" s="144"/>
      <c r="F542" s="148"/>
      <c r="G542" s="148"/>
      <c r="H542" s="144"/>
    </row>
    <row r="543" spans="1:8" ht="21" customHeight="1">
      <c r="A543" s="144"/>
      <c r="D543" s="144"/>
      <c r="E543" s="144"/>
      <c r="F543" s="148"/>
      <c r="G543" s="148"/>
      <c r="H543" s="144"/>
    </row>
    <row r="544" spans="1:8" ht="21" customHeight="1">
      <c r="A544" s="144"/>
      <c r="D544" s="144"/>
      <c r="E544" s="144"/>
      <c r="F544" s="148"/>
      <c r="G544" s="148"/>
      <c r="H544" s="144"/>
    </row>
    <row r="545" spans="1:8" ht="21" customHeight="1">
      <c r="A545" s="144"/>
      <c r="D545" s="144"/>
      <c r="E545" s="144"/>
      <c r="F545" s="148"/>
      <c r="G545" s="148"/>
      <c r="H545" s="144"/>
    </row>
    <row r="546" spans="1:8" ht="21" customHeight="1">
      <c r="A546" s="144"/>
      <c r="D546" s="144"/>
      <c r="E546" s="144"/>
      <c r="F546" s="148"/>
      <c r="G546" s="148"/>
      <c r="H546" s="144"/>
    </row>
    <row r="547" spans="1:8" ht="21" customHeight="1">
      <c r="A547" s="144"/>
      <c r="D547" s="144"/>
      <c r="E547" s="144"/>
      <c r="F547" s="148"/>
      <c r="G547" s="148"/>
      <c r="H547" s="144"/>
    </row>
    <row r="548" spans="1:8" ht="21" customHeight="1">
      <c r="A548" s="144"/>
      <c r="D548" s="144"/>
      <c r="E548" s="144"/>
      <c r="F548" s="148"/>
      <c r="G548" s="148"/>
      <c r="H548" s="144"/>
    </row>
    <row r="549" spans="1:8" ht="21" customHeight="1">
      <c r="A549" s="144"/>
      <c r="D549" s="144"/>
      <c r="E549" s="144"/>
      <c r="F549" s="148"/>
      <c r="G549" s="148"/>
      <c r="H549" s="144"/>
    </row>
    <row r="550" spans="1:8" ht="21" customHeight="1">
      <c r="A550" s="144"/>
      <c r="D550" s="144"/>
      <c r="E550" s="144"/>
      <c r="F550" s="148"/>
      <c r="G550" s="148"/>
      <c r="H550" s="144"/>
    </row>
    <row r="551" spans="1:8" ht="21" customHeight="1">
      <c r="A551" s="144"/>
      <c r="D551" s="144"/>
      <c r="E551" s="144"/>
      <c r="F551" s="148"/>
      <c r="G551" s="148"/>
      <c r="H551" s="144"/>
    </row>
    <row r="552" spans="1:8" ht="21" customHeight="1">
      <c r="A552" s="144"/>
      <c r="D552" s="144"/>
      <c r="E552" s="144"/>
      <c r="F552" s="148"/>
      <c r="G552" s="152"/>
      <c r="H552" s="150"/>
    </row>
    <row r="553" spans="1:8" ht="21" customHeight="1">
      <c r="A553" s="144"/>
      <c r="D553" s="144"/>
      <c r="E553" s="144"/>
      <c r="F553" s="148"/>
      <c r="G553" s="152"/>
      <c r="H553" s="151"/>
    </row>
    <row r="554" spans="1:8" ht="21" customHeight="1">
      <c r="A554" s="144"/>
      <c r="D554" s="144"/>
      <c r="E554" s="144"/>
      <c r="F554" s="148"/>
      <c r="G554" s="148"/>
      <c r="H554" s="144"/>
    </row>
    <row r="555" spans="1:8" ht="21" customHeight="1">
      <c r="A555" s="144"/>
      <c r="B555" s="164"/>
      <c r="D555" s="144"/>
      <c r="E555" s="144"/>
      <c r="F555" s="148"/>
      <c r="G555" s="148"/>
      <c r="H555" s="144"/>
    </row>
    <row r="556" spans="1:8" ht="21" customHeight="1">
      <c r="A556" s="144"/>
      <c r="B556" s="163"/>
      <c r="D556" s="144"/>
      <c r="E556" s="144"/>
      <c r="F556" s="148"/>
      <c r="G556" s="148"/>
      <c r="H556" s="144"/>
    </row>
    <row r="557" spans="1:8" ht="21" customHeight="1">
      <c r="A557" s="144"/>
      <c r="D557" s="144"/>
      <c r="E557" s="150"/>
      <c r="F557" s="148"/>
      <c r="G557" s="148"/>
      <c r="H557" s="144"/>
    </row>
    <row r="558" spans="1:8" ht="21" customHeight="1">
      <c r="A558" s="144"/>
      <c r="D558" s="144"/>
      <c r="E558" s="150"/>
      <c r="F558" s="148"/>
      <c r="G558" s="148"/>
      <c r="H558" s="144"/>
    </row>
    <row r="559" spans="1:8" ht="21" customHeight="1">
      <c r="A559" s="144"/>
      <c r="D559" s="144"/>
      <c r="E559" s="144"/>
      <c r="F559" s="148"/>
      <c r="G559" s="148"/>
      <c r="H559" s="144"/>
    </row>
    <row r="560" spans="1:8" ht="21" customHeight="1">
      <c r="A560" s="144"/>
      <c r="C560" s="150"/>
      <c r="D560" s="150"/>
      <c r="E560" s="144"/>
      <c r="F560" s="152"/>
      <c r="G560" s="148"/>
      <c r="H560" s="144"/>
    </row>
    <row r="561" spans="1:8" ht="21" customHeight="1">
      <c r="A561" s="144"/>
      <c r="C561" s="150"/>
      <c r="D561" s="150"/>
      <c r="E561" s="144"/>
      <c r="F561" s="152"/>
      <c r="G561" s="148"/>
      <c r="H561" s="144"/>
    </row>
    <row r="562" spans="1:8" ht="21" customHeight="1">
      <c r="A562" s="150"/>
      <c r="D562" s="144"/>
      <c r="E562" s="144"/>
      <c r="F562" s="148"/>
      <c r="G562" s="148"/>
      <c r="H562" s="144"/>
    </row>
    <row r="563" spans="1:8" ht="21" customHeight="1">
      <c r="A563" s="150"/>
      <c r="D563" s="144"/>
      <c r="E563" s="144"/>
      <c r="F563" s="148"/>
      <c r="G563" s="148"/>
      <c r="H563" s="144"/>
    </row>
    <row r="564" spans="1:8" ht="21" customHeight="1">
      <c r="A564" s="144"/>
      <c r="D564" s="144"/>
      <c r="E564" s="144"/>
      <c r="F564" s="148"/>
      <c r="G564" s="148"/>
      <c r="H564" s="144"/>
    </row>
    <row r="565" spans="1:8" ht="21" customHeight="1">
      <c r="A565" s="144"/>
      <c r="D565" s="144"/>
      <c r="E565" s="144"/>
      <c r="F565" s="148"/>
      <c r="G565" s="148"/>
      <c r="H565" s="144"/>
    </row>
    <row r="566" spans="1:8" ht="21" customHeight="1">
      <c r="A566" s="144"/>
      <c r="D566" s="144"/>
      <c r="E566" s="144"/>
      <c r="F566" s="148"/>
      <c r="G566" s="148"/>
      <c r="H566" s="144"/>
    </row>
    <row r="567" spans="1:8" ht="21" customHeight="1">
      <c r="A567" s="144"/>
      <c r="D567" s="144"/>
      <c r="E567" s="144"/>
      <c r="F567" s="148"/>
      <c r="G567" s="148"/>
      <c r="H567" s="144"/>
    </row>
    <row r="568" spans="1:8" ht="21" customHeight="1">
      <c r="A568" s="144"/>
      <c r="D568" s="144"/>
      <c r="E568" s="144"/>
      <c r="F568" s="148"/>
      <c r="G568" s="148"/>
      <c r="H568" s="144"/>
    </row>
    <row r="569" spans="1:8" ht="21" customHeight="1">
      <c r="A569" s="144"/>
      <c r="D569" s="144"/>
      <c r="E569" s="144"/>
      <c r="F569" s="148"/>
      <c r="G569" s="148"/>
      <c r="H569" s="144"/>
    </row>
    <row r="570" spans="1:8" ht="21" customHeight="1">
      <c r="A570" s="144"/>
      <c r="D570" s="144"/>
      <c r="E570" s="144"/>
      <c r="F570" s="148"/>
      <c r="G570" s="148"/>
      <c r="H570" s="144"/>
    </row>
    <row r="571" spans="1:8" ht="21" customHeight="1">
      <c r="A571" s="144"/>
      <c r="D571" s="144"/>
      <c r="E571" s="144"/>
      <c r="F571" s="148"/>
      <c r="G571" s="148"/>
      <c r="H571" s="144"/>
    </row>
    <row r="572" spans="1:8" ht="21" customHeight="1">
      <c r="A572" s="144"/>
      <c r="D572" s="144"/>
      <c r="E572" s="144"/>
      <c r="F572" s="148"/>
      <c r="G572" s="148"/>
      <c r="H572" s="144"/>
    </row>
    <row r="573" spans="1:8" ht="21" customHeight="1">
      <c r="A573" s="144"/>
      <c r="D573" s="144"/>
      <c r="E573" s="144"/>
      <c r="F573" s="148"/>
      <c r="G573" s="148"/>
      <c r="H573" s="144"/>
    </row>
    <row r="574" spans="1:8" ht="21" customHeight="1">
      <c r="A574" s="144"/>
      <c r="D574" s="144"/>
      <c r="E574" s="144"/>
      <c r="F574" s="148"/>
      <c r="G574" s="148"/>
      <c r="H574" s="144"/>
    </row>
    <row r="575" spans="1:8" ht="21" customHeight="1">
      <c r="A575" s="144"/>
      <c r="D575" s="144"/>
      <c r="E575" s="144"/>
      <c r="F575" s="148"/>
      <c r="G575" s="148"/>
      <c r="H575" s="144"/>
    </row>
    <row r="576" spans="1:8" ht="21" customHeight="1">
      <c r="A576" s="144"/>
      <c r="D576" s="144"/>
      <c r="E576" s="144"/>
      <c r="F576" s="148"/>
      <c r="G576" s="152"/>
      <c r="H576" s="150"/>
    </row>
    <row r="577" spans="1:8" ht="21" customHeight="1">
      <c r="A577" s="144"/>
      <c r="D577" s="144"/>
      <c r="E577" s="144"/>
      <c r="F577" s="148"/>
      <c r="G577" s="152"/>
      <c r="H577" s="151"/>
    </row>
    <row r="578" spans="1:8" ht="21" customHeight="1">
      <c r="A578" s="144"/>
      <c r="D578" s="144"/>
      <c r="E578" s="144"/>
      <c r="F578" s="148"/>
      <c r="G578" s="148"/>
      <c r="H578" s="144"/>
    </row>
    <row r="579" spans="1:8" ht="21" customHeight="1">
      <c r="A579" s="144"/>
      <c r="B579" s="164"/>
      <c r="D579" s="144"/>
      <c r="E579" s="144"/>
      <c r="F579" s="148"/>
      <c r="G579" s="148"/>
      <c r="H579" s="144"/>
    </row>
    <row r="580" spans="1:8" ht="21" customHeight="1">
      <c r="A580" s="144"/>
      <c r="B580" s="163"/>
      <c r="D580" s="144"/>
      <c r="E580" s="144"/>
      <c r="F580" s="148"/>
      <c r="G580" s="148"/>
      <c r="H580" s="144"/>
    </row>
    <row r="581" spans="1:8" ht="21" customHeight="1">
      <c r="A581" s="144"/>
      <c r="D581" s="144"/>
      <c r="E581" s="150"/>
      <c r="F581" s="148"/>
      <c r="G581" s="148"/>
      <c r="H581" s="144"/>
    </row>
    <row r="582" spans="1:8" ht="21" customHeight="1">
      <c r="A582" s="144"/>
      <c r="D582" s="144"/>
      <c r="E582" s="150"/>
      <c r="F582" s="148"/>
      <c r="G582" s="148"/>
      <c r="H582" s="144"/>
    </row>
    <row r="583" spans="1:8" ht="21" customHeight="1">
      <c r="A583" s="144"/>
      <c r="D583" s="144"/>
      <c r="E583" s="144"/>
      <c r="F583" s="148"/>
      <c r="G583" s="148"/>
      <c r="H583" s="144"/>
    </row>
    <row r="584" spans="1:8" ht="21" customHeight="1">
      <c r="A584" s="144"/>
      <c r="C584" s="150"/>
      <c r="D584" s="150"/>
      <c r="E584" s="144"/>
      <c r="F584" s="152"/>
      <c r="G584" s="148"/>
      <c r="H584" s="144"/>
    </row>
    <row r="585" spans="1:8" ht="21" customHeight="1">
      <c r="A585" s="144"/>
      <c r="C585" s="150"/>
      <c r="D585" s="150"/>
      <c r="E585" s="144"/>
      <c r="F585" s="152"/>
      <c r="G585" s="148"/>
      <c r="H585" s="144"/>
    </row>
    <row r="586" spans="1:8" ht="21" customHeight="1">
      <c r="A586" s="150"/>
      <c r="D586" s="144"/>
      <c r="E586" s="144"/>
      <c r="F586" s="148"/>
      <c r="G586" s="148"/>
      <c r="H586" s="144"/>
    </row>
    <row r="587" spans="1:8" ht="21" customHeight="1">
      <c r="A587" s="150"/>
      <c r="D587" s="144"/>
      <c r="E587" s="144"/>
      <c r="F587" s="148"/>
      <c r="G587" s="148"/>
      <c r="H587" s="144"/>
    </row>
    <row r="588" spans="1:8" ht="21" customHeight="1">
      <c r="A588" s="144"/>
      <c r="D588" s="144"/>
      <c r="E588" s="144"/>
      <c r="F588" s="148"/>
      <c r="G588" s="148"/>
      <c r="H588" s="144"/>
    </row>
    <row r="589" spans="1:8" ht="21" customHeight="1">
      <c r="A589" s="144"/>
      <c r="D589" s="144"/>
      <c r="E589" s="144"/>
      <c r="F589" s="148"/>
      <c r="G589" s="148"/>
      <c r="H589" s="144"/>
    </row>
    <row r="590" spans="1:8" ht="21" customHeight="1">
      <c r="A590" s="144"/>
      <c r="D590" s="144"/>
      <c r="E590" s="144"/>
      <c r="F590" s="148"/>
      <c r="G590" s="148"/>
      <c r="H590" s="144"/>
    </row>
    <row r="591" spans="1:8" ht="21" customHeight="1">
      <c r="A591" s="144"/>
      <c r="D591" s="144"/>
      <c r="E591" s="144"/>
      <c r="F591" s="148"/>
      <c r="G591" s="148"/>
      <c r="H591" s="144"/>
    </row>
    <row r="592" spans="1:8" ht="21" customHeight="1">
      <c r="A592" s="144"/>
      <c r="D592" s="144"/>
      <c r="E592" s="144"/>
      <c r="F592" s="148"/>
      <c r="G592" s="148"/>
      <c r="H592" s="144"/>
    </row>
    <row r="593" spans="1:8" ht="21" customHeight="1">
      <c r="A593" s="144"/>
      <c r="D593" s="144"/>
      <c r="E593" s="144"/>
      <c r="F593" s="148"/>
      <c r="G593" s="148"/>
      <c r="H593" s="144"/>
    </row>
    <row r="594" spans="1:8" ht="21" customHeight="1">
      <c r="A594" s="144"/>
      <c r="D594" s="144"/>
      <c r="E594" s="144"/>
      <c r="F594" s="148"/>
      <c r="G594" s="148"/>
      <c r="H594" s="144"/>
    </row>
    <row r="595" spans="1:8" ht="21" customHeight="1">
      <c r="A595" s="144"/>
      <c r="D595" s="144"/>
      <c r="E595" s="144"/>
      <c r="F595" s="148"/>
      <c r="G595" s="148"/>
      <c r="H595" s="144"/>
    </row>
    <row r="596" spans="1:8" ht="21" customHeight="1">
      <c r="A596" s="144"/>
      <c r="D596" s="144"/>
      <c r="E596" s="144"/>
      <c r="F596" s="148"/>
      <c r="G596" s="148"/>
      <c r="H596" s="144"/>
    </row>
    <row r="597" spans="1:8" ht="21" customHeight="1">
      <c r="A597" s="144"/>
      <c r="D597" s="144"/>
      <c r="E597" s="144"/>
      <c r="F597" s="148"/>
      <c r="G597" s="148"/>
      <c r="H597" s="144"/>
    </row>
    <row r="598" spans="1:8" ht="21" customHeight="1">
      <c r="A598" s="144"/>
      <c r="D598" s="144"/>
      <c r="E598" s="144"/>
      <c r="F598" s="148"/>
      <c r="G598" s="148"/>
      <c r="H598" s="144"/>
    </row>
    <row r="599" spans="1:8" ht="21" customHeight="1">
      <c r="A599" s="144"/>
      <c r="D599" s="144"/>
      <c r="E599" s="144"/>
      <c r="F599" s="148"/>
      <c r="G599" s="148"/>
      <c r="H599" s="144"/>
    </row>
    <row r="600" spans="1:8" ht="21" customHeight="1">
      <c r="A600" s="144"/>
      <c r="D600" s="144"/>
      <c r="E600" s="144"/>
      <c r="F600" s="148"/>
      <c r="G600" s="152"/>
      <c r="H600" s="150"/>
    </row>
    <row r="601" spans="1:8" ht="21" customHeight="1">
      <c r="A601" s="144"/>
      <c r="D601" s="144"/>
      <c r="E601" s="144"/>
      <c r="F601" s="148"/>
      <c r="G601" s="152"/>
      <c r="H601" s="151"/>
    </row>
    <row r="602" spans="1:8" ht="21" customHeight="1">
      <c r="A602" s="144"/>
      <c r="D602" s="144"/>
      <c r="E602" s="144"/>
      <c r="F602" s="148"/>
      <c r="G602" s="148"/>
      <c r="H602" s="144"/>
    </row>
    <row r="603" spans="1:8" ht="21" customHeight="1">
      <c r="A603" s="144"/>
      <c r="B603" s="164"/>
      <c r="D603" s="144"/>
      <c r="E603" s="144"/>
      <c r="F603" s="148"/>
      <c r="G603" s="148"/>
      <c r="H603" s="144"/>
    </row>
    <row r="604" spans="1:8" ht="21" customHeight="1">
      <c r="A604" s="144"/>
      <c r="B604" s="163"/>
      <c r="D604" s="144"/>
      <c r="E604" s="144"/>
      <c r="F604" s="148"/>
      <c r="G604" s="148"/>
      <c r="H604" s="144"/>
    </row>
    <row r="605" spans="1:8" ht="21" customHeight="1">
      <c r="A605" s="144"/>
      <c r="D605" s="144"/>
      <c r="E605" s="150"/>
      <c r="F605" s="148"/>
      <c r="G605" s="148"/>
      <c r="H605" s="144"/>
    </row>
    <row r="606" spans="1:8" ht="21" customHeight="1">
      <c r="A606" s="144"/>
      <c r="D606" s="144"/>
      <c r="E606" s="150"/>
      <c r="F606" s="148"/>
      <c r="G606" s="148"/>
      <c r="H606" s="144"/>
    </row>
    <row r="607" spans="1:8" ht="21" customHeight="1">
      <c r="A607" s="144"/>
      <c r="D607" s="144"/>
      <c r="E607" s="144"/>
      <c r="F607" s="148"/>
      <c r="G607" s="148"/>
      <c r="H607" s="144"/>
    </row>
    <row r="608" spans="1:8" ht="21" customHeight="1">
      <c r="A608" s="144"/>
      <c r="C608" s="150"/>
      <c r="D608" s="150"/>
      <c r="E608" s="144"/>
      <c r="F608" s="152"/>
      <c r="G608" s="148"/>
      <c r="H608" s="144"/>
    </row>
    <row r="609" spans="1:8" ht="21" customHeight="1">
      <c r="A609" s="144"/>
      <c r="C609" s="150"/>
      <c r="D609" s="150"/>
      <c r="E609" s="144"/>
      <c r="F609" s="152"/>
      <c r="G609" s="148"/>
      <c r="H609" s="144"/>
    </row>
    <row r="610" spans="1:8" ht="21" customHeight="1">
      <c r="A610" s="150"/>
      <c r="D610" s="144"/>
      <c r="E610" s="144"/>
      <c r="F610" s="148"/>
      <c r="G610" s="148"/>
      <c r="H610" s="144"/>
    </row>
    <row r="611" spans="1:8" ht="21" customHeight="1">
      <c r="A611" s="150"/>
      <c r="D611" s="144"/>
      <c r="E611" s="144"/>
      <c r="F611" s="148"/>
      <c r="G611" s="148"/>
      <c r="H611" s="144"/>
    </row>
    <row r="612" spans="1:8" ht="21" customHeight="1">
      <c r="A612" s="144"/>
      <c r="D612" s="144"/>
      <c r="E612" s="144"/>
      <c r="F612" s="148"/>
      <c r="G612" s="148"/>
      <c r="H612" s="144"/>
    </row>
    <row r="613" spans="1:8" ht="21" customHeight="1">
      <c r="A613" s="144"/>
      <c r="D613" s="144"/>
      <c r="E613" s="144"/>
      <c r="F613" s="148"/>
      <c r="G613" s="148"/>
      <c r="H613" s="144"/>
    </row>
    <row r="614" spans="1:8" ht="21" customHeight="1">
      <c r="A614" s="144"/>
      <c r="D614" s="144"/>
      <c r="E614" s="144"/>
      <c r="F614" s="148"/>
      <c r="G614" s="148"/>
      <c r="H614" s="144"/>
    </row>
    <row r="615" spans="1:8" ht="21" customHeight="1">
      <c r="A615" s="144"/>
      <c r="D615" s="144"/>
      <c r="E615" s="144"/>
      <c r="F615" s="148"/>
      <c r="G615" s="148"/>
      <c r="H615" s="144"/>
    </row>
    <row r="616" spans="1:8" ht="21" customHeight="1">
      <c r="A616" s="144"/>
      <c r="D616" s="144"/>
      <c r="E616" s="144"/>
      <c r="F616" s="148"/>
      <c r="G616" s="148"/>
      <c r="H616" s="144"/>
    </row>
    <row r="617" spans="1:8" ht="21" customHeight="1">
      <c r="A617" s="144"/>
      <c r="D617" s="144"/>
      <c r="E617" s="144"/>
      <c r="F617" s="148"/>
      <c r="G617" s="148"/>
      <c r="H617" s="144"/>
    </row>
    <row r="618" spans="1:8" ht="21" customHeight="1">
      <c r="A618" s="144"/>
      <c r="D618" s="144"/>
      <c r="E618" s="144"/>
      <c r="F618" s="148"/>
      <c r="G618" s="148"/>
      <c r="H618" s="144"/>
    </row>
    <row r="619" spans="1:8" ht="21" customHeight="1">
      <c r="A619" s="144"/>
      <c r="D619" s="144"/>
      <c r="E619" s="144"/>
      <c r="F619" s="148"/>
      <c r="G619" s="148"/>
      <c r="H619" s="144"/>
    </row>
    <row r="620" spans="1:8" ht="21" customHeight="1">
      <c r="A620" s="144"/>
      <c r="D620" s="144"/>
      <c r="E620" s="144"/>
      <c r="F620" s="148"/>
      <c r="G620" s="148"/>
      <c r="H620" s="144"/>
    </row>
    <row r="621" spans="1:8" ht="21" customHeight="1">
      <c r="A621" s="144"/>
      <c r="D621" s="144"/>
      <c r="E621" s="144"/>
      <c r="F621" s="148"/>
      <c r="G621" s="148"/>
      <c r="H621" s="144"/>
    </row>
    <row r="622" spans="1:8" ht="21" customHeight="1">
      <c r="A622" s="144"/>
      <c r="D622" s="144"/>
      <c r="E622" s="144"/>
      <c r="F622" s="148"/>
      <c r="G622" s="148"/>
      <c r="H622" s="144"/>
    </row>
    <row r="623" spans="1:8" ht="21" customHeight="1">
      <c r="A623" s="144"/>
      <c r="D623" s="144"/>
      <c r="E623" s="144"/>
      <c r="F623" s="148"/>
      <c r="G623" s="148"/>
      <c r="H623" s="144"/>
    </row>
    <row r="624" spans="1:8" ht="21" customHeight="1">
      <c r="A624" s="144"/>
      <c r="D624" s="144"/>
      <c r="E624" s="144"/>
      <c r="F624" s="148"/>
      <c r="G624" s="152"/>
      <c r="H624" s="150"/>
    </row>
    <row r="625" spans="1:8" ht="21" customHeight="1">
      <c r="A625" s="144"/>
      <c r="D625" s="144"/>
      <c r="E625" s="144"/>
      <c r="F625" s="148"/>
      <c r="G625" s="152"/>
      <c r="H625" s="151"/>
    </row>
    <row r="626" spans="1:8" ht="21" customHeight="1">
      <c r="A626" s="144"/>
      <c r="D626" s="144"/>
      <c r="E626" s="144"/>
      <c r="F626" s="148"/>
      <c r="G626" s="148"/>
      <c r="H626" s="144"/>
    </row>
    <row r="627" spans="1:8" ht="21" customHeight="1">
      <c r="A627" s="144"/>
      <c r="B627" s="164"/>
      <c r="D627" s="144"/>
      <c r="E627" s="144"/>
      <c r="F627" s="148"/>
      <c r="G627" s="148"/>
      <c r="H627" s="144"/>
    </row>
    <row r="628" spans="1:8" ht="21" customHeight="1">
      <c r="A628" s="144"/>
      <c r="B628" s="163"/>
      <c r="D628" s="144"/>
      <c r="E628" s="144"/>
      <c r="F628" s="148"/>
      <c r="G628" s="148"/>
      <c r="H628" s="144"/>
    </row>
    <row r="629" spans="1:8" ht="21" customHeight="1">
      <c r="A629" s="144"/>
      <c r="D629" s="144"/>
      <c r="E629" s="150"/>
      <c r="F629" s="148"/>
      <c r="G629" s="148"/>
      <c r="H629" s="144"/>
    </row>
    <row r="630" spans="1:8" ht="21" customHeight="1">
      <c r="A630" s="144"/>
      <c r="D630" s="144"/>
      <c r="E630" s="150"/>
      <c r="F630" s="148"/>
      <c r="G630" s="148"/>
      <c r="H630" s="144"/>
    </row>
    <row r="631" spans="1:8" ht="21" customHeight="1">
      <c r="A631" s="144"/>
      <c r="D631" s="144"/>
      <c r="E631" s="144"/>
      <c r="F631" s="148"/>
      <c r="G631" s="148"/>
      <c r="H631" s="144"/>
    </row>
    <row r="632" spans="1:8" ht="21" customHeight="1">
      <c r="A632" s="144"/>
      <c r="C632" s="150"/>
      <c r="D632" s="150"/>
      <c r="E632" s="144"/>
      <c r="F632" s="152"/>
      <c r="G632" s="148"/>
      <c r="H632" s="144"/>
    </row>
    <row r="633" spans="1:8" ht="21" customHeight="1">
      <c r="A633" s="144"/>
      <c r="C633" s="150"/>
      <c r="D633" s="150"/>
      <c r="E633" s="144"/>
      <c r="F633" s="152"/>
      <c r="G633" s="148"/>
      <c r="H633" s="144"/>
    </row>
    <row r="634" spans="1:8" ht="21" customHeight="1">
      <c r="A634" s="150"/>
      <c r="D634" s="144"/>
      <c r="E634" s="144"/>
      <c r="F634" s="148"/>
      <c r="G634" s="148"/>
      <c r="H634" s="144"/>
    </row>
    <row r="635" spans="1:8" ht="21" customHeight="1">
      <c r="A635" s="150"/>
      <c r="D635" s="144"/>
      <c r="E635" s="144"/>
      <c r="F635" s="148"/>
      <c r="G635" s="148"/>
      <c r="H635" s="144"/>
    </row>
    <row r="636" spans="1:8" ht="21" customHeight="1">
      <c r="A636" s="144"/>
      <c r="D636" s="144"/>
      <c r="E636" s="144"/>
      <c r="F636" s="148"/>
      <c r="G636" s="148"/>
      <c r="H636" s="144"/>
    </row>
    <row r="637" spans="1:8" ht="21" customHeight="1">
      <c r="A637" s="144"/>
      <c r="D637" s="144"/>
      <c r="E637" s="144"/>
      <c r="F637" s="148"/>
      <c r="G637" s="148"/>
      <c r="H637" s="144"/>
    </row>
    <row r="638" spans="1:8" ht="21" customHeight="1">
      <c r="A638" s="144"/>
      <c r="D638" s="144"/>
      <c r="E638" s="144"/>
      <c r="F638" s="148"/>
      <c r="G638" s="148"/>
      <c r="H638" s="144"/>
    </row>
    <row r="639" spans="1:8" ht="21" customHeight="1">
      <c r="A639" s="144"/>
      <c r="D639" s="144"/>
      <c r="E639" s="144"/>
      <c r="F639" s="148"/>
      <c r="G639" s="148"/>
      <c r="H639" s="144"/>
    </row>
    <row r="640" spans="1:8" ht="21" customHeight="1">
      <c r="A640" s="144"/>
      <c r="D640" s="144"/>
      <c r="E640" s="144"/>
      <c r="F640" s="148"/>
      <c r="G640" s="148"/>
      <c r="H640" s="144"/>
    </row>
    <row r="641" spans="1:8" ht="21" customHeight="1">
      <c r="A641" s="144"/>
      <c r="D641" s="144"/>
      <c r="E641" s="144"/>
      <c r="F641" s="148"/>
      <c r="G641" s="148"/>
      <c r="H641" s="144"/>
    </row>
    <row r="642" spans="1:8" ht="21" customHeight="1">
      <c r="A642" s="144"/>
      <c r="D642" s="144"/>
      <c r="E642" s="144"/>
      <c r="F642" s="148"/>
      <c r="G642" s="148"/>
      <c r="H642" s="144"/>
    </row>
    <row r="643" spans="1:8" ht="21" customHeight="1">
      <c r="A643" s="144"/>
      <c r="D643" s="144"/>
      <c r="E643" s="144"/>
      <c r="F643" s="148"/>
      <c r="G643" s="148"/>
      <c r="H643" s="144"/>
    </row>
    <row r="644" spans="1:8" ht="21" customHeight="1">
      <c r="A644" s="144"/>
      <c r="D644" s="144"/>
      <c r="E644" s="144"/>
      <c r="F644" s="148"/>
      <c r="G644" s="148"/>
      <c r="H644" s="144"/>
    </row>
    <row r="645" spans="1:8" ht="21" customHeight="1">
      <c r="A645" s="144"/>
      <c r="D645" s="144"/>
      <c r="E645" s="144"/>
      <c r="F645" s="148"/>
      <c r="G645" s="148"/>
      <c r="H645" s="144"/>
    </row>
    <row r="646" spans="1:8" ht="21" customHeight="1">
      <c r="A646" s="144"/>
      <c r="D646" s="144"/>
      <c r="E646" s="144"/>
      <c r="F646" s="148"/>
      <c r="G646" s="148"/>
      <c r="H646" s="144"/>
    </row>
    <row r="647" spans="1:8" ht="21" customHeight="1">
      <c r="A647" s="144"/>
      <c r="D647" s="144"/>
      <c r="E647" s="144"/>
      <c r="F647" s="148"/>
      <c r="G647" s="148"/>
      <c r="H647" s="144"/>
    </row>
    <row r="648" spans="1:8" ht="21" customHeight="1">
      <c r="A648" s="144"/>
      <c r="D648" s="144"/>
      <c r="E648" s="144"/>
      <c r="F648" s="148"/>
      <c r="G648" s="152"/>
      <c r="H648" s="150"/>
    </row>
    <row r="649" spans="1:8" ht="21" customHeight="1">
      <c r="A649" s="144"/>
      <c r="C649" s="153"/>
      <c r="D649" s="144"/>
      <c r="E649" s="144"/>
      <c r="F649" s="148"/>
      <c r="G649" s="152"/>
      <c r="H649" s="151"/>
    </row>
    <row r="650" spans="1:8" ht="21" customHeight="1">
      <c r="A650" s="144"/>
      <c r="C650" s="153"/>
      <c r="D650" s="144"/>
      <c r="E650" s="144"/>
      <c r="F650" s="148"/>
      <c r="G650" s="148"/>
      <c r="H650" s="144"/>
    </row>
    <row r="651" spans="1:8" ht="21" customHeight="1">
      <c r="A651" s="144"/>
      <c r="B651" s="164"/>
      <c r="C651" s="153"/>
      <c r="D651" s="144"/>
      <c r="E651" s="144"/>
      <c r="F651" s="148"/>
      <c r="G651" s="148"/>
      <c r="H651" s="144"/>
    </row>
    <row r="652" spans="1:8" ht="21" customHeight="1">
      <c r="A652" s="144"/>
      <c r="B652" s="163"/>
      <c r="C652" s="153"/>
      <c r="D652" s="144"/>
      <c r="E652" s="144"/>
      <c r="F652" s="148"/>
      <c r="G652" s="148"/>
      <c r="H652" s="144"/>
    </row>
    <row r="653" spans="1:8" ht="21" customHeight="1">
      <c r="A653" s="144"/>
      <c r="C653" s="153"/>
      <c r="D653" s="144"/>
      <c r="E653" s="150"/>
      <c r="F653" s="148"/>
      <c r="G653" s="148"/>
      <c r="H653" s="144"/>
    </row>
    <row r="654" spans="1:8" ht="21" customHeight="1">
      <c r="A654" s="144"/>
      <c r="C654" s="153"/>
      <c r="D654" s="144"/>
      <c r="E654" s="150"/>
      <c r="F654" s="148"/>
      <c r="G654" s="148"/>
      <c r="H654" s="144"/>
    </row>
    <row r="655" spans="1:8" ht="21" customHeight="1">
      <c r="A655" s="144"/>
      <c r="C655" s="153"/>
      <c r="D655" s="144"/>
      <c r="E655" s="144"/>
      <c r="F655" s="148"/>
      <c r="G655" s="148"/>
      <c r="H655" s="144"/>
    </row>
    <row r="656" spans="1:8" ht="21" customHeight="1">
      <c r="A656" s="144"/>
      <c r="C656" s="150"/>
      <c r="D656" s="150"/>
      <c r="E656" s="144"/>
      <c r="F656" s="152"/>
      <c r="G656" s="148"/>
      <c r="H656" s="144"/>
    </row>
    <row r="657" spans="1:8" ht="21" customHeight="1">
      <c r="A657" s="144"/>
      <c r="C657" s="150"/>
      <c r="D657" s="150"/>
      <c r="E657" s="144"/>
      <c r="F657" s="152"/>
      <c r="G657" s="148"/>
      <c r="H657" s="144"/>
    </row>
    <row r="658" spans="1:8" ht="21" customHeight="1">
      <c r="A658" s="150"/>
      <c r="D658" s="144"/>
      <c r="E658" s="144"/>
      <c r="F658" s="148"/>
      <c r="G658" s="148"/>
      <c r="H658" s="144"/>
    </row>
    <row r="659" spans="1:8" ht="21" customHeight="1">
      <c r="A659" s="150"/>
      <c r="D659" s="144"/>
      <c r="E659" s="144"/>
      <c r="F659" s="148"/>
      <c r="G659" s="148"/>
      <c r="H659" s="144"/>
    </row>
    <row r="660" spans="1:8" ht="21" customHeight="1">
      <c r="A660" s="144"/>
      <c r="D660" s="144"/>
      <c r="E660" s="144"/>
      <c r="F660" s="148"/>
      <c r="G660" s="148"/>
      <c r="H660" s="144"/>
    </row>
    <row r="661" spans="1:8" ht="21" customHeight="1">
      <c r="A661" s="144"/>
      <c r="C661" s="154"/>
      <c r="D661" s="144"/>
      <c r="E661" s="144"/>
      <c r="F661" s="148"/>
      <c r="G661" s="148"/>
      <c r="H661" s="144"/>
    </row>
    <row r="662" spans="1:8" ht="21" customHeight="1">
      <c r="A662" s="144"/>
      <c r="D662" s="144"/>
      <c r="E662" s="144"/>
      <c r="F662" s="148"/>
      <c r="G662" s="148"/>
      <c r="H662" s="144"/>
    </row>
    <row r="663" spans="1:8" ht="21" customHeight="1">
      <c r="A663" s="144"/>
      <c r="D663" s="144"/>
      <c r="E663" s="144"/>
      <c r="F663" s="148"/>
      <c r="G663" s="148"/>
      <c r="H663" s="144"/>
    </row>
    <row r="664" spans="1:8" ht="21" customHeight="1">
      <c r="A664" s="144"/>
      <c r="D664" s="144"/>
      <c r="E664" s="144"/>
      <c r="F664" s="148"/>
      <c r="G664" s="148"/>
      <c r="H664" s="144"/>
    </row>
    <row r="665" spans="1:8" ht="21" customHeight="1">
      <c r="A665" s="144"/>
      <c r="D665" s="144"/>
      <c r="E665" s="144"/>
      <c r="F665" s="148"/>
      <c r="G665" s="148"/>
      <c r="H665" s="144"/>
    </row>
    <row r="666" spans="1:8" ht="21" customHeight="1">
      <c r="A666" s="144"/>
      <c r="D666" s="144"/>
      <c r="E666" s="144"/>
      <c r="F666" s="148"/>
      <c r="G666" s="148"/>
      <c r="H666" s="144"/>
    </row>
    <row r="667" spans="1:8" ht="21" customHeight="1">
      <c r="A667" s="144"/>
      <c r="D667" s="144"/>
      <c r="E667" s="144"/>
      <c r="F667" s="148"/>
      <c r="G667" s="148"/>
      <c r="H667" s="144"/>
    </row>
    <row r="668" spans="1:8" ht="21" customHeight="1">
      <c r="A668" s="144"/>
      <c r="D668" s="144"/>
      <c r="E668" s="144"/>
      <c r="F668" s="148"/>
      <c r="G668" s="148"/>
      <c r="H668" s="144"/>
    </row>
    <row r="669" spans="1:8" ht="21" customHeight="1">
      <c r="A669" s="144"/>
      <c r="D669" s="144"/>
      <c r="E669" s="144"/>
      <c r="F669" s="148"/>
      <c r="G669" s="148"/>
      <c r="H669" s="144"/>
    </row>
    <row r="670" spans="1:8" ht="21" customHeight="1">
      <c r="A670" s="144"/>
      <c r="D670" s="144"/>
      <c r="E670" s="144"/>
      <c r="F670" s="148"/>
      <c r="G670" s="148"/>
      <c r="H670" s="144"/>
    </row>
    <row r="671" spans="1:8" ht="21" customHeight="1">
      <c r="A671" s="144"/>
      <c r="D671" s="144"/>
      <c r="E671" s="144"/>
      <c r="F671" s="148"/>
      <c r="G671" s="148"/>
      <c r="H671" s="144"/>
    </row>
    <row r="672" spans="1:8" ht="21" customHeight="1">
      <c r="A672" s="144"/>
      <c r="D672" s="144"/>
      <c r="E672" s="144"/>
      <c r="F672" s="148"/>
      <c r="G672" s="152"/>
      <c r="H672" s="150"/>
    </row>
    <row r="673" spans="1:8" ht="21" customHeight="1">
      <c r="A673" s="144"/>
      <c r="D673" s="144"/>
      <c r="E673" s="144"/>
      <c r="F673" s="148"/>
      <c r="G673" s="152"/>
      <c r="H673" s="151"/>
    </row>
    <row r="674" spans="1:8" ht="21" customHeight="1">
      <c r="A674" s="144"/>
      <c r="D674" s="144"/>
      <c r="E674" s="144"/>
      <c r="F674" s="148"/>
      <c r="G674" s="148"/>
      <c r="H674" s="144"/>
    </row>
    <row r="675" spans="1:8" ht="21" customHeight="1">
      <c r="A675" s="144"/>
      <c r="B675" s="164"/>
      <c r="D675" s="144"/>
      <c r="E675" s="144"/>
      <c r="F675" s="148"/>
      <c r="G675" s="148"/>
      <c r="H675" s="144"/>
    </row>
    <row r="676" spans="1:8" ht="21" customHeight="1">
      <c r="A676" s="144"/>
      <c r="B676" s="163"/>
      <c r="D676" s="144"/>
      <c r="E676" s="144"/>
      <c r="F676" s="148"/>
      <c r="G676" s="148"/>
      <c r="H676" s="144"/>
    </row>
    <row r="677" spans="1:8" ht="21" customHeight="1">
      <c r="A677" s="144"/>
      <c r="D677" s="144"/>
      <c r="E677" s="150"/>
      <c r="F677" s="148"/>
      <c r="G677" s="148"/>
      <c r="H677" s="144"/>
    </row>
    <row r="678" spans="1:8" ht="21" customHeight="1">
      <c r="A678" s="144"/>
      <c r="D678" s="144"/>
      <c r="E678" s="150"/>
      <c r="F678" s="148"/>
      <c r="G678" s="148"/>
      <c r="H678" s="144"/>
    </row>
    <row r="679" spans="1:8" ht="21" customHeight="1">
      <c r="A679" s="144"/>
      <c r="D679" s="144"/>
      <c r="E679" s="144"/>
      <c r="F679" s="148"/>
      <c r="G679" s="148"/>
      <c r="H679" s="144"/>
    </row>
    <row r="680" spans="1:8" ht="21" customHeight="1">
      <c r="A680" s="144"/>
      <c r="C680" s="150"/>
      <c r="D680" s="150"/>
      <c r="E680" s="144"/>
      <c r="F680" s="152"/>
      <c r="G680" s="148"/>
      <c r="H680" s="144"/>
    </row>
    <row r="681" spans="1:8" ht="21" customHeight="1">
      <c r="A681" s="144"/>
      <c r="C681" s="150"/>
      <c r="D681" s="150"/>
      <c r="E681" s="144"/>
      <c r="F681" s="152"/>
      <c r="G681" s="148"/>
      <c r="H681" s="144"/>
    </row>
    <row r="682" spans="1:8" ht="21" customHeight="1">
      <c r="A682" s="150"/>
      <c r="D682" s="144"/>
      <c r="E682" s="144"/>
      <c r="F682" s="148"/>
      <c r="G682" s="148"/>
      <c r="H682" s="144"/>
    </row>
    <row r="683" spans="1:8" ht="21" customHeight="1">
      <c r="A683" s="150"/>
      <c r="D683" s="144"/>
      <c r="E683" s="144"/>
      <c r="F683" s="148"/>
      <c r="G683" s="148"/>
      <c r="H683" s="144"/>
    </row>
    <row r="684" spans="1:8" ht="21" customHeight="1">
      <c r="A684" s="144"/>
      <c r="D684" s="144"/>
      <c r="E684" s="144"/>
      <c r="F684" s="148"/>
      <c r="G684" s="148"/>
      <c r="H684" s="144"/>
    </row>
    <row r="685" spans="1:8" ht="21" customHeight="1">
      <c r="A685" s="144"/>
      <c r="D685" s="144"/>
      <c r="E685" s="144"/>
      <c r="F685" s="148"/>
      <c r="G685" s="148"/>
      <c r="H685" s="144"/>
    </row>
    <row r="686" spans="1:8" ht="21" customHeight="1">
      <c r="A686" s="144"/>
      <c r="D686" s="144"/>
      <c r="E686" s="144"/>
      <c r="F686" s="148"/>
      <c r="G686" s="148"/>
      <c r="H686" s="144"/>
    </row>
    <row r="687" spans="1:8" ht="21" customHeight="1">
      <c r="A687" s="144"/>
      <c r="D687" s="144"/>
      <c r="E687" s="144"/>
      <c r="F687" s="148"/>
      <c r="G687" s="148"/>
      <c r="H687" s="144"/>
    </row>
    <row r="688" spans="1:8" ht="21" customHeight="1">
      <c r="A688" s="144"/>
      <c r="D688" s="144"/>
      <c r="E688" s="144"/>
      <c r="F688" s="148"/>
      <c r="G688" s="148"/>
      <c r="H688" s="144"/>
    </row>
    <row r="689" spans="1:8" ht="21" customHeight="1">
      <c r="A689" s="144"/>
      <c r="D689" s="144"/>
      <c r="E689" s="144"/>
      <c r="F689" s="148"/>
      <c r="G689" s="148"/>
      <c r="H689" s="144"/>
    </row>
    <row r="690" spans="1:8" ht="21" customHeight="1">
      <c r="A690" s="144"/>
      <c r="D690" s="144"/>
      <c r="E690" s="144"/>
      <c r="F690" s="148"/>
      <c r="G690" s="148"/>
      <c r="H690" s="144"/>
    </row>
    <row r="691" spans="1:8" ht="21" customHeight="1">
      <c r="A691" s="144"/>
      <c r="D691" s="144"/>
      <c r="E691" s="144"/>
      <c r="F691" s="148"/>
      <c r="G691" s="148"/>
      <c r="H691" s="144"/>
    </row>
    <row r="692" spans="1:8" ht="21" customHeight="1">
      <c r="A692" s="144"/>
      <c r="D692" s="144"/>
      <c r="E692" s="144"/>
      <c r="F692" s="148"/>
      <c r="G692" s="148"/>
      <c r="H692" s="144"/>
    </row>
    <row r="693" spans="1:8" ht="21" customHeight="1">
      <c r="A693" s="144"/>
      <c r="D693" s="144"/>
      <c r="E693" s="144"/>
      <c r="F693" s="148"/>
      <c r="G693" s="148"/>
      <c r="H693" s="144"/>
    </row>
    <row r="694" spans="1:8" ht="21" customHeight="1">
      <c r="A694" s="144"/>
      <c r="D694" s="144"/>
      <c r="E694" s="144"/>
      <c r="F694" s="148"/>
      <c r="G694" s="148"/>
      <c r="H694" s="144"/>
    </row>
    <row r="695" spans="1:8" ht="21" customHeight="1">
      <c r="A695" s="144"/>
      <c r="D695" s="144"/>
      <c r="E695" s="144"/>
      <c r="F695" s="148"/>
      <c r="G695" s="148"/>
      <c r="H695" s="144"/>
    </row>
    <row r="696" spans="1:8" ht="21" customHeight="1">
      <c r="A696" s="144"/>
      <c r="D696" s="144"/>
      <c r="E696" s="144"/>
      <c r="F696" s="148"/>
      <c r="G696" s="152"/>
      <c r="H696" s="150"/>
    </row>
    <row r="697" spans="1:8" ht="21" customHeight="1">
      <c r="A697" s="144"/>
      <c r="D697" s="144"/>
      <c r="E697" s="144"/>
      <c r="F697" s="148"/>
      <c r="G697" s="152"/>
      <c r="H697" s="151"/>
    </row>
    <row r="698" spans="1:8" ht="21" customHeight="1">
      <c r="A698" s="144"/>
      <c r="D698" s="144"/>
      <c r="E698" s="144"/>
      <c r="F698" s="148"/>
      <c r="G698" s="148"/>
      <c r="H698" s="144"/>
    </row>
    <row r="699" spans="1:8" ht="21" customHeight="1">
      <c r="A699" s="144"/>
      <c r="B699" s="164"/>
      <c r="D699" s="144"/>
      <c r="E699" s="144"/>
      <c r="F699" s="148"/>
      <c r="G699" s="148"/>
      <c r="H699" s="144"/>
    </row>
    <row r="700" spans="1:8" ht="21" customHeight="1">
      <c r="A700" s="144"/>
      <c r="B700" s="163"/>
      <c r="D700" s="144"/>
      <c r="E700" s="144"/>
      <c r="F700" s="148"/>
      <c r="G700" s="148"/>
      <c r="H700" s="144"/>
    </row>
    <row r="701" spans="1:8" ht="21" customHeight="1">
      <c r="A701" s="144"/>
      <c r="D701" s="144"/>
      <c r="E701" s="150"/>
      <c r="F701" s="148"/>
      <c r="G701" s="148"/>
      <c r="H701" s="144"/>
    </row>
    <row r="702" spans="1:8" ht="21" customHeight="1">
      <c r="A702" s="144"/>
      <c r="D702" s="144"/>
      <c r="E702" s="150"/>
      <c r="F702" s="148"/>
      <c r="G702" s="148"/>
      <c r="H702" s="144"/>
    </row>
    <row r="703" spans="1:8" ht="21" customHeight="1">
      <c r="A703" s="144"/>
      <c r="D703" s="144"/>
      <c r="E703" s="144"/>
      <c r="F703" s="148"/>
      <c r="G703" s="148"/>
      <c r="H703" s="144"/>
    </row>
    <row r="704" spans="1:8" ht="21" customHeight="1">
      <c r="A704" s="144"/>
      <c r="C704" s="150"/>
      <c r="D704" s="150"/>
      <c r="E704" s="144"/>
      <c r="F704" s="152"/>
      <c r="G704" s="148"/>
      <c r="H704" s="144"/>
    </row>
    <row r="705" spans="1:8" ht="21" customHeight="1">
      <c r="A705" s="144"/>
      <c r="C705" s="150"/>
      <c r="D705" s="150"/>
      <c r="E705" s="144"/>
      <c r="F705" s="152"/>
      <c r="G705" s="148"/>
      <c r="H705" s="144"/>
    </row>
    <row r="706" spans="1:8" ht="21" customHeight="1">
      <c r="A706" s="150"/>
      <c r="D706" s="144"/>
      <c r="E706" s="144"/>
      <c r="F706" s="148"/>
      <c r="G706" s="148"/>
      <c r="H706" s="144"/>
    </row>
    <row r="707" spans="1:8" ht="21" customHeight="1">
      <c r="A707" s="150"/>
      <c r="D707" s="144"/>
      <c r="E707" s="144"/>
      <c r="F707" s="148"/>
      <c r="G707" s="148"/>
      <c r="H707" s="144"/>
    </row>
    <row r="708" spans="1:8" ht="21" customHeight="1">
      <c r="A708" s="144"/>
      <c r="D708" s="144"/>
      <c r="E708" s="144"/>
      <c r="F708" s="148"/>
      <c r="G708" s="148"/>
      <c r="H708" s="144"/>
    </row>
    <row r="709" spans="1:8" ht="21" customHeight="1">
      <c r="A709" s="144"/>
      <c r="D709" s="144"/>
      <c r="E709" s="144"/>
      <c r="F709" s="148"/>
      <c r="G709" s="148"/>
      <c r="H709" s="144"/>
    </row>
    <row r="710" spans="1:8" ht="21" customHeight="1">
      <c r="A710" s="144"/>
      <c r="D710" s="144"/>
      <c r="E710" s="144"/>
      <c r="F710" s="148"/>
      <c r="G710" s="148"/>
      <c r="H710" s="144"/>
    </row>
    <row r="711" spans="1:8" ht="21" customHeight="1">
      <c r="A711" s="144"/>
      <c r="D711" s="144"/>
      <c r="E711" s="144"/>
      <c r="F711" s="148"/>
      <c r="G711" s="148"/>
      <c r="H711" s="144"/>
    </row>
    <row r="712" spans="1:8" ht="21" customHeight="1">
      <c r="A712" s="144"/>
      <c r="D712" s="144"/>
      <c r="E712" s="144"/>
      <c r="F712" s="148"/>
      <c r="G712" s="148"/>
      <c r="H712" s="144"/>
    </row>
    <row r="713" spans="1:8" ht="21" customHeight="1">
      <c r="A713" s="144"/>
      <c r="D713" s="144"/>
      <c r="E713" s="144"/>
      <c r="F713" s="148"/>
      <c r="G713" s="148"/>
      <c r="H713" s="144"/>
    </row>
    <row r="714" spans="1:8" ht="21" customHeight="1">
      <c r="A714" s="144"/>
      <c r="D714" s="144"/>
      <c r="E714" s="144"/>
      <c r="F714" s="148"/>
      <c r="G714" s="148"/>
      <c r="H714" s="144"/>
    </row>
    <row r="715" spans="1:8" ht="21" customHeight="1">
      <c r="A715" s="144"/>
      <c r="D715" s="144"/>
      <c r="E715" s="144"/>
      <c r="F715" s="148"/>
      <c r="G715" s="148"/>
      <c r="H715" s="144"/>
    </row>
    <row r="716" spans="1:8" ht="21" customHeight="1">
      <c r="A716" s="144"/>
      <c r="D716" s="144"/>
      <c r="E716" s="144"/>
      <c r="F716" s="148"/>
      <c r="G716" s="148"/>
      <c r="H716" s="144"/>
    </row>
    <row r="717" spans="1:8" ht="21" customHeight="1">
      <c r="A717" s="144"/>
      <c r="D717" s="144"/>
      <c r="E717" s="144"/>
      <c r="F717" s="148"/>
      <c r="G717" s="148"/>
      <c r="H717" s="144"/>
    </row>
    <row r="718" spans="1:8" ht="21" customHeight="1">
      <c r="A718" s="144"/>
      <c r="D718" s="144"/>
      <c r="E718" s="144"/>
      <c r="F718" s="148"/>
      <c r="G718" s="148"/>
      <c r="H718" s="144"/>
    </row>
    <row r="719" spans="1:8" ht="21" customHeight="1">
      <c r="A719" s="144"/>
      <c r="D719" s="144"/>
      <c r="E719" s="144"/>
      <c r="F719" s="148"/>
      <c r="G719" s="148"/>
      <c r="H719" s="144"/>
    </row>
    <row r="720" spans="1:8" ht="21" customHeight="1">
      <c r="A720" s="144"/>
      <c r="D720" s="144"/>
      <c r="E720" s="144"/>
      <c r="F720" s="148"/>
      <c r="G720" s="152"/>
      <c r="H720" s="150"/>
    </row>
    <row r="721" spans="1:8" ht="21" customHeight="1">
      <c r="A721" s="144"/>
      <c r="D721" s="144"/>
      <c r="E721" s="144"/>
      <c r="F721" s="148"/>
      <c r="G721" s="152"/>
      <c r="H721" s="151"/>
    </row>
    <row r="722" spans="1:8" ht="21" customHeight="1">
      <c r="A722" s="144"/>
      <c r="D722" s="144"/>
      <c r="E722" s="144"/>
      <c r="F722" s="148"/>
      <c r="G722" s="148"/>
      <c r="H722" s="144"/>
    </row>
    <row r="723" spans="1:8" ht="21" customHeight="1">
      <c r="A723" s="144"/>
      <c r="B723" s="164"/>
      <c r="D723" s="144"/>
      <c r="E723" s="144"/>
      <c r="F723" s="148"/>
      <c r="G723" s="148"/>
      <c r="H723" s="144"/>
    </row>
    <row r="724" spans="1:8" ht="21" customHeight="1">
      <c r="A724" s="144"/>
      <c r="B724" s="163"/>
      <c r="D724" s="144"/>
      <c r="E724" s="144"/>
      <c r="F724" s="148"/>
      <c r="G724" s="148"/>
      <c r="H724" s="144"/>
    </row>
    <row r="725" spans="1:8" ht="21" customHeight="1">
      <c r="A725" s="144"/>
      <c r="D725" s="144"/>
      <c r="E725" s="150"/>
      <c r="F725" s="148"/>
      <c r="G725" s="148"/>
      <c r="H725" s="144"/>
    </row>
    <row r="726" spans="1:8" ht="21" customHeight="1">
      <c r="A726" s="144"/>
      <c r="D726" s="144"/>
      <c r="E726" s="150"/>
      <c r="F726" s="148"/>
      <c r="G726" s="148"/>
      <c r="H726" s="144"/>
    </row>
    <row r="727" spans="1:8" ht="21" customHeight="1">
      <c r="A727" s="144"/>
      <c r="D727" s="144"/>
      <c r="E727" s="144"/>
      <c r="F727" s="148"/>
      <c r="G727" s="148"/>
      <c r="H727" s="144"/>
    </row>
    <row r="728" spans="1:8" ht="21" customHeight="1">
      <c r="A728" s="144"/>
      <c r="C728" s="150"/>
      <c r="D728" s="150"/>
      <c r="E728" s="144"/>
      <c r="F728" s="152"/>
      <c r="G728" s="148"/>
      <c r="H728" s="144"/>
    </row>
    <row r="729" spans="1:8" ht="21" customHeight="1">
      <c r="A729" s="144"/>
      <c r="C729" s="150"/>
      <c r="D729" s="150"/>
      <c r="E729" s="144"/>
      <c r="F729" s="152"/>
      <c r="G729" s="148"/>
      <c r="H729" s="144"/>
    </row>
    <row r="730" spans="1:8" ht="21" customHeight="1">
      <c r="A730" s="150"/>
      <c r="D730" s="144"/>
      <c r="E730" s="144"/>
      <c r="F730" s="148"/>
      <c r="G730" s="148"/>
      <c r="H730" s="144"/>
    </row>
    <row r="731" spans="1:8" ht="21" customHeight="1">
      <c r="A731" s="150"/>
      <c r="D731" s="144"/>
      <c r="E731" s="144"/>
      <c r="F731" s="148"/>
      <c r="G731" s="148"/>
      <c r="H731" s="144"/>
    </row>
    <row r="732" spans="1:8" ht="21" customHeight="1">
      <c r="A732" s="144"/>
      <c r="D732" s="144"/>
      <c r="E732" s="144"/>
      <c r="F732" s="148"/>
      <c r="G732" s="148"/>
      <c r="H732" s="144"/>
    </row>
    <row r="733" spans="1:8" ht="21" customHeight="1">
      <c r="A733" s="144"/>
      <c r="D733" s="144"/>
      <c r="E733" s="144"/>
      <c r="F733" s="148"/>
      <c r="G733" s="148"/>
      <c r="H733" s="144"/>
    </row>
    <row r="734" spans="1:8" ht="21" customHeight="1">
      <c r="A734" s="144"/>
      <c r="D734" s="144"/>
      <c r="E734" s="144"/>
      <c r="F734" s="148"/>
      <c r="G734" s="148"/>
      <c r="H734" s="144"/>
    </row>
    <row r="735" spans="1:8" ht="21" customHeight="1">
      <c r="A735" s="144"/>
      <c r="D735" s="144"/>
      <c r="E735" s="144"/>
      <c r="F735" s="148"/>
      <c r="G735" s="148"/>
      <c r="H735" s="144"/>
    </row>
    <row r="736" spans="1:8" ht="21" customHeight="1">
      <c r="A736" s="144"/>
      <c r="D736" s="144"/>
      <c r="E736" s="144"/>
      <c r="F736" s="148"/>
      <c r="G736" s="148"/>
      <c r="H736" s="144"/>
    </row>
    <row r="737" spans="1:8" ht="21" customHeight="1">
      <c r="A737" s="144"/>
      <c r="D737" s="144"/>
      <c r="E737" s="144"/>
      <c r="F737" s="148"/>
      <c r="G737" s="148"/>
      <c r="H737" s="144"/>
    </row>
    <row r="738" spans="1:8" ht="21" customHeight="1">
      <c r="A738" s="144"/>
      <c r="D738" s="144"/>
      <c r="E738" s="144"/>
      <c r="F738" s="148"/>
      <c r="G738" s="148"/>
      <c r="H738" s="144"/>
    </row>
    <row r="739" spans="1:8" ht="21" customHeight="1">
      <c r="A739" s="144"/>
      <c r="D739" s="144"/>
      <c r="E739" s="144"/>
      <c r="F739" s="148"/>
      <c r="G739" s="148"/>
      <c r="H739" s="144"/>
    </row>
    <row r="740" spans="1:8" ht="21" customHeight="1">
      <c r="A740" s="144"/>
      <c r="D740" s="144"/>
      <c r="E740" s="144"/>
      <c r="F740" s="148"/>
      <c r="G740" s="148"/>
      <c r="H740" s="144"/>
    </row>
    <row r="741" spans="1:8" ht="21" customHeight="1">
      <c r="A741" s="144"/>
      <c r="D741" s="144"/>
      <c r="E741" s="144"/>
      <c r="F741" s="148"/>
      <c r="G741" s="148"/>
      <c r="H741" s="144"/>
    </row>
    <row r="742" spans="1:8" ht="21" customHeight="1">
      <c r="A742" s="144"/>
      <c r="D742" s="144"/>
      <c r="E742" s="144"/>
      <c r="F742" s="148"/>
      <c r="G742" s="148"/>
      <c r="H742" s="144"/>
    </row>
    <row r="743" spans="1:8" ht="21" customHeight="1">
      <c r="A743" s="144"/>
      <c r="D743" s="144"/>
      <c r="E743" s="144"/>
      <c r="F743" s="148"/>
      <c r="G743" s="148"/>
      <c r="H743" s="144"/>
    </row>
    <row r="744" spans="1:8" ht="21" customHeight="1">
      <c r="A744" s="144"/>
      <c r="D744" s="144"/>
      <c r="E744" s="144"/>
      <c r="F744" s="148"/>
      <c r="G744" s="152"/>
      <c r="H744" s="150"/>
    </row>
    <row r="745" spans="1:8" ht="21" customHeight="1">
      <c r="A745" s="144"/>
      <c r="D745" s="144"/>
      <c r="E745" s="144"/>
      <c r="F745" s="148"/>
      <c r="G745" s="152"/>
      <c r="H745" s="151"/>
    </row>
    <row r="746" spans="1:8" ht="21" customHeight="1">
      <c r="A746" s="144"/>
      <c r="D746" s="144"/>
      <c r="E746" s="144"/>
      <c r="F746" s="148"/>
      <c r="G746" s="148"/>
      <c r="H746" s="144"/>
    </row>
    <row r="747" spans="1:8" ht="21" customHeight="1">
      <c r="A747" s="144"/>
      <c r="B747" s="164"/>
      <c r="D747" s="144"/>
      <c r="E747" s="144"/>
      <c r="F747" s="148"/>
      <c r="G747" s="148"/>
      <c r="H747" s="144"/>
    </row>
    <row r="748" spans="1:8" ht="21" customHeight="1">
      <c r="A748" s="144"/>
      <c r="B748" s="163"/>
      <c r="D748" s="144"/>
      <c r="E748" s="144"/>
      <c r="F748" s="148"/>
      <c r="G748" s="148"/>
      <c r="H748" s="144"/>
    </row>
    <row r="749" spans="1:8" ht="21" customHeight="1">
      <c r="A749" s="144"/>
      <c r="D749" s="144"/>
      <c r="E749" s="150"/>
      <c r="F749" s="148"/>
      <c r="G749" s="148"/>
      <c r="H749" s="144"/>
    </row>
    <row r="750" spans="1:8" ht="21" customHeight="1">
      <c r="A750" s="144"/>
      <c r="D750" s="144"/>
      <c r="E750" s="150"/>
      <c r="F750" s="148"/>
      <c r="G750" s="148"/>
      <c r="H750" s="144"/>
    </row>
    <row r="751" spans="1:8" ht="21" customHeight="1">
      <c r="A751" s="144"/>
      <c r="D751" s="144"/>
      <c r="E751" s="144"/>
      <c r="F751" s="148"/>
      <c r="G751" s="148"/>
      <c r="H751" s="144"/>
    </row>
    <row r="752" spans="1:8" ht="21" customHeight="1">
      <c r="A752" s="144"/>
      <c r="C752" s="150"/>
      <c r="D752" s="150"/>
      <c r="E752" s="144"/>
      <c r="F752" s="152"/>
      <c r="G752" s="148"/>
      <c r="H752" s="144"/>
    </row>
    <row r="753" spans="1:8" ht="21" customHeight="1">
      <c r="A753" s="144"/>
      <c r="C753" s="150"/>
      <c r="D753" s="150"/>
      <c r="E753" s="144"/>
      <c r="F753" s="152"/>
      <c r="G753" s="148"/>
      <c r="H753" s="144"/>
    </row>
    <row r="754" spans="1:8" ht="21" customHeight="1">
      <c r="A754" s="150"/>
      <c r="D754" s="144"/>
      <c r="E754" s="144"/>
      <c r="F754" s="148"/>
      <c r="G754" s="148"/>
      <c r="H754" s="144"/>
    </row>
    <row r="755" spans="1:8" ht="21" customHeight="1">
      <c r="A755" s="150"/>
      <c r="D755" s="144"/>
      <c r="E755" s="144"/>
      <c r="F755" s="148"/>
      <c r="G755" s="148"/>
      <c r="H755" s="144"/>
    </row>
    <row r="756" spans="1:8" ht="21" customHeight="1">
      <c r="A756" s="144"/>
      <c r="D756" s="144"/>
      <c r="E756" s="144"/>
      <c r="F756" s="148"/>
      <c r="G756" s="148"/>
      <c r="H756" s="144"/>
    </row>
    <row r="757" spans="1:8" ht="21" customHeight="1">
      <c r="A757" s="144"/>
      <c r="D757" s="144"/>
      <c r="E757" s="144"/>
      <c r="F757" s="148"/>
      <c r="G757" s="148"/>
      <c r="H757" s="144"/>
    </row>
    <row r="758" spans="1:8" ht="21" customHeight="1">
      <c r="A758" s="144"/>
      <c r="D758" s="144"/>
      <c r="E758" s="144"/>
      <c r="F758" s="148"/>
      <c r="G758" s="148"/>
      <c r="H758" s="144"/>
    </row>
    <row r="759" spans="1:8" ht="21" customHeight="1">
      <c r="A759" s="144"/>
      <c r="D759" s="144"/>
      <c r="E759" s="144"/>
      <c r="F759" s="148"/>
      <c r="G759" s="148"/>
      <c r="H759" s="144"/>
    </row>
    <row r="760" spans="1:8" ht="21" customHeight="1">
      <c r="A760" s="144"/>
      <c r="D760" s="144"/>
      <c r="E760" s="144"/>
      <c r="F760" s="148"/>
      <c r="G760" s="148"/>
      <c r="H760" s="144"/>
    </row>
    <row r="761" spans="1:8" ht="21" customHeight="1">
      <c r="A761" s="144"/>
      <c r="D761" s="144"/>
      <c r="E761" s="144"/>
      <c r="F761" s="148"/>
      <c r="G761" s="148"/>
      <c r="H761" s="144"/>
    </row>
    <row r="762" spans="1:8" ht="21" customHeight="1">
      <c r="A762" s="144"/>
      <c r="D762" s="144"/>
      <c r="E762" s="144"/>
      <c r="F762" s="148"/>
      <c r="G762" s="148"/>
      <c r="H762" s="144"/>
    </row>
    <row r="763" spans="1:8" ht="21" customHeight="1">
      <c r="A763" s="144"/>
      <c r="D763" s="144"/>
      <c r="E763" s="144"/>
      <c r="F763" s="148"/>
      <c r="G763" s="148"/>
      <c r="H763" s="144"/>
    </row>
    <row r="764" spans="1:8" ht="21" customHeight="1">
      <c r="A764" s="144"/>
      <c r="D764" s="144"/>
      <c r="E764" s="144"/>
      <c r="F764" s="148"/>
      <c r="G764" s="148"/>
      <c r="H764" s="144"/>
    </row>
    <row r="765" spans="1:8" ht="21" customHeight="1">
      <c r="A765" s="144"/>
      <c r="D765" s="144"/>
      <c r="E765" s="144"/>
      <c r="F765" s="148"/>
      <c r="G765" s="148"/>
      <c r="H765" s="144"/>
    </row>
    <row r="766" spans="1:8" ht="21" customHeight="1">
      <c r="A766" s="144"/>
      <c r="D766" s="144"/>
      <c r="E766" s="144"/>
      <c r="F766" s="148"/>
      <c r="G766" s="148"/>
      <c r="H766" s="144"/>
    </row>
    <row r="767" spans="1:8" ht="21" customHeight="1">
      <c r="A767" s="144"/>
      <c r="D767" s="144"/>
      <c r="E767" s="144"/>
      <c r="F767" s="148"/>
      <c r="G767" s="148"/>
      <c r="H767" s="144"/>
    </row>
    <row r="768" spans="1:8" ht="21" customHeight="1">
      <c r="A768" s="144"/>
      <c r="D768" s="144"/>
      <c r="E768" s="144"/>
      <c r="F768" s="148"/>
      <c r="G768" s="152"/>
      <c r="H768" s="150"/>
    </row>
    <row r="769" spans="1:8" ht="21" customHeight="1">
      <c r="A769" s="144"/>
      <c r="D769" s="144"/>
      <c r="E769" s="144"/>
      <c r="F769" s="148"/>
      <c r="G769" s="152"/>
      <c r="H769" s="151"/>
    </row>
    <row r="770" spans="1:8" ht="21" customHeight="1">
      <c r="A770" s="144"/>
      <c r="D770" s="144"/>
      <c r="E770" s="144"/>
      <c r="F770" s="148"/>
      <c r="G770" s="148"/>
      <c r="H770" s="144"/>
    </row>
    <row r="771" spans="1:8" ht="21" customHeight="1">
      <c r="A771" s="144"/>
      <c r="B771" s="164"/>
      <c r="D771" s="144"/>
      <c r="E771" s="144"/>
      <c r="F771" s="148"/>
      <c r="G771" s="148"/>
      <c r="H771" s="144"/>
    </row>
    <row r="772" spans="1:8" ht="21" customHeight="1">
      <c r="A772" s="144"/>
      <c r="B772" s="163"/>
      <c r="D772" s="144"/>
      <c r="E772" s="144"/>
      <c r="F772" s="148"/>
      <c r="G772" s="148"/>
      <c r="H772" s="144"/>
    </row>
    <row r="773" spans="1:8" ht="21" customHeight="1">
      <c r="A773" s="144"/>
      <c r="D773" s="144"/>
      <c r="E773" s="150"/>
      <c r="F773" s="148"/>
      <c r="G773" s="148"/>
      <c r="H773" s="144"/>
    </row>
    <row r="774" spans="1:8" ht="21" customHeight="1">
      <c r="A774" s="144"/>
      <c r="D774" s="144"/>
      <c r="E774" s="150"/>
      <c r="F774" s="148"/>
      <c r="G774" s="148"/>
      <c r="H774" s="144"/>
    </row>
    <row r="775" spans="1:8" ht="21" customHeight="1">
      <c r="A775" s="144"/>
      <c r="D775" s="144"/>
      <c r="E775" s="144"/>
      <c r="F775" s="148"/>
      <c r="G775" s="148"/>
      <c r="H775" s="144"/>
    </row>
    <row r="776" spans="1:8" ht="21" customHeight="1">
      <c r="A776" s="144"/>
      <c r="C776" s="150"/>
      <c r="D776" s="150"/>
      <c r="E776" s="144"/>
      <c r="F776" s="152"/>
      <c r="G776" s="148"/>
      <c r="H776" s="144"/>
    </row>
    <row r="777" spans="1:8" ht="21" customHeight="1">
      <c r="A777" s="144"/>
      <c r="C777" s="150"/>
      <c r="D777" s="150"/>
      <c r="E777" s="144"/>
      <c r="F777" s="152"/>
      <c r="G777" s="148"/>
      <c r="H777" s="144"/>
    </row>
    <row r="778" spans="1:8" ht="21" customHeight="1">
      <c r="A778" s="150"/>
      <c r="D778" s="144"/>
      <c r="E778" s="144"/>
      <c r="F778" s="148"/>
      <c r="G778" s="148"/>
      <c r="H778" s="144"/>
    </row>
    <row r="779" spans="1:8" ht="21" customHeight="1">
      <c r="A779" s="150"/>
      <c r="D779" s="144"/>
      <c r="E779" s="144"/>
      <c r="F779" s="148"/>
      <c r="G779" s="148"/>
      <c r="H779" s="144"/>
    </row>
    <row r="780" spans="1:8" ht="21" customHeight="1">
      <c r="A780" s="144"/>
      <c r="D780" s="144"/>
      <c r="E780" s="144"/>
      <c r="F780" s="148"/>
      <c r="G780" s="148"/>
      <c r="H780" s="144"/>
    </row>
    <row r="781" spans="1:8" ht="21" customHeight="1">
      <c r="A781" s="144"/>
      <c r="D781" s="144"/>
      <c r="E781" s="144"/>
      <c r="F781" s="148"/>
      <c r="G781" s="148"/>
      <c r="H781" s="144"/>
    </row>
    <row r="782" spans="1:8" ht="21" customHeight="1">
      <c r="A782" s="144"/>
      <c r="D782" s="144"/>
      <c r="E782" s="144"/>
      <c r="F782" s="148"/>
      <c r="G782" s="148"/>
      <c r="H782" s="144"/>
    </row>
    <row r="783" spans="1:8" ht="21" customHeight="1">
      <c r="A783" s="144"/>
      <c r="D783" s="144"/>
      <c r="E783" s="144"/>
      <c r="F783" s="148"/>
      <c r="G783" s="148"/>
      <c r="H783" s="144"/>
    </row>
    <row r="784" spans="1:8" ht="21" customHeight="1">
      <c r="A784" s="144"/>
      <c r="D784" s="144"/>
      <c r="E784" s="144"/>
      <c r="F784" s="148"/>
      <c r="G784" s="148"/>
      <c r="H784" s="144"/>
    </row>
    <row r="785" spans="1:8" ht="21" customHeight="1">
      <c r="A785" s="144"/>
      <c r="D785" s="144"/>
      <c r="E785" s="144"/>
      <c r="F785" s="148"/>
      <c r="G785" s="148"/>
      <c r="H785" s="144"/>
    </row>
    <row r="786" spans="1:8" ht="21" customHeight="1">
      <c r="A786" s="144"/>
      <c r="D786" s="144"/>
      <c r="E786" s="144"/>
      <c r="F786" s="148"/>
      <c r="G786" s="148"/>
      <c r="H786" s="144"/>
    </row>
    <row r="787" spans="1:8" ht="21" customHeight="1">
      <c r="A787" s="144"/>
      <c r="D787" s="144"/>
      <c r="E787" s="144"/>
      <c r="F787" s="148"/>
      <c r="G787" s="148"/>
      <c r="H787" s="144"/>
    </row>
    <row r="788" spans="1:8" ht="21" customHeight="1">
      <c r="A788" s="144"/>
      <c r="D788" s="144"/>
      <c r="E788" s="144"/>
      <c r="F788" s="148"/>
      <c r="G788" s="148"/>
      <c r="H788" s="144"/>
    </row>
    <row r="789" spans="1:8" ht="21" customHeight="1">
      <c r="A789" s="144"/>
      <c r="D789" s="144"/>
      <c r="E789" s="144"/>
      <c r="F789" s="148"/>
      <c r="G789" s="148"/>
      <c r="H789" s="144"/>
    </row>
    <row r="790" spans="1:8" ht="21" customHeight="1">
      <c r="A790" s="144"/>
      <c r="D790" s="144"/>
      <c r="E790" s="144"/>
      <c r="F790" s="148"/>
      <c r="G790" s="148"/>
      <c r="H790" s="144"/>
    </row>
    <row r="791" spans="1:8" ht="21" customHeight="1">
      <c r="A791" s="144"/>
      <c r="D791" s="144"/>
      <c r="E791" s="144"/>
      <c r="F791" s="148"/>
      <c r="G791" s="148"/>
      <c r="H791" s="144"/>
    </row>
    <row r="792" spans="1:8" ht="21" customHeight="1">
      <c r="A792" s="144"/>
      <c r="D792" s="144"/>
      <c r="E792" s="144"/>
      <c r="F792" s="148"/>
      <c r="G792" s="152"/>
      <c r="H792" s="150"/>
    </row>
    <row r="793" spans="1:8" ht="21" customHeight="1">
      <c r="A793" s="144"/>
      <c r="D793" s="144"/>
      <c r="E793" s="144"/>
      <c r="F793" s="148"/>
      <c r="G793" s="152"/>
      <c r="H793" s="151"/>
    </row>
    <row r="794" spans="1:8" ht="21" customHeight="1">
      <c r="A794" s="144"/>
      <c r="D794" s="144"/>
      <c r="E794" s="144"/>
      <c r="F794" s="148"/>
      <c r="G794" s="148"/>
      <c r="H794" s="144"/>
    </row>
    <row r="795" spans="1:8" ht="21" customHeight="1">
      <c r="A795" s="144"/>
      <c r="B795" s="164"/>
      <c r="D795" s="144"/>
      <c r="E795" s="144"/>
      <c r="F795" s="148"/>
      <c r="G795" s="148"/>
      <c r="H795" s="144"/>
    </row>
    <row r="796" spans="1:8" ht="21" customHeight="1">
      <c r="A796" s="144"/>
      <c r="B796" s="163"/>
      <c r="D796" s="144"/>
      <c r="E796" s="144"/>
      <c r="F796" s="148"/>
      <c r="G796" s="148"/>
      <c r="H796" s="144"/>
    </row>
    <row r="797" spans="1:8" ht="21" customHeight="1">
      <c r="A797" s="144"/>
      <c r="D797" s="144"/>
      <c r="E797" s="150"/>
      <c r="F797" s="148"/>
      <c r="G797" s="148"/>
      <c r="H797" s="144"/>
    </row>
    <row r="798" spans="1:8" ht="21" customHeight="1">
      <c r="A798" s="144"/>
      <c r="D798" s="144"/>
      <c r="E798" s="150"/>
      <c r="F798" s="148"/>
      <c r="G798" s="148"/>
      <c r="H798" s="144"/>
    </row>
    <row r="799" spans="1:8" ht="21" customHeight="1">
      <c r="A799" s="144"/>
      <c r="D799" s="144"/>
      <c r="E799" s="144"/>
      <c r="F799" s="148"/>
      <c r="G799" s="148"/>
      <c r="H799" s="144"/>
    </row>
    <row r="800" spans="1:8" ht="21" customHeight="1">
      <c r="A800" s="144"/>
      <c r="C800" s="150"/>
      <c r="D800" s="150"/>
      <c r="E800" s="144"/>
      <c r="F800" s="152"/>
      <c r="G800" s="148"/>
      <c r="H800" s="144"/>
    </row>
    <row r="801" spans="1:8" ht="21" customHeight="1">
      <c r="A801" s="144"/>
      <c r="C801" s="150"/>
      <c r="D801" s="150"/>
      <c r="E801" s="144"/>
      <c r="F801" s="152"/>
      <c r="G801" s="148"/>
      <c r="H801" s="144"/>
    </row>
    <row r="802" spans="1:8" ht="21" customHeight="1">
      <c r="A802" s="150"/>
      <c r="D802" s="144"/>
      <c r="E802" s="144"/>
      <c r="F802" s="148"/>
      <c r="G802" s="148"/>
      <c r="H802" s="144"/>
    </row>
    <row r="803" spans="1:8" ht="21" customHeight="1">
      <c r="A803" s="150"/>
      <c r="D803" s="144"/>
      <c r="E803" s="144"/>
      <c r="F803" s="148"/>
      <c r="G803" s="148"/>
      <c r="H803" s="144"/>
    </row>
    <row r="804" spans="1:8" ht="21" customHeight="1">
      <c r="A804" s="144"/>
      <c r="D804" s="144"/>
      <c r="E804" s="144"/>
      <c r="F804" s="148"/>
      <c r="G804" s="148"/>
      <c r="H804" s="144"/>
    </row>
    <row r="805" spans="1:8" ht="21" customHeight="1">
      <c r="A805" s="144"/>
      <c r="D805" s="144"/>
      <c r="E805" s="144"/>
      <c r="F805" s="148"/>
      <c r="G805" s="148"/>
      <c r="H805" s="144"/>
    </row>
    <row r="806" spans="1:8" ht="21" customHeight="1">
      <c r="A806" s="144"/>
      <c r="D806" s="144"/>
      <c r="E806" s="144"/>
      <c r="F806" s="148"/>
      <c r="G806" s="148"/>
      <c r="H806" s="144"/>
    </row>
    <row r="807" spans="1:8" ht="21" customHeight="1">
      <c r="A807" s="144"/>
      <c r="D807" s="144"/>
      <c r="E807" s="144"/>
      <c r="F807" s="148"/>
      <c r="G807" s="148"/>
      <c r="H807" s="144"/>
    </row>
    <row r="808" spans="1:8" ht="21" customHeight="1">
      <c r="A808" s="144"/>
      <c r="D808" s="144"/>
      <c r="E808" s="144"/>
      <c r="F808" s="148"/>
      <c r="G808" s="148"/>
      <c r="H808" s="144"/>
    </row>
    <row r="809" spans="1:8" ht="21" customHeight="1">
      <c r="A809" s="144"/>
      <c r="C809" s="154"/>
      <c r="D809" s="144"/>
      <c r="E809" s="144"/>
      <c r="F809" s="148"/>
      <c r="G809" s="148"/>
      <c r="H809" s="144"/>
    </row>
    <row r="810" spans="1:8" ht="21" customHeight="1">
      <c r="A810" s="144"/>
      <c r="C810" s="154"/>
      <c r="D810" s="144"/>
      <c r="E810" s="144"/>
      <c r="F810" s="148"/>
      <c r="G810" s="148"/>
      <c r="H810" s="144"/>
    </row>
    <row r="811" spans="1:8" ht="21" customHeight="1">
      <c r="A811" s="144"/>
      <c r="C811" s="154"/>
      <c r="D811" s="144"/>
      <c r="E811" s="144"/>
      <c r="F811" s="148"/>
      <c r="G811" s="148"/>
      <c r="H811" s="144"/>
    </row>
    <row r="812" spans="1:8" ht="21" customHeight="1">
      <c r="A812" s="144"/>
      <c r="C812" s="154"/>
      <c r="D812" s="144"/>
      <c r="E812" s="144"/>
      <c r="F812" s="148"/>
      <c r="G812" s="148"/>
      <c r="H812" s="144"/>
    </row>
    <row r="813" spans="1:8" ht="21" customHeight="1">
      <c r="A813" s="144"/>
      <c r="C813" s="154"/>
      <c r="D813" s="144"/>
      <c r="E813" s="144"/>
      <c r="F813" s="148"/>
      <c r="G813" s="148"/>
      <c r="H813" s="144"/>
    </row>
    <row r="814" spans="1:8" ht="21" customHeight="1">
      <c r="A814" s="144"/>
      <c r="C814" s="154"/>
      <c r="D814" s="144"/>
      <c r="E814" s="144"/>
      <c r="F814" s="148"/>
      <c r="G814" s="148"/>
      <c r="H814" s="144"/>
    </row>
    <row r="815" spans="1:8" ht="21" customHeight="1">
      <c r="A815" s="144"/>
      <c r="C815" s="154"/>
      <c r="D815" s="144"/>
      <c r="E815" s="144"/>
      <c r="F815" s="148"/>
      <c r="G815" s="148"/>
      <c r="H815" s="144"/>
    </row>
    <row r="816" spans="1:8" ht="21" customHeight="1">
      <c r="A816" s="144"/>
      <c r="C816" s="154"/>
      <c r="D816" s="144"/>
      <c r="E816" s="144"/>
      <c r="F816" s="148"/>
      <c r="G816" s="152"/>
      <c r="H816" s="150"/>
    </row>
    <row r="817" spans="1:8" ht="21" customHeight="1">
      <c r="A817" s="144"/>
      <c r="C817" s="154"/>
      <c r="D817" s="144"/>
      <c r="E817" s="144"/>
      <c r="F817" s="148"/>
      <c r="G817" s="152"/>
      <c r="H817" s="151"/>
    </row>
    <row r="818" spans="1:8" ht="21" customHeight="1">
      <c r="A818" s="144"/>
      <c r="C818" s="154"/>
      <c r="D818" s="144"/>
      <c r="E818" s="144"/>
      <c r="F818" s="148"/>
      <c r="G818" s="148"/>
      <c r="H818" s="144"/>
    </row>
    <row r="819" spans="1:8" ht="21" customHeight="1">
      <c r="A819" s="144"/>
      <c r="B819" s="164"/>
      <c r="C819" s="154"/>
      <c r="D819" s="144"/>
      <c r="E819" s="144"/>
      <c r="F819" s="148"/>
      <c r="G819" s="148"/>
      <c r="H819" s="144"/>
    </row>
    <row r="820" spans="1:8" ht="21" customHeight="1">
      <c r="A820" s="144"/>
      <c r="B820" s="163"/>
      <c r="C820" s="154"/>
      <c r="D820" s="144"/>
      <c r="E820" s="144"/>
      <c r="F820" s="148"/>
      <c r="G820" s="148"/>
      <c r="H820" s="144"/>
    </row>
    <row r="821" spans="1:8" ht="21" customHeight="1">
      <c r="A821" s="144"/>
      <c r="C821" s="154"/>
      <c r="D821" s="144"/>
      <c r="E821" s="150"/>
      <c r="F821" s="148"/>
      <c r="G821" s="148"/>
      <c r="H821" s="144"/>
    </row>
    <row r="822" spans="1:8" ht="21" customHeight="1">
      <c r="A822" s="144"/>
      <c r="D822" s="144"/>
      <c r="E822" s="150"/>
      <c r="F822" s="148"/>
      <c r="G822" s="148"/>
      <c r="H822" s="144"/>
    </row>
    <row r="823" spans="1:8" ht="21" customHeight="1">
      <c r="A823" s="144"/>
      <c r="D823" s="144"/>
      <c r="E823" s="144"/>
      <c r="F823" s="148"/>
      <c r="G823" s="148"/>
      <c r="H823" s="144"/>
    </row>
    <row r="824" spans="1:8" ht="21" customHeight="1">
      <c r="A824" s="144"/>
      <c r="C824" s="150"/>
      <c r="D824" s="150"/>
      <c r="E824" s="144"/>
      <c r="F824" s="152"/>
      <c r="G824" s="148"/>
      <c r="H824" s="144"/>
    </row>
    <row r="825" spans="1:8" ht="21" customHeight="1">
      <c r="A825" s="144"/>
      <c r="C825" s="150"/>
      <c r="D825" s="150"/>
      <c r="E825" s="144"/>
      <c r="F825" s="152"/>
      <c r="G825" s="148"/>
      <c r="H825" s="144"/>
    </row>
    <row r="826" spans="1:8" ht="21" customHeight="1">
      <c r="A826" s="150"/>
      <c r="D826" s="144"/>
      <c r="E826" s="144"/>
      <c r="F826" s="148"/>
      <c r="G826" s="148"/>
      <c r="H826" s="144"/>
    </row>
    <row r="827" spans="1:8" ht="21" customHeight="1">
      <c r="A827" s="150"/>
      <c r="D827" s="144"/>
      <c r="E827" s="144"/>
      <c r="F827" s="148"/>
      <c r="G827" s="148"/>
      <c r="H827" s="144"/>
    </row>
    <row r="828" spans="1:8" ht="21" customHeight="1">
      <c r="A828" s="144"/>
      <c r="D828" s="144"/>
      <c r="E828" s="144"/>
      <c r="F828" s="148"/>
      <c r="G828" s="148"/>
      <c r="H828" s="144"/>
    </row>
    <row r="829" spans="1:8" ht="21" customHeight="1">
      <c r="A829" s="144"/>
      <c r="C829" s="154"/>
      <c r="D829" s="144"/>
      <c r="E829" s="144"/>
      <c r="F829" s="148"/>
      <c r="G829" s="148"/>
      <c r="H829" s="144"/>
    </row>
    <row r="830" spans="1:8" ht="21" customHeight="1">
      <c r="A830" s="144"/>
      <c r="C830" s="154"/>
      <c r="D830" s="144"/>
      <c r="E830" s="144"/>
      <c r="F830" s="148"/>
      <c r="G830" s="148"/>
      <c r="H830" s="144"/>
    </row>
    <row r="831" spans="1:8" ht="21" customHeight="1">
      <c r="A831" s="144"/>
      <c r="D831" s="144"/>
      <c r="E831" s="144"/>
      <c r="F831" s="148"/>
      <c r="G831" s="148"/>
      <c r="H831" s="144"/>
    </row>
    <row r="832" spans="1:8" ht="21" customHeight="1">
      <c r="A832" s="144"/>
      <c r="D832" s="144"/>
      <c r="E832" s="144"/>
      <c r="F832" s="148"/>
      <c r="G832" s="148"/>
      <c r="H832" s="144"/>
    </row>
    <row r="833" spans="1:8" ht="21" customHeight="1">
      <c r="A833" s="144"/>
      <c r="D833" s="144"/>
      <c r="E833" s="144"/>
      <c r="F833" s="148"/>
      <c r="G833" s="148"/>
      <c r="H833" s="144"/>
    </row>
    <row r="834" spans="1:8" ht="21" customHeight="1">
      <c r="A834" s="144"/>
      <c r="D834" s="144"/>
      <c r="E834" s="144"/>
      <c r="F834" s="148"/>
      <c r="G834" s="148"/>
      <c r="H834" s="144"/>
    </row>
    <row r="835" spans="1:8" ht="21" customHeight="1">
      <c r="A835" s="144"/>
      <c r="D835" s="144"/>
      <c r="E835" s="144"/>
      <c r="F835" s="148"/>
      <c r="G835" s="148"/>
      <c r="H835" s="144"/>
    </row>
    <row r="836" spans="1:8" ht="21" customHeight="1">
      <c r="A836" s="144"/>
      <c r="D836" s="144"/>
      <c r="E836" s="144"/>
      <c r="F836" s="148"/>
      <c r="G836" s="148"/>
      <c r="H836" s="144"/>
    </row>
    <row r="837" spans="1:8" ht="21" customHeight="1">
      <c r="A837" s="144"/>
      <c r="D837" s="144"/>
      <c r="E837" s="144"/>
      <c r="F837" s="148"/>
      <c r="G837" s="148"/>
      <c r="H837" s="144"/>
    </row>
    <row r="838" spans="1:8" ht="21" customHeight="1">
      <c r="A838" s="144"/>
      <c r="D838" s="144"/>
      <c r="E838" s="144"/>
      <c r="F838" s="148"/>
      <c r="G838" s="148"/>
      <c r="H838" s="144"/>
    </row>
    <row r="839" spans="1:8" ht="21" customHeight="1">
      <c r="A839" s="144"/>
      <c r="D839" s="144"/>
      <c r="E839" s="144"/>
      <c r="F839" s="148"/>
      <c r="G839" s="148"/>
      <c r="H839" s="144"/>
    </row>
    <row r="840" spans="1:8" ht="21" customHeight="1">
      <c r="A840" s="144"/>
      <c r="D840" s="144"/>
      <c r="E840" s="144"/>
      <c r="F840" s="148"/>
      <c r="G840" s="148"/>
      <c r="H840" s="144"/>
    </row>
    <row r="841" spans="1:8" ht="21" customHeight="1">
      <c r="A841" s="144"/>
      <c r="D841" s="144"/>
      <c r="E841" s="144"/>
      <c r="F841" s="148"/>
      <c r="G841" s="152"/>
      <c r="H841" s="150"/>
    </row>
    <row r="842" spans="1:8" ht="21" customHeight="1">
      <c r="A842" s="144"/>
      <c r="D842" s="144"/>
      <c r="E842" s="144"/>
      <c r="F842" s="148"/>
      <c r="G842" s="152"/>
      <c r="H842" s="151"/>
    </row>
    <row r="843" spans="1:8" ht="21" customHeight="1">
      <c r="A843" s="144"/>
      <c r="D843" s="144"/>
      <c r="E843" s="144"/>
      <c r="F843" s="148"/>
      <c r="G843" s="148"/>
      <c r="H843" s="144"/>
    </row>
    <row r="844" spans="1:8" ht="21" customHeight="1">
      <c r="A844" s="144"/>
      <c r="B844" s="164"/>
      <c r="D844" s="144"/>
      <c r="E844" s="144"/>
      <c r="F844" s="148"/>
      <c r="G844" s="148"/>
      <c r="H844" s="144"/>
    </row>
    <row r="845" spans="1:8" ht="21" customHeight="1">
      <c r="A845" s="144"/>
      <c r="B845" s="163"/>
      <c r="D845" s="144"/>
      <c r="E845" s="144"/>
      <c r="F845" s="148"/>
      <c r="G845" s="148"/>
      <c r="H845" s="144"/>
    </row>
    <row r="846" spans="1:8" ht="21" customHeight="1">
      <c r="A846" s="144"/>
      <c r="D846" s="144"/>
      <c r="E846" s="150"/>
      <c r="F846" s="148"/>
      <c r="G846" s="148"/>
      <c r="H846" s="144"/>
    </row>
    <row r="847" spans="1:8" ht="21" customHeight="1">
      <c r="A847" s="144"/>
      <c r="D847" s="144"/>
      <c r="E847" s="150"/>
      <c r="F847" s="148"/>
      <c r="G847" s="148"/>
      <c r="H847" s="144"/>
    </row>
    <row r="848" spans="1:8" ht="21" customHeight="1">
      <c r="A848" s="144"/>
      <c r="D848" s="144"/>
      <c r="E848" s="144"/>
      <c r="F848" s="148"/>
      <c r="G848" s="148"/>
      <c r="H848" s="144"/>
    </row>
    <row r="849" spans="1:8" ht="21" customHeight="1">
      <c r="A849" s="144"/>
      <c r="C849" s="150"/>
      <c r="D849" s="150"/>
      <c r="E849" s="144"/>
      <c r="F849" s="152"/>
      <c r="G849" s="148"/>
      <c r="H849" s="144"/>
    </row>
    <row r="850" spans="1:8" ht="21" customHeight="1">
      <c r="A850" s="144"/>
      <c r="C850" s="150"/>
      <c r="D850" s="150"/>
      <c r="E850" s="144"/>
      <c r="F850" s="152"/>
      <c r="G850" s="148"/>
      <c r="H850" s="144"/>
    </row>
    <row r="851" spans="1:8" ht="21" customHeight="1">
      <c r="A851" s="150"/>
      <c r="D851" s="144"/>
      <c r="E851" s="144"/>
      <c r="F851" s="148"/>
      <c r="G851" s="148"/>
      <c r="H851" s="144"/>
    </row>
    <row r="852" spans="1:8" ht="21" customHeight="1">
      <c r="A852" s="150"/>
      <c r="D852" s="144"/>
      <c r="E852" s="144"/>
      <c r="F852" s="148"/>
      <c r="G852" s="148"/>
      <c r="H852" s="144"/>
    </row>
    <row r="853" spans="1:8" ht="21" customHeight="1">
      <c r="A853" s="144"/>
      <c r="D853" s="144"/>
      <c r="E853" s="144"/>
      <c r="F853" s="148"/>
      <c r="G853" s="148"/>
      <c r="H853" s="144"/>
    </row>
    <row r="854" spans="1:8" ht="21" customHeight="1">
      <c r="A854" s="144"/>
      <c r="D854" s="144"/>
      <c r="E854" s="144"/>
      <c r="F854" s="148"/>
      <c r="G854" s="148"/>
      <c r="H854" s="144"/>
    </row>
    <row r="855" spans="1:8" ht="21" customHeight="1">
      <c r="A855" s="144"/>
      <c r="D855" s="144"/>
      <c r="E855" s="144"/>
      <c r="F855" s="148"/>
      <c r="G855" s="148"/>
      <c r="H855" s="144"/>
    </row>
    <row r="856" spans="1:8" ht="21" customHeight="1">
      <c r="A856" s="144"/>
      <c r="D856" s="144"/>
      <c r="E856" s="144"/>
      <c r="F856" s="148"/>
      <c r="G856" s="148"/>
      <c r="H856" s="144"/>
    </row>
    <row r="857" spans="1:8" ht="21" customHeight="1">
      <c r="A857" s="144"/>
      <c r="D857" s="144"/>
      <c r="E857" s="144"/>
      <c r="F857" s="148"/>
      <c r="G857" s="148"/>
      <c r="H857" s="144"/>
    </row>
    <row r="858" spans="1:8" ht="21" customHeight="1">
      <c r="A858" s="144"/>
      <c r="D858" s="144"/>
      <c r="E858" s="144"/>
      <c r="F858" s="148"/>
      <c r="G858" s="148"/>
      <c r="H858" s="144"/>
    </row>
    <row r="859" spans="1:8" ht="21" customHeight="1">
      <c r="A859" s="144"/>
      <c r="D859" s="144"/>
      <c r="E859" s="144"/>
      <c r="F859" s="148"/>
      <c r="G859" s="148"/>
      <c r="H859" s="144"/>
    </row>
    <row r="860" spans="1:8" ht="21" customHeight="1">
      <c r="A860" s="144"/>
      <c r="D860" s="144"/>
      <c r="E860" s="144"/>
      <c r="F860" s="148"/>
      <c r="G860" s="148"/>
      <c r="H860" s="144"/>
    </row>
    <row r="861" spans="1:8" ht="21" customHeight="1">
      <c r="A861" s="144"/>
      <c r="C861" s="154"/>
      <c r="D861" s="144"/>
      <c r="E861" s="144"/>
      <c r="F861" s="148"/>
      <c r="G861" s="148"/>
      <c r="H861" s="144"/>
    </row>
    <row r="862" spans="1:8" ht="21" customHeight="1">
      <c r="A862" s="144"/>
      <c r="C862" s="154"/>
      <c r="D862" s="144"/>
      <c r="E862" s="144"/>
      <c r="F862" s="148"/>
      <c r="G862" s="148"/>
      <c r="H862" s="144"/>
    </row>
    <row r="863" spans="1:8" ht="21" customHeight="1">
      <c r="A863" s="144"/>
      <c r="C863" s="154"/>
      <c r="D863" s="144"/>
      <c r="E863" s="144"/>
      <c r="F863" s="148"/>
      <c r="G863" s="148"/>
      <c r="H863" s="144"/>
    </row>
    <row r="864" spans="1:8" ht="21" customHeight="1">
      <c r="A864" s="144"/>
      <c r="C864" s="154"/>
      <c r="D864" s="144"/>
      <c r="E864" s="144"/>
      <c r="F864" s="148"/>
      <c r="G864" s="148"/>
      <c r="H864" s="144"/>
    </row>
    <row r="865" spans="1:8" ht="21" customHeight="1">
      <c r="A865" s="144"/>
      <c r="C865" s="154"/>
      <c r="D865" s="144"/>
      <c r="E865" s="144"/>
      <c r="F865" s="148"/>
      <c r="G865" s="152"/>
      <c r="H865" s="150"/>
    </row>
    <row r="866" spans="1:8" ht="21" customHeight="1">
      <c r="A866" s="144"/>
      <c r="C866" s="154"/>
      <c r="D866" s="144"/>
      <c r="E866" s="144"/>
      <c r="F866" s="148"/>
      <c r="G866" s="152"/>
      <c r="H866" s="151"/>
    </row>
    <row r="867" spans="1:8" ht="21" customHeight="1">
      <c r="A867" s="144"/>
      <c r="C867" s="154"/>
      <c r="D867" s="144"/>
      <c r="E867" s="144"/>
      <c r="F867" s="148"/>
      <c r="G867" s="148"/>
      <c r="H867" s="144"/>
    </row>
    <row r="868" spans="1:8" ht="21" customHeight="1">
      <c r="A868" s="144"/>
      <c r="B868" s="164"/>
      <c r="C868" s="154"/>
      <c r="D868" s="144"/>
      <c r="E868" s="144"/>
      <c r="F868" s="148"/>
      <c r="G868" s="148"/>
      <c r="H868" s="144"/>
    </row>
    <row r="869" spans="1:8" ht="21" customHeight="1">
      <c r="A869" s="144"/>
      <c r="B869" s="163"/>
      <c r="C869" s="154"/>
      <c r="D869" s="144"/>
      <c r="E869" s="144"/>
      <c r="F869" s="148"/>
      <c r="G869" s="148"/>
      <c r="H869" s="144"/>
    </row>
    <row r="870" spans="1:8" ht="21" customHeight="1">
      <c r="A870" s="144"/>
      <c r="C870" s="154"/>
      <c r="D870" s="144"/>
      <c r="E870" s="150"/>
      <c r="F870" s="148"/>
      <c r="G870" s="148"/>
      <c r="H870" s="144"/>
    </row>
    <row r="871" spans="1:8" ht="21" customHeight="1">
      <c r="A871" s="144"/>
      <c r="C871" s="154"/>
      <c r="D871" s="144"/>
      <c r="E871" s="150"/>
      <c r="F871" s="148"/>
      <c r="G871" s="148"/>
      <c r="H871" s="144"/>
    </row>
    <row r="872" spans="1:8" ht="21" customHeight="1">
      <c r="A872" s="144"/>
      <c r="C872" s="154"/>
      <c r="D872" s="144"/>
      <c r="E872" s="144"/>
      <c r="F872" s="148"/>
      <c r="G872" s="148"/>
      <c r="H872" s="144"/>
    </row>
    <row r="873" spans="1:8" ht="21" customHeight="1">
      <c r="A873" s="144"/>
      <c r="C873" s="150"/>
      <c r="D873" s="150"/>
      <c r="E873" s="144"/>
      <c r="F873" s="152"/>
      <c r="G873" s="148"/>
      <c r="H873" s="144"/>
    </row>
    <row r="874" spans="1:8" ht="21" customHeight="1">
      <c r="A874" s="144"/>
      <c r="C874" s="150"/>
      <c r="D874" s="150"/>
      <c r="E874" s="144"/>
      <c r="F874" s="152"/>
      <c r="G874" s="148"/>
      <c r="H874" s="144"/>
    </row>
    <row r="875" spans="1:8" ht="21" customHeight="1">
      <c r="A875" s="150"/>
      <c r="C875" s="154"/>
      <c r="D875" s="144"/>
      <c r="E875" s="144"/>
      <c r="F875" s="148"/>
      <c r="G875" s="148"/>
      <c r="H875" s="144"/>
    </row>
    <row r="876" spans="1:8" ht="21" customHeight="1">
      <c r="A876" s="150"/>
      <c r="C876" s="154"/>
      <c r="D876" s="144"/>
      <c r="E876" s="144"/>
      <c r="F876" s="148"/>
      <c r="G876" s="148"/>
      <c r="H876" s="144"/>
    </row>
    <row r="877" spans="1:8" ht="21" customHeight="1">
      <c r="A877" s="144"/>
      <c r="C877" s="154"/>
      <c r="D877" s="144"/>
      <c r="E877" s="144"/>
      <c r="F877" s="148"/>
      <c r="G877" s="148"/>
      <c r="H877" s="144"/>
    </row>
    <row r="878" spans="1:8" ht="21" customHeight="1">
      <c r="A878" s="144"/>
      <c r="C878" s="154"/>
      <c r="D878" s="144"/>
      <c r="E878" s="144"/>
      <c r="F878" s="148"/>
      <c r="G878" s="148"/>
      <c r="H878" s="144"/>
    </row>
    <row r="879" spans="1:8" ht="21" customHeight="1">
      <c r="A879" s="144"/>
      <c r="C879" s="154"/>
      <c r="D879" s="144"/>
      <c r="E879" s="144"/>
      <c r="F879" s="148"/>
      <c r="G879" s="148"/>
      <c r="H879" s="144"/>
    </row>
    <row r="880" spans="1:8" ht="21" customHeight="1">
      <c r="A880" s="144"/>
      <c r="C880" s="154"/>
      <c r="D880" s="144"/>
      <c r="E880" s="144"/>
      <c r="F880" s="148"/>
      <c r="G880" s="148"/>
      <c r="H880" s="144"/>
    </row>
    <row r="881" spans="1:8" ht="21" customHeight="1">
      <c r="A881" s="144"/>
      <c r="C881" s="154"/>
      <c r="D881" s="144"/>
      <c r="E881" s="144"/>
      <c r="F881" s="148"/>
      <c r="G881" s="148"/>
      <c r="H881" s="144"/>
    </row>
    <row r="882" spans="1:8" ht="21" customHeight="1">
      <c r="A882" s="144"/>
      <c r="C882" s="154"/>
      <c r="D882" s="144"/>
      <c r="E882" s="144"/>
      <c r="F882" s="148"/>
      <c r="G882" s="148"/>
      <c r="H882" s="144"/>
    </row>
    <row r="883" spans="1:8" ht="21" customHeight="1">
      <c r="A883" s="144"/>
      <c r="C883" s="154"/>
      <c r="D883" s="144"/>
      <c r="E883" s="144"/>
      <c r="F883" s="148"/>
      <c r="G883" s="148"/>
      <c r="H883" s="144"/>
    </row>
    <row r="884" spans="1:8" ht="21" customHeight="1">
      <c r="A884" s="144"/>
      <c r="D884" s="144"/>
      <c r="E884" s="144"/>
      <c r="F884" s="148"/>
      <c r="G884" s="148"/>
      <c r="H884" s="144"/>
    </row>
    <row r="885" spans="1:8" ht="21" customHeight="1">
      <c r="A885" s="144"/>
      <c r="D885" s="144"/>
      <c r="E885" s="144"/>
      <c r="F885" s="148"/>
      <c r="G885" s="148"/>
      <c r="H885" s="144"/>
    </row>
    <row r="886" spans="1:8" ht="21" customHeight="1">
      <c r="A886" s="144"/>
      <c r="D886" s="144"/>
      <c r="E886" s="144"/>
      <c r="F886" s="148"/>
      <c r="G886" s="148"/>
      <c r="H886" s="144"/>
    </row>
    <row r="887" spans="1:8" ht="21" customHeight="1">
      <c r="A887" s="144"/>
      <c r="D887" s="144"/>
      <c r="E887" s="144"/>
      <c r="F887" s="148"/>
      <c r="G887" s="148"/>
      <c r="H887" s="144"/>
    </row>
    <row r="888" spans="1:8" ht="21" customHeight="1">
      <c r="A888" s="144"/>
      <c r="D888" s="144"/>
      <c r="E888" s="144"/>
      <c r="F888" s="148"/>
      <c r="G888" s="148"/>
      <c r="H888" s="144"/>
    </row>
    <row r="889" spans="1:8" ht="21" customHeight="1">
      <c r="A889" s="144"/>
      <c r="D889" s="144"/>
      <c r="E889" s="144"/>
      <c r="F889" s="148"/>
      <c r="G889" s="152"/>
      <c r="H889" s="150"/>
    </row>
    <row r="890" spans="1:8" ht="21" customHeight="1">
      <c r="A890" s="144"/>
      <c r="D890" s="144"/>
      <c r="E890" s="144"/>
      <c r="F890" s="148"/>
      <c r="G890" s="152"/>
      <c r="H890" s="151"/>
    </row>
    <row r="891" spans="1:8" ht="21" customHeight="1">
      <c r="A891" s="144"/>
      <c r="D891" s="144"/>
      <c r="E891" s="144"/>
      <c r="F891" s="148"/>
      <c r="G891" s="148"/>
      <c r="H891" s="144"/>
    </row>
    <row r="892" spans="1:8" ht="21" customHeight="1">
      <c r="A892" s="144"/>
      <c r="B892" s="164"/>
      <c r="D892" s="144"/>
      <c r="E892" s="144"/>
      <c r="F892" s="148"/>
      <c r="G892" s="148"/>
      <c r="H892" s="144"/>
    </row>
    <row r="893" spans="1:8" ht="21" customHeight="1">
      <c r="A893" s="144"/>
      <c r="B893" s="163"/>
      <c r="D893" s="144"/>
      <c r="E893" s="144"/>
      <c r="F893" s="148"/>
      <c r="G893" s="148"/>
      <c r="H893" s="144"/>
    </row>
    <row r="894" spans="1:8" ht="21" customHeight="1">
      <c r="A894" s="144"/>
      <c r="C894" s="154"/>
      <c r="D894" s="144"/>
      <c r="E894" s="150"/>
      <c r="F894" s="148"/>
      <c r="G894" s="148"/>
      <c r="H894" s="144"/>
    </row>
    <row r="895" spans="1:8" ht="21" customHeight="1">
      <c r="A895" s="144"/>
      <c r="D895" s="144"/>
      <c r="E895" s="150"/>
      <c r="F895" s="148"/>
      <c r="G895" s="148"/>
      <c r="H895" s="144"/>
    </row>
    <row r="896" spans="1:8" ht="21" customHeight="1">
      <c r="A896" s="144"/>
      <c r="D896" s="144"/>
      <c r="E896" s="144"/>
      <c r="F896" s="148"/>
      <c r="G896" s="148"/>
      <c r="H896" s="144"/>
    </row>
    <row r="897" spans="1:8" ht="21" customHeight="1">
      <c r="A897" s="144"/>
      <c r="C897" s="150"/>
      <c r="D897" s="150"/>
      <c r="E897" s="144"/>
      <c r="F897" s="152"/>
      <c r="G897" s="148"/>
      <c r="H897" s="144"/>
    </row>
    <row r="898" spans="1:8" ht="21" customHeight="1">
      <c r="A898" s="144"/>
      <c r="C898" s="150"/>
      <c r="D898" s="150"/>
      <c r="E898" s="144"/>
      <c r="F898" s="152"/>
      <c r="G898" s="148"/>
      <c r="H898" s="144"/>
    </row>
    <row r="899" spans="1:8" ht="21" customHeight="1">
      <c r="A899" s="150"/>
      <c r="D899" s="144"/>
      <c r="E899" s="144"/>
      <c r="F899" s="148"/>
      <c r="G899" s="148"/>
      <c r="H899" s="144"/>
    </row>
    <row r="900" spans="1:8" ht="21" customHeight="1">
      <c r="A900" s="150"/>
      <c r="D900" s="144"/>
      <c r="E900" s="144"/>
      <c r="F900" s="148"/>
      <c r="G900" s="148"/>
      <c r="H900" s="144"/>
    </row>
    <row r="901" spans="1:8" ht="21" customHeight="1">
      <c r="A901" s="144"/>
      <c r="D901" s="144"/>
      <c r="E901" s="144"/>
      <c r="F901" s="148"/>
      <c r="G901" s="148"/>
      <c r="H901" s="144"/>
    </row>
    <row r="902" spans="1:8" ht="21" customHeight="1">
      <c r="A902" s="144"/>
      <c r="C902" s="154"/>
      <c r="D902" s="144"/>
      <c r="E902" s="144"/>
      <c r="F902" s="148"/>
      <c r="G902" s="148"/>
      <c r="H902" s="144"/>
    </row>
    <row r="903" spans="1:8" ht="21" customHeight="1">
      <c r="A903" s="144"/>
      <c r="C903" s="154"/>
      <c r="D903" s="144"/>
      <c r="E903" s="144"/>
      <c r="F903" s="148"/>
      <c r="G903" s="148"/>
      <c r="H903" s="144"/>
    </row>
    <row r="904" spans="1:8" ht="21" customHeight="1">
      <c r="A904" s="144"/>
      <c r="C904" s="154"/>
      <c r="D904" s="144"/>
      <c r="E904" s="144"/>
      <c r="F904" s="148"/>
      <c r="G904" s="148"/>
      <c r="H904" s="144"/>
    </row>
    <row r="905" spans="1:8" ht="21" customHeight="1">
      <c r="A905" s="144"/>
      <c r="C905" s="154"/>
      <c r="D905" s="144"/>
      <c r="E905" s="144"/>
      <c r="F905" s="148"/>
      <c r="G905" s="148"/>
      <c r="H905" s="144"/>
    </row>
    <row r="906" spans="1:8" ht="21" customHeight="1">
      <c r="A906" s="144"/>
      <c r="D906" s="144"/>
      <c r="E906" s="144"/>
      <c r="F906" s="148"/>
      <c r="G906" s="148"/>
      <c r="H906" s="144"/>
    </row>
    <row r="907" spans="1:8" ht="21" customHeight="1">
      <c r="A907" s="144"/>
      <c r="D907" s="144"/>
      <c r="E907" s="144"/>
      <c r="F907" s="148"/>
      <c r="G907" s="148"/>
      <c r="H907" s="144"/>
    </row>
    <row r="908" spans="1:8" ht="21" customHeight="1">
      <c r="A908" s="144"/>
      <c r="D908" s="144"/>
      <c r="E908" s="144"/>
      <c r="F908" s="148"/>
      <c r="G908" s="148"/>
      <c r="H908" s="144"/>
    </row>
    <row r="909" spans="1:8" ht="21" customHeight="1">
      <c r="A909" s="144"/>
      <c r="D909" s="144"/>
      <c r="E909" s="144"/>
      <c r="F909" s="148"/>
      <c r="G909" s="148"/>
      <c r="H909" s="144"/>
    </row>
    <row r="910" spans="1:8" ht="21" customHeight="1">
      <c r="A910" s="144"/>
      <c r="D910" s="144"/>
      <c r="E910" s="144"/>
      <c r="F910" s="148"/>
      <c r="G910" s="148"/>
      <c r="H910" s="144"/>
    </row>
    <row r="911" spans="1:8" ht="21" customHeight="1">
      <c r="A911" s="144"/>
      <c r="D911" s="144"/>
      <c r="E911" s="144"/>
      <c r="F911" s="148"/>
      <c r="G911" s="148"/>
      <c r="H911" s="144"/>
    </row>
    <row r="912" spans="1:8" ht="21" customHeight="1">
      <c r="A912" s="144"/>
      <c r="D912" s="144"/>
      <c r="E912" s="144"/>
      <c r="F912" s="148"/>
      <c r="G912" s="148"/>
      <c r="H912" s="144"/>
    </row>
    <row r="913" spans="1:8" ht="21" customHeight="1">
      <c r="A913" s="144"/>
      <c r="D913" s="144"/>
      <c r="E913" s="144"/>
      <c r="F913" s="148"/>
      <c r="G913" s="152"/>
      <c r="H913" s="150"/>
    </row>
    <row r="914" spans="1:8" ht="21" customHeight="1">
      <c r="A914" s="144"/>
      <c r="D914" s="144"/>
      <c r="E914" s="144"/>
      <c r="F914" s="148"/>
      <c r="G914" s="152"/>
      <c r="H914" s="151"/>
    </row>
    <row r="915" spans="1:8" ht="21" customHeight="1">
      <c r="A915" s="144"/>
      <c r="D915" s="144"/>
      <c r="E915" s="144"/>
      <c r="F915" s="148"/>
      <c r="G915" s="148"/>
      <c r="H915" s="144"/>
    </row>
    <row r="916" spans="1:8" ht="21" customHeight="1">
      <c r="A916" s="144"/>
      <c r="B916" s="164"/>
      <c r="D916" s="144"/>
      <c r="E916" s="144"/>
      <c r="F916" s="148"/>
      <c r="G916" s="148"/>
      <c r="H916" s="144"/>
    </row>
    <row r="917" spans="1:8" ht="21" customHeight="1">
      <c r="A917" s="144"/>
      <c r="B917" s="163"/>
      <c r="D917" s="144"/>
      <c r="E917" s="144"/>
      <c r="F917" s="148"/>
      <c r="G917" s="148"/>
      <c r="H917" s="144"/>
    </row>
    <row r="918" spans="1:8" ht="21" customHeight="1">
      <c r="A918" s="144"/>
      <c r="D918" s="144"/>
      <c r="E918" s="150"/>
      <c r="F918" s="148"/>
      <c r="G918" s="148"/>
      <c r="H918" s="144"/>
    </row>
    <row r="919" spans="1:8" ht="21" customHeight="1">
      <c r="A919" s="144"/>
      <c r="D919" s="144"/>
      <c r="E919" s="150"/>
      <c r="F919" s="148"/>
      <c r="G919" s="148"/>
      <c r="H919" s="144"/>
    </row>
    <row r="920" spans="1:8" ht="21" customHeight="1">
      <c r="A920" s="144"/>
      <c r="D920" s="144"/>
      <c r="E920" s="144"/>
      <c r="F920" s="148"/>
      <c r="G920" s="148"/>
      <c r="H920" s="144"/>
    </row>
    <row r="921" spans="1:8" ht="21" customHeight="1">
      <c r="A921" s="144"/>
      <c r="C921" s="150"/>
      <c r="D921" s="150"/>
      <c r="E921" s="144"/>
      <c r="F921" s="152"/>
      <c r="G921" s="148"/>
      <c r="H921" s="144"/>
    </row>
    <row r="922" spans="1:8" ht="21" customHeight="1">
      <c r="A922" s="144"/>
      <c r="C922" s="150"/>
      <c r="D922" s="150"/>
      <c r="E922" s="144"/>
      <c r="F922" s="152"/>
      <c r="G922" s="148"/>
      <c r="H922" s="144"/>
    </row>
    <row r="923" spans="1:8" ht="21" customHeight="1">
      <c r="A923" s="150"/>
      <c r="D923" s="144"/>
      <c r="E923" s="144"/>
      <c r="F923" s="148"/>
      <c r="G923" s="148"/>
      <c r="H923" s="144"/>
    </row>
    <row r="924" spans="1:8" ht="21" customHeight="1">
      <c r="A924" s="150"/>
      <c r="D924" s="144"/>
      <c r="E924" s="144"/>
      <c r="F924" s="148"/>
      <c r="G924" s="148"/>
      <c r="H924" s="144"/>
    </row>
    <row r="925" spans="1:8" ht="21" customHeight="1">
      <c r="A925" s="144"/>
      <c r="D925" s="144"/>
      <c r="E925" s="144"/>
      <c r="F925" s="148"/>
      <c r="G925" s="148"/>
      <c r="H925" s="144"/>
    </row>
    <row r="926" spans="1:8" ht="21" customHeight="1">
      <c r="A926" s="144"/>
      <c r="D926" s="144"/>
      <c r="E926" s="144"/>
      <c r="F926" s="148"/>
      <c r="G926" s="148"/>
      <c r="H926" s="144"/>
    </row>
    <row r="927" spans="1:8" ht="21" customHeight="1">
      <c r="A927" s="144"/>
      <c r="D927" s="144"/>
      <c r="E927" s="144"/>
      <c r="F927" s="148"/>
      <c r="G927" s="148"/>
      <c r="H927" s="144"/>
    </row>
    <row r="928" spans="1:8" ht="21" customHeight="1">
      <c r="A928" s="144"/>
      <c r="D928" s="144"/>
      <c r="E928" s="144"/>
      <c r="F928" s="148"/>
      <c r="G928" s="148"/>
      <c r="H928" s="144"/>
    </row>
    <row r="929" spans="1:12" ht="21" customHeight="1">
      <c r="A929" s="144"/>
      <c r="D929" s="144"/>
      <c r="E929" s="144"/>
      <c r="F929" s="148"/>
      <c r="G929" s="148"/>
      <c r="H929" s="144"/>
    </row>
    <row r="930" spans="1:12" ht="21" customHeight="1">
      <c r="A930" s="144"/>
      <c r="D930" s="144"/>
      <c r="E930" s="144"/>
      <c r="F930" s="148"/>
      <c r="G930" s="148"/>
      <c r="H930" s="144"/>
    </row>
    <row r="931" spans="1:12" ht="21" customHeight="1">
      <c r="A931" s="144"/>
      <c r="D931" s="144"/>
      <c r="E931" s="144"/>
      <c r="F931" s="148"/>
      <c r="G931" s="148"/>
      <c r="H931" s="144"/>
    </row>
    <row r="932" spans="1:12" ht="21" customHeight="1">
      <c r="A932" s="144"/>
      <c r="D932" s="144"/>
      <c r="E932" s="144"/>
      <c r="F932" s="148"/>
      <c r="G932" s="148"/>
      <c r="H932" s="144"/>
    </row>
    <row r="933" spans="1:12" ht="21" customHeight="1">
      <c r="A933" s="144"/>
      <c r="D933" s="144"/>
      <c r="E933" s="144"/>
      <c r="F933" s="148"/>
      <c r="G933" s="148"/>
      <c r="H933" s="144"/>
    </row>
    <row r="934" spans="1:12" ht="21" customHeight="1">
      <c r="A934" s="144"/>
      <c r="D934" s="144"/>
      <c r="E934" s="144"/>
      <c r="F934" s="148"/>
      <c r="G934" s="148"/>
      <c r="H934" s="144"/>
    </row>
    <row r="935" spans="1:12" ht="21" customHeight="1">
      <c r="A935" s="144"/>
      <c r="D935" s="144"/>
      <c r="E935" s="144"/>
      <c r="F935" s="148"/>
      <c r="G935" s="148"/>
      <c r="H935" s="144"/>
    </row>
    <row r="936" spans="1:12" ht="21" customHeight="1">
      <c r="A936" s="144"/>
      <c r="D936" s="144"/>
      <c r="E936" s="144"/>
      <c r="F936" s="148"/>
      <c r="G936" s="148"/>
      <c r="H936" s="144"/>
    </row>
    <row r="937" spans="1:12" s="162" customFormat="1" ht="21" customHeight="1">
      <c r="A937" s="144"/>
      <c r="C937" s="102"/>
      <c r="D937" s="144"/>
      <c r="E937" s="144"/>
      <c r="F937" s="148"/>
      <c r="G937" s="155"/>
      <c r="H937" s="102"/>
      <c r="I937" s="102"/>
      <c r="J937" s="102"/>
      <c r="K937" s="102"/>
      <c r="L937" s="102"/>
    </row>
    <row r="938" spans="1:12" s="162" customFormat="1" ht="21" customHeight="1">
      <c r="A938" s="144"/>
      <c r="C938" s="102"/>
      <c r="D938" s="144"/>
      <c r="E938" s="144"/>
      <c r="F938" s="148"/>
      <c r="G938" s="155"/>
      <c r="H938" s="102"/>
      <c r="I938" s="102"/>
      <c r="J938" s="102"/>
      <c r="K938" s="102"/>
      <c r="L938" s="102"/>
    </row>
    <row r="939" spans="1:12" s="162" customFormat="1" ht="21" customHeight="1">
      <c r="A939" s="144"/>
      <c r="C939" s="102"/>
      <c r="D939" s="144"/>
      <c r="E939" s="144"/>
      <c r="F939" s="148"/>
      <c r="G939" s="155"/>
      <c r="H939" s="102"/>
      <c r="I939" s="102"/>
      <c r="J939" s="102"/>
      <c r="K939" s="102"/>
      <c r="L939" s="102"/>
    </row>
    <row r="940" spans="1:12" s="162" customFormat="1" ht="21" customHeight="1">
      <c r="A940" s="144"/>
      <c r="C940" s="102"/>
      <c r="D940" s="144"/>
      <c r="E940" s="144"/>
      <c r="F940" s="148"/>
      <c r="G940" s="155"/>
      <c r="H940" s="102"/>
      <c r="I940" s="102"/>
      <c r="J940" s="102"/>
      <c r="K940" s="102"/>
      <c r="L940" s="102"/>
    </row>
    <row r="941" spans="1:12" s="162" customFormat="1" ht="21" customHeight="1">
      <c r="A941" s="144"/>
      <c r="C941" s="102"/>
      <c r="D941" s="144"/>
      <c r="E941" s="144"/>
      <c r="F941" s="148"/>
      <c r="G941" s="155"/>
      <c r="H941" s="102"/>
      <c r="I941" s="102"/>
      <c r="J941" s="102"/>
      <c r="K941" s="102"/>
      <c r="L941" s="102"/>
    </row>
    <row r="942" spans="1:12" s="162" customFormat="1" ht="21" customHeight="1">
      <c r="A942" s="144"/>
      <c r="C942" s="102"/>
      <c r="D942" s="144"/>
      <c r="E942" s="102"/>
      <c r="F942" s="148"/>
      <c r="G942" s="155"/>
      <c r="H942" s="102"/>
      <c r="I942" s="102"/>
      <c r="J942" s="102"/>
      <c r="K942" s="102"/>
      <c r="L942" s="102"/>
    </row>
    <row r="943" spans="1:12" s="162" customFormat="1" ht="21" customHeight="1">
      <c r="A943" s="144"/>
      <c r="C943" s="102"/>
      <c r="D943" s="144"/>
      <c r="E943" s="102"/>
      <c r="F943" s="148"/>
      <c r="G943" s="155"/>
      <c r="H943" s="102"/>
      <c r="I943" s="102"/>
      <c r="J943" s="102"/>
      <c r="K943" s="102"/>
      <c r="L943" s="102"/>
    </row>
    <row r="944" spans="1:12" s="162" customFormat="1" ht="21" customHeight="1">
      <c r="A944" s="144"/>
      <c r="C944" s="102"/>
      <c r="D944" s="144"/>
      <c r="E944" s="102"/>
      <c r="F944" s="148"/>
      <c r="G944" s="155"/>
      <c r="H944" s="102"/>
      <c r="I944" s="102"/>
      <c r="J944" s="102"/>
      <c r="K944" s="102"/>
      <c r="L944" s="102"/>
    </row>
    <row r="945" spans="1:12" s="162" customFormat="1" ht="21" customHeight="1">
      <c r="A945" s="144"/>
      <c r="C945" s="102"/>
      <c r="D945" s="102"/>
      <c r="E945" s="102"/>
      <c r="F945" s="155"/>
      <c r="G945" s="155"/>
      <c r="H945" s="102"/>
      <c r="I945" s="102"/>
      <c r="J945" s="102"/>
      <c r="K945" s="102"/>
      <c r="L945" s="102"/>
    </row>
    <row r="946" spans="1:12" s="162" customFormat="1" ht="21" customHeight="1">
      <c r="A946" s="144"/>
      <c r="C946" s="102"/>
      <c r="D946" s="102"/>
      <c r="E946" s="102"/>
      <c r="F946" s="155"/>
      <c r="G946" s="155"/>
      <c r="H946" s="102"/>
      <c r="I946" s="102"/>
      <c r="J946" s="102"/>
      <c r="K946" s="102"/>
      <c r="L946" s="102"/>
    </row>
  </sheetData>
  <mergeCells count="3">
    <mergeCell ref="A1:I1"/>
    <mergeCell ref="A2:I2"/>
    <mergeCell ref="A3:I3"/>
  </mergeCells>
  <pageMargins left="0.23622047244094491" right="3.937007874015748E-2" top="0.17708333333333334" bottom="0.11458333333333333" header="0.31496062992125984" footer="0.31496062992125984"/>
  <pageSetup paperSize="9" orientation="landscape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948"/>
  <sheetViews>
    <sheetView showWhiteSpace="0" view="pageLayout" topLeftCell="A14" zoomScale="80" zoomScaleSheetLayoutView="100" zoomScalePageLayoutView="80" workbookViewId="0">
      <selection activeCell="I15" sqref="I15"/>
    </sheetView>
  </sheetViews>
  <sheetFormatPr defaultColWidth="9" defaultRowHeight="21" customHeight="1"/>
  <cols>
    <col min="1" max="1" width="6.28515625" style="102" customWidth="1"/>
    <col min="2" max="2" width="17" style="129" customWidth="1"/>
    <col min="3" max="3" width="23.42578125" style="102" customWidth="1"/>
    <col min="4" max="4" width="20.7109375" style="144" customWidth="1"/>
    <col min="5" max="5" width="20.28515625" style="102" customWidth="1"/>
    <col min="6" max="6" width="7.28515625" style="155" customWidth="1"/>
    <col min="7" max="7" width="19.85546875" style="155" customWidth="1"/>
    <col min="8" max="8" width="12.85546875" style="102" customWidth="1"/>
    <col min="9" max="9" width="14.85546875" style="102" customWidth="1"/>
    <col min="10" max="10" width="7.7109375" style="102" customWidth="1"/>
    <col min="11" max="16384" width="9" style="102"/>
  </cols>
  <sheetData>
    <row r="1" spans="1:12" ht="21" customHeight="1">
      <c r="A1" s="376" t="s">
        <v>5303</v>
      </c>
      <c r="B1" s="376"/>
      <c r="C1" s="376"/>
      <c r="D1" s="376"/>
      <c r="E1" s="376"/>
      <c r="F1" s="376"/>
      <c r="G1" s="376"/>
      <c r="H1" s="376"/>
      <c r="I1" s="376"/>
    </row>
    <row r="2" spans="1:12" ht="21" customHeight="1">
      <c r="A2" s="379" t="s">
        <v>4063</v>
      </c>
      <c r="B2" s="379"/>
      <c r="C2" s="379"/>
      <c r="D2" s="379"/>
      <c r="E2" s="379"/>
      <c r="F2" s="379"/>
      <c r="G2" s="379"/>
      <c r="H2" s="379"/>
      <c r="I2" s="379"/>
      <c r="J2" s="98"/>
      <c r="K2" s="98"/>
      <c r="L2" s="98"/>
    </row>
    <row r="3" spans="1:12" ht="21" customHeight="1">
      <c r="A3" s="377" t="s">
        <v>5304</v>
      </c>
      <c r="B3" s="377"/>
      <c r="C3" s="377"/>
      <c r="D3" s="377"/>
      <c r="E3" s="377"/>
      <c r="F3" s="377"/>
      <c r="G3" s="377"/>
      <c r="H3" s="377"/>
      <c r="I3" s="377"/>
    </row>
    <row r="4" spans="1:12" ht="40.5" customHeight="1">
      <c r="A4" s="103" t="s">
        <v>226</v>
      </c>
      <c r="B4" s="103" t="s">
        <v>236</v>
      </c>
      <c r="C4" s="103" t="s">
        <v>227</v>
      </c>
      <c r="D4" s="103" t="s">
        <v>3439</v>
      </c>
      <c r="E4" s="103" t="s">
        <v>3440</v>
      </c>
      <c r="F4" s="103" t="s">
        <v>3441</v>
      </c>
      <c r="G4" s="103" t="s">
        <v>232</v>
      </c>
      <c r="H4" s="104" t="s">
        <v>1163</v>
      </c>
      <c r="I4" s="105" t="s">
        <v>5145</v>
      </c>
    </row>
    <row r="5" spans="1:12" ht="21" customHeight="1">
      <c r="A5" s="165">
        <v>1</v>
      </c>
      <c r="B5" s="267" t="s">
        <v>1178</v>
      </c>
      <c r="C5" s="171" t="s">
        <v>27</v>
      </c>
      <c r="D5" s="268" t="s">
        <v>2127</v>
      </c>
      <c r="E5" s="173">
        <v>209742</v>
      </c>
      <c r="F5" s="111">
        <f t="shared" ref="F5:F35" si="0" xml:space="preserve"> DATEDIF(E5,G5,"Y")</f>
        <v>89</v>
      </c>
      <c r="G5" s="110">
        <v>242430</v>
      </c>
      <c r="H5" s="111" t="str">
        <f t="shared" ref="H5:H35" si="1">IF(F5&lt;=59,"ไม่มีสิทธิ์",IF(F5&lt;=69,"600",IF(F5&lt;=79,"700",IF(F5&lt;=89,"800","1000"))))</f>
        <v>800</v>
      </c>
      <c r="I5" s="108"/>
    </row>
    <row r="6" spans="1:12" ht="21" customHeight="1">
      <c r="A6" s="165">
        <v>2</v>
      </c>
      <c r="B6" s="107" t="s">
        <v>1206</v>
      </c>
      <c r="C6" s="108" t="s">
        <v>178</v>
      </c>
      <c r="D6" s="193" t="s">
        <v>2128</v>
      </c>
      <c r="E6" s="110">
        <v>209865</v>
      </c>
      <c r="F6" s="111">
        <f t="shared" si="0"/>
        <v>89</v>
      </c>
      <c r="G6" s="110">
        <v>242430</v>
      </c>
      <c r="H6" s="111" t="str">
        <f t="shared" si="1"/>
        <v>800</v>
      </c>
      <c r="I6" s="108"/>
    </row>
    <row r="7" spans="1:12" ht="21" customHeight="1">
      <c r="A7" s="165">
        <v>3</v>
      </c>
      <c r="B7" s="267" t="s">
        <v>1207</v>
      </c>
      <c r="C7" s="171" t="s">
        <v>24</v>
      </c>
      <c r="D7" s="268" t="s">
        <v>2129</v>
      </c>
      <c r="E7" s="173">
        <v>210280</v>
      </c>
      <c r="F7" s="111">
        <f t="shared" si="0"/>
        <v>88</v>
      </c>
      <c r="G7" s="110">
        <v>242430</v>
      </c>
      <c r="H7" s="111" t="str">
        <f t="shared" si="1"/>
        <v>800</v>
      </c>
      <c r="I7" s="108"/>
    </row>
    <row r="8" spans="1:12" ht="21" customHeight="1">
      <c r="A8" s="165">
        <v>4</v>
      </c>
      <c r="B8" s="267" t="s">
        <v>1181</v>
      </c>
      <c r="C8" s="171" t="s">
        <v>30</v>
      </c>
      <c r="D8" s="268" t="s">
        <v>2130</v>
      </c>
      <c r="E8" s="173">
        <v>211587</v>
      </c>
      <c r="F8" s="111">
        <f t="shared" si="0"/>
        <v>84</v>
      </c>
      <c r="G8" s="110">
        <v>242430</v>
      </c>
      <c r="H8" s="111" t="str">
        <f t="shared" si="1"/>
        <v>800</v>
      </c>
      <c r="I8" s="108"/>
    </row>
    <row r="9" spans="1:12" ht="21" customHeight="1">
      <c r="A9" s="165">
        <v>5</v>
      </c>
      <c r="B9" s="170" t="s">
        <v>1195</v>
      </c>
      <c r="C9" s="171" t="s">
        <v>58</v>
      </c>
      <c r="D9" s="172" t="s">
        <v>2131</v>
      </c>
      <c r="E9" s="173">
        <v>211568</v>
      </c>
      <c r="F9" s="111">
        <f t="shared" si="0"/>
        <v>84</v>
      </c>
      <c r="G9" s="110">
        <v>242430</v>
      </c>
      <c r="H9" s="111" t="str">
        <f t="shared" si="1"/>
        <v>800</v>
      </c>
      <c r="I9" s="108"/>
    </row>
    <row r="10" spans="1:12" ht="21" customHeight="1">
      <c r="A10" s="319">
        <v>6</v>
      </c>
      <c r="B10" s="335" t="s">
        <v>1180</v>
      </c>
      <c r="C10" s="336" t="s">
        <v>29</v>
      </c>
      <c r="D10" s="337" t="s">
        <v>2132</v>
      </c>
      <c r="E10" s="338">
        <v>211999</v>
      </c>
      <c r="F10" s="324">
        <f t="shared" si="0"/>
        <v>83</v>
      </c>
      <c r="G10" s="323">
        <v>242430</v>
      </c>
      <c r="H10" s="324" t="str">
        <f t="shared" si="1"/>
        <v>800</v>
      </c>
      <c r="I10" s="334">
        <v>23288</v>
      </c>
    </row>
    <row r="11" spans="1:12" ht="21" customHeight="1">
      <c r="A11" s="165">
        <v>7</v>
      </c>
      <c r="B11" s="267" t="s">
        <v>1182</v>
      </c>
      <c r="C11" s="171" t="s">
        <v>31</v>
      </c>
      <c r="D11" s="268" t="s">
        <v>2134</v>
      </c>
      <c r="E11" s="173">
        <v>212728</v>
      </c>
      <c r="F11" s="111">
        <f t="shared" si="0"/>
        <v>81</v>
      </c>
      <c r="G11" s="110">
        <v>242430</v>
      </c>
      <c r="H11" s="111" t="str">
        <f t="shared" si="1"/>
        <v>800</v>
      </c>
      <c r="I11" s="108"/>
    </row>
    <row r="12" spans="1:12" ht="21" customHeight="1">
      <c r="A12" s="165">
        <v>8</v>
      </c>
      <c r="B12" s="267" t="s">
        <v>1185</v>
      </c>
      <c r="C12" s="171" t="s">
        <v>2814</v>
      </c>
      <c r="D12" s="268" t="s">
        <v>2135</v>
      </c>
      <c r="E12" s="173">
        <v>212700</v>
      </c>
      <c r="F12" s="111">
        <f t="shared" si="0"/>
        <v>81</v>
      </c>
      <c r="G12" s="110">
        <v>242430</v>
      </c>
      <c r="H12" s="111" t="str">
        <f t="shared" si="1"/>
        <v>800</v>
      </c>
      <c r="I12" s="108"/>
    </row>
    <row r="13" spans="1:12" ht="21" customHeight="1">
      <c r="A13" s="165">
        <v>9</v>
      </c>
      <c r="B13" s="170" t="s">
        <v>1194</v>
      </c>
      <c r="C13" s="171" t="s">
        <v>190</v>
      </c>
      <c r="D13" s="172" t="s">
        <v>2136</v>
      </c>
      <c r="E13" s="173">
        <v>213368</v>
      </c>
      <c r="F13" s="111">
        <f t="shared" si="0"/>
        <v>79</v>
      </c>
      <c r="G13" s="110">
        <v>242430</v>
      </c>
      <c r="H13" s="111" t="str">
        <f t="shared" si="1"/>
        <v>700</v>
      </c>
      <c r="I13" s="108"/>
    </row>
    <row r="14" spans="1:12" ht="21" customHeight="1">
      <c r="A14" s="319">
        <v>10</v>
      </c>
      <c r="B14" s="335" t="s">
        <v>1203</v>
      </c>
      <c r="C14" s="336" t="s">
        <v>4013</v>
      </c>
      <c r="D14" s="337" t="s">
        <v>2137</v>
      </c>
      <c r="E14" s="338">
        <v>213281</v>
      </c>
      <c r="F14" s="324">
        <f t="shared" si="0"/>
        <v>79</v>
      </c>
      <c r="G14" s="323">
        <v>242430</v>
      </c>
      <c r="H14" s="324" t="str">
        <f t="shared" si="1"/>
        <v>700</v>
      </c>
      <c r="I14" s="325">
        <v>23491</v>
      </c>
    </row>
    <row r="15" spans="1:12" ht="21" customHeight="1">
      <c r="A15" s="165">
        <v>11</v>
      </c>
      <c r="B15" s="267" t="s">
        <v>1177</v>
      </c>
      <c r="C15" s="171" t="s">
        <v>26</v>
      </c>
      <c r="D15" s="268" t="s">
        <v>2138</v>
      </c>
      <c r="E15" s="173">
        <v>213707</v>
      </c>
      <c r="F15" s="111">
        <f t="shared" si="0"/>
        <v>78</v>
      </c>
      <c r="G15" s="110">
        <v>242430</v>
      </c>
      <c r="H15" s="111" t="str">
        <f t="shared" si="1"/>
        <v>700</v>
      </c>
      <c r="I15" s="108"/>
    </row>
    <row r="16" spans="1:12" ht="21" customHeight="1">
      <c r="A16" s="165">
        <v>12</v>
      </c>
      <c r="B16" s="267" t="s">
        <v>1190</v>
      </c>
      <c r="C16" s="171" t="s">
        <v>36</v>
      </c>
      <c r="D16" s="268" t="s">
        <v>2139</v>
      </c>
      <c r="E16" s="173">
        <v>213922</v>
      </c>
      <c r="F16" s="111">
        <f t="shared" si="0"/>
        <v>78</v>
      </c>
      <c r="G16" s="110">
        <v>242430</v>
      </c>
      <c r="H16" s="111" t="str">
        <f t="shared" si="1"/>
        <v>700</v>
      </c>
      <c r="I16" s="108"/>
    </row>
    <row r="17" spans="1:9" ht="21" customHeight="1">
      <c r="A17" s="165">
        <v>13</v>
      </c>
      <c r="B17" s="267" t="s">
        <v>1175</v>
      </c>
      <c r="C17" s="171" t="s">
        <v>4014</v>
      </c>
      <c r="D17" s="268" t="s">
        <v>2140</v>
      </c>
      <c r="E17" s="173">
        <v>214217</v>
      </c>
      <c r="F17" s="111">
        <f t="shared" si="0"/>
        <v>77</v>
      </c>
      <c r="G17" s="110">
        <v>242430</v>
      </c>
      <c r="H17" s="111" t="str">
        <f t="shared" si="1"/>
        <v>700</v>
      </c>
      <c r="I17" s="108"/>
    </row>
    <row r="18" spans="1:9" ht="21" customHeight="1">
      <c r="A18" s="165">
        <v>14</v>
      </c>
      <c r="B18" s="267" t="s">
        <v>1189</v>
      </c>
      <c r="C18" s="171" t="s">
        <v>177</v>
      </c>
      <c r="D18" s="268" t="s">
        <v>2141</v>
      </c>
      <c r="E18" s="173">
        <v>214591</v>
      </c>
      <c r="F18" s="111">
        <f t="shared" si="0"/>
        <v>76</v>
      </c>
      <c r="G18" s="110">
        <v>242430</v>
      </c>
      <c r="H18" s="111" t="str">
        <f t="shared" si="1"/>
        <v>700</v>
      </c>
      <c r="I18" s="108"/>
    </row>
    <row r="19" spans="1:9" ht="21" customHeight="1">
      <c r="A19" s="165">
        <v>15</v>
      </c>
      <c r="B19" s="267" t="s">
        <v>1176</v>
      </c>
      <c r="C19" s="171" t="s">
        <v>25</v>
      </c>
      <c r="D19" s="268" t="s">
        <v>2143</v>
      </c>
      <c r="E19" s="173">
        <v>214982</v>
      </c>
      <c r="F19" s="111">
        <f t="shared" si="0"/>
        <v>75</v>
      </c>
      <c r="G19" s="110">
        <v>242430</v>
      </c>
      <c r="H19" s="111" t="str">
        <f t="shared" si="1"/>
        <v>700</v>
      </c>
      <c r="I19" s="108"/>
    </row>
    <row r="20" spans="1:9" ht="21" customHeight="1">
      <c r="A20" s="165">
        <v>16</v>
      </c>
      <c r="B20" s="267" t="s">
        <v>1187</v>
      </c>
      <c r="C20" s="171" t="s">
        <v>34</v>
      </c>
      <c r="D20" s="268" t="s">
        <v>2144</v>
      </c>
      <c r="E20" s="173">
        <v>214839</v>
      </c>
      <c r="F20" s="111">
        <f t="shared" si="0"/>
        <v>75</v>
      </c>
      <c r="G20" s="110">
        <v>242430</v>
      </c>
      <c r="H20" s="111" t="str">
        <f t="shared" si="1"/>
        <v>700</v>
      </c>
      <c r="I20" s="108"/>
    </row>
    <row r="21" spans="1:9" ht="21" customHeight="1">
      <c r="A21" s="165">
        <v>17</v>
      </c>
      <c r="B21" s="170" t="s">
        <v>1199</v>
      </c>
      <c r="C21" s="171" t="s">
        <v>62</v>
      </c>
      <c r="D21" s="172" t="s">
        <v>2145</v>
      </c>
      <c r="E21" s="173">
        <v>214774</v>
      </c>
      <c r="F21" s="111">
        <f t="shared" si="0"/>
        <v>75</v>
      </c>
      <c r="G21" s="110">
        <v>242430</v>
      </c>
      <c r="H21" s="111" t="str">
        <f t="shared" si="1"/>
        <v>700</v>
      </c>
      <c r="I21" s="108"/>
    </row>
    <row r="22" spans="1:9" ht="21" customHeight="1">
      <c r="A22" s="165">
        <v>18</v>
      </c>
      <c r="B22" s="267" t="s">
        <v>1188</v>
      </c>
      <c r="C22" s="171" t="s">
        <v>35</v>
      </c>
      <c r="D22" s="268" t="s">
        <v>2146</v>
      </c>
      <c r="E22" s="173">
        <v>215349</v>
      </c>
      <c r="F22" s="111">
        <f t="shared" si="0"/>
        <v>74</v>
      </c>
      <c r="G22" s="110">
        <v>242430</v>
      </c>
      <c r="H22" s="111" t="str">
        <f t="shared" si="1"/>
        <v>700</v>
      </c>
      <c r="I22" s="108"/>
    </row>
    <row r="23" spans="1:9" ht="21" customHeight="1">
      <c r="A23" s="165">
        <v>19</v>
      </c>
      <c r="B23" s="170" t="s">
        <v>1200</v>
      </c>
      <c r="C23" s="171" t="s">
        <v>63</v>
      </c>
      <c r="D23" s="172" t="s">
        <v>2147</v>
      </c>
      <c r="E23" s="173">
        <v>215496</v>
      </c>
      <c r="F23" s="111">
        <f t="shared" si="0"/>
        <v>73</v>
      </c>
      <c r="G23" s="110">
        <v>242430</v>
      </c>
      <c r="H23" s="111" t="str">
        <f t="shared" si="1"/>
        <v>700</v>
      </c>
      <c r="I23" s="108"/>
    </row>
    <row r="24" spans="1:9" ht="21" customHeight="1">
      <c r="A24" s="165">
        <v>20</v>
      </c>
      <c r="B24" s="170" t="s">
        <v>1201</v>
      </c>
      <c r="C24" s="171" t="s">
        <v>64</v>
      </c>
      <c r="D24" s="172" t="s">
        <v>2148</v>
      </c>
      <c r="E24" s="173">
        <v>215497</v>
      </c>
      <c r="F24" s="111">
        <f t="shared" si="0"/>
        <v>73</v>
      </c>
      <c r="G24" s="110">
        <v>242430</v>
      </c>
      <c r="H24" s="111" t="str">
        <f t="shared" si="1"/>
        <v>700</v>
      </c>
      <c r="I24" s="108"/>
    </row>
    <row r="25" spans="1:9" ht="21" customHeight="1">
      <c r="A25" s="165">
        <v>21</v>
      </c>
      <c r="B25" s="267" t="s">
        <v>1184</v>
      </c>
      <c r="C25" s="171" t="s">
        <v>33</v>
      </c>
      <c r="D25" s="268" t="s">
        <v>2149</v>
      </c>
      <c r="E25" s="173">
        <v>215769</v>
      </c>
      <c r="F25" s="111">
        <f t="shared" si="0"/>
        <v>72</v>
      </c>
      <c r="G25" s="110">
        <v>242430</v>
      </c>
      <c r="H25" s="111" t="str">
        <f t="shared" si="1"/>
        <v>700</v>
      </c>
      <c r="I25" s="108"/>
    </row>
    <row r="26" spans="1:9" ht="21" customHeight="1">
      <c r="A26" s="165">
        <v>22</v>
      </c>
      <c r="B26" s="170" t="s">
        <v>1196</v>
      </c>
      <c r="C26" s="171" t="s">
        <v>59</v>
      </c>
      <c r="D26" s="172" t="s">
        <v>2150</v>
      </c>
      <c r="E26" s="173">
        <v>216025</v>
      </c>
      <c r="F26" s="111">
        <f t="shared" si="0"/>
        <v>72</v>
      </c>
      <c r="G26" s="110">
        <v>242430</v>
      </c>
      <c r="H26" s="111" t="str">
        <f t="shared" si="1"/>
        <v>700</v>
      </c>
      <c r="I26" s="108"/>
    </row>
    <row r="27" spans="1:9" ht="21" customHeight="1">
      <c r="A27" s="165">
        <v>23</v>
      </c>
      <c r="B27" s="269" t="s">
        <v>1202</v>
      </c>
      <c r="C27" s="171" t="s">
        <v>139</v>
      </c>
      <c r="D27" s="270" t="s">
        <v>2152</v>
      </c>
      <c r="E27" s="173">
        <v>216431</v>
      </c>
      <c r="F27" s="111">
        <f t="shared" si="0"/>
        <v>71</v>
      </c>
      <c r="G27" s="110">
        <v>242430</v>
      </c>
      <c r="H27" s="111" t="str">
        <f t="shared" si="1"/>
        <v>700</v>
      </c>
      <c r="I27" s="108"/>
    </row>
    <row r="28" spans="1:9" ht="21" customHeight="1">
      <c r="A28" s="165">
        <v>24</v>
      </c>
      <c r="B28" s="267" t="s">
        <v>1179</v>
      </c>
      <c r="C28" s="171" t="s">
        <v>28</v>
      </c>
      <c r="D28" s="268" t="s">
        <v>2153</v>
      </c>
      <c r="E28" s="173">
        <v>216601</v>
      </c>
      <c r="F28" s="111">
        <f t="shared" si="0"/>
        <v>70</v>
      </c>
      <c r="G28" s="110">
        <v>242430</v>
      </c>
      <c r="H28" s="111" t="str">
        <f t="shared" si="1"/>
        <v>700</v>
      </c>
      <c r="I28" s="108"/>
    </row>
    <row r="29" spans="1:9" ht="21" customHeight="1">
      <c r="A29" s="165">
        <v>25</v>
      </c>
      <c r="B29" s="267" t="s">
        <v>1204</v>
      </c>
      <c r="C29" s="171" t="s">
        <v>223</v>
      </c>
      <c r="D29" s="268" t="s">
        <v>2154</v>
      </c>
      <c r="E29" s="173">
        <v>216854</v>
      </c>
      <c r="F29" s="111">
        <f t="shared" si="0"/>
        <v>70</v>
      </c>
      <c r="G29" s="110">
        <v>242430</v>
      </c>
      <c r="H29" s="111" t="str">
        <f t="shared" si="1"/>
        <v>700</v>
      </c>
      <c r="I29" s="108"/>
    </row>
    <row r="30" spans="1:9" ht="21" customHeight="1">
      <c r="A30" s="165">
        <v>26</v>
      </c>
      <c r="B30" s="233" t="s">
        <v>1209</v>
      </c>
      <c r="C30" s="171" t="s">
        <v>1210</v>
      </c>
      <c r="D30" s="133" t="s">
        <v>2155</v>
      </c>
      <c r="E30" s="173">
        <v>216692</v>
      </c>
      <c r="F30" s="111">
        <f t="shared" si="0"/>
        <v>70</v>
      </c>
      <c r="G30" s="110">
        <v>242430</v>
      </c>
      <c r="H30" s="111" t="str">
        <f t="shared" si="1"/>
        <v>700</v>
      </c>
      <c r="I30" s="108"/>
    </row>
    <row r="31" spans="1:9" ht="21" customHeight="1">
      <c r="A31" s="165">
        <v>27</v>
      </c>
      <c r="B31" s="267" t="s">
        <v>1183</v>
      </c>
      <c r="C31" s="171" t="s">
        <v>32</v>
      </c>
      <c r="D31" s="268" t="s">
        <v>2156</v>
      </c>
      <c r="E31" s="173">
        <v>217172</v>
      </c>
      <c r="F31" s="111">
        <f t="shared" si="0"/>
        <v>69</v>
      </c>
      <c r="G31" s="110">
        <v>242430</v>
      </c>
      <c r="H31" s="111" t="str">
        <f t="shared" si="1"/>
        <v>600</v>
      </c>
      <c r="I31" s="108"/>
    </row>
    <row r="32" spans="1:9" ht="21" customHeight="1">
      <c r="A32" s="165">
        <v>28</v>
      </c>
      <c r="B32" s="267" t="s">
        <v>1186</v>
      </c>
      <c r="C32" s="171" t="s">
        <v>4015</v>
      </c>
      <c r="D32" s="268" t="s">
        <v>2157</v>
      </c>
      <c r="E32" s="173">
        <v>216902</v>
      </c>
      <c r="F32" s="111">
        <f t="shared" si="0"/>
        <v>69</v>
      </c>
      <c r="G32" s="110">
        <v>242430</v>
      </c>
      <c r="H32" s="111" t="str">
        <f t="shared" si="1"/>
        <v>600</v>
      </c>
      <c r="I32" s="108"/>
    </row>
    <row r="33" spans="1:9" ht="21" customHeight="1">
      <c r="A33" s="165">
        <v>29</v>
      </c>
      <c r="B33" s="271" t="s">
        <v>1191</v>
      </c>
      <c r="C33" s="171" t="s">
        <v>4016</v>
      </c>
      <c r="D33" s="268" t="s">
        <v>2158</v>
      </c>
      <c r="E33" s="173">
        <v>217227</v>
      </c>
      <c r="F33" s="111">
        <f t="shared" si="0"/>
        <v>69</v>
      </c>
      <c r="G33" s="110">
        <v>242430</v>
      </c>
      <c r="H33" s="111" t="str">
        <f t="shared" si="1"/>
        <v>600</v>
      </c>
      <c r="I33" s="108"/>
    </row>
    <row r="34" spans="1:9" ht="21" customHeight="1">
      <c r="A34" s="165">
        <v>30</v>
      </c>
      <c r="B34" s="267" t="s">
        <v>1205</v>
      </c>
      <c r="C34" s="171" t="s">
        <v>224</v>
      </c>
      <c r="D34" s="268" t="s">
        <v>2159</v>
      </c>
      <c r="E34" s="173">
        <v>216955</v>
      </c>
      <c r="F34" s="111">
        <f t="shared" si="0"/>
        <v>69</v>
      </c>
      <c r="G34" s="110">
        <v>242430</v>
      </c>
      <c r="H34" s="111" t="str">
        <f t="shared" si="1"/>
        <v>600</v>
      </c>
      <c r="I34" s="108"/>
    </row>
    <row r="35" spans="1:9" ht="21" customHeight="1">
      <c r="A35" s="165">
        <v>31</v>
      </c>
      <c r="B35" s="233" t="s">
        <v>1211</v>
      </c>
      <c r="C35" s="171" t="s">
        <v>1212</v>
      </c>
      <c r="D35" s="133" t="s">
        <v>2160</v>
      </c>
      <c r="E35" s="173">
        <v>217212</v>
      </c>
      <c r="F35" s="111">
        <f t="shared" si="0"/>
        <v>69</v>
      </c>
      <c r="G35" s="110">
        <v>242430</v>
      </c>
      <c r="H35" s="111" t="str">
        <f t="shared" si="1"/>
        <v>600</v>
      </c>
      <c r="I35" s="108"/>
    </row>
    <row r="36" spans="1:9" ht="21" customHeight="1">
      <c r="A36" s="165">
        <v>32</v>
      </c>
      <c r="B36" s="248" t="s">
        <v>1581</v>
      </c>
      <c r="C36" s="171" t="s">
        <v>1208</v>
      </c>
      <c r="D36" s="133" t="s">
        <v>2161</v>
      </c>
      <c r="E36" s="173">
        <v>217594</v>
      </c>
      <c r="F36" s="111">
        <f t="shared" ref="F36:F65" si="2" xml:space="preserve"> DATEDIF(E36,G36,"Y")</f>
        <v>68</v>
      </c>
      <c r="G36" s="110">
        <v>242430</v>
      </c>
      <c r="H36" s="111" t="str">
        <f t="shared" ref="H36:H65" si="3">IF(F36&lt;=59,"ไม่มีสิทธิ์",IF(F36&lt;=69,"600",IF(F36&lt;=79,"700",IF(F36&lt;=89,"800","1000"))))</f>
        <v>600</v>
      </c>
      <c r="I36" s="108"/>
    </row>
    <row r="37" spans="1:9" ht="21" customHeight="1">
      <c r="A37" s="165">
        <v>33</v>
      </c>
      <c r="B37" s="233" t="s">
        <v>1213</v>
      </c>
      <c r="C37" s="171" t="s">
        <v>1214</v>
      </c>
      <c r="D37" s="133" t="s">
        <v>2162</v>
      </c>
      <c r="E37" s="173">
        <v>217544</v>
      </c>
      <c r="F37" s="111">
        <f t="shared" si="2"/>
        <v>68</v>
      </c>
      <c r="G37" s="110">
        <v>242430</v>
      </c>
      <c r="H37" s="111" t="str">
        <f t="shared" si="3"/>
        <v>600</v>
      </c>
      <c r="I37" s="108"/>
    </row>
    <row r="38" spans="1:9" ht="21" customHeight="1">
      <c r="A38" s="165">
        <v>34</v>
      </c>
      <c r="B38" s="233" t="s">
        <v>1215</v>
      </c>
      <c r="C38" s="171" t="s">
        <v>1216</v>
      </c>
      <c r="D38" s="133" t="s">
        <v>2163</v>
      </c>
      <c r="E38" s="173">
        <v>217232</v>
      </c>
      <c r="F38" s="111">
        <f t="shared" si="2"/>
        <v>68</v>
      </c>
      <c r="G38" s="110">
        <v>242430</v>
      </c>
      <c r="H38" s="111" t="str">
        <f t="shared" si="3"/>
        <v>600</v>
      </c>
      <c r="I38" s="108"/>
    </row>
    <row r="39" spans="1:9" ht="21" customHeight="1">
      <c r="A39" s="165">
        <v>35</v>
      </c>
      <c r="B39" s="233" t="s">
        <v>1217</v>
      </c>
      <c r="C39" s="171" t="s">
        <v>1218</v>
      </c>
      <c r="D39" s="133" t="s">
        <v>2164</v>
      </c>
      <c r="E39" s="173">
        <v>217421</v>
      </c>
      <c r="F39" s="111">
        <f t="shared" si="2"/>
        <v>68</v>
      </c>
      <c r="G39" s="110">
        <v>242430</v>
      </c>
      <c r="H39" s="111" t="str">
        <f t="shared" si="3"/>
        <v>600</v>
      </c>
      <c r="I39" s="108"/>
    </row>
    <row r="40" spans="1:9" ht="21" customHeight="1">
      <c r="A40" s="165">
        <v>36</v>
      </c>
      <c r="B40" s="233" t="s">
        <v>2412</v>
      </c>
      <c r="C40" s="171" t="s">
        <v>1772</v>
      </c>
      <c r="D40" s="134" t="s">
        <v>1773</v>
      </c>
      <c r="E40" s="173">
        <v>217129</v>
      </c>
      <c r="F40" s="111">
        <f t="shared" si="2"/>
        <v>69</v>
      </c>
      <c r="G40" s="110">
        <v>242430</v>
      </c>
      <c r="H40" s="111" t="str">
        <f t="shared" si="3"/>
        <v>600</v>
      </c>
      <c r="I40" s="108"/>
    </row>
    <row r="41" spans="1:9" ht="21" customHeight="1">
      <c r="A41" s="165">
        <v>37</v>
      </c>
      <c r="B41" s="233" t="s">
        <v>2311</v>
      </c>
      <c r="C41" s="171" t="s">
        <v>1774</v>
      </c>
      <c r="D41" s="134" t="s">
        <v>1775</v>
      </c>
      <c r="E41" s="173">
        <v>217952</v>
      </c>
      <c r="F41" s="111">
        <f t="shared" si="2"/>
        <v>67</v>
      </c>
      <c r="G41" s="110">
        <v>242430</v>
      </c>
      <c r="H41" s="111" t="str">
        <f t="shared" si="3"/>
        <v>600</v>
      </c>
      <c r="I41" s="108"/>
    </row>
    <row r="42" spans="1:9" ht="21" customHeight="1">
      <c r="A42" s="165">
        <v>38</v>
      </c>
      <c r="B42" s="233" t="s">
        <v>2413</v>
      </c>
      <c r="C42" s="171" t="s">
        <v>1594</v>
      </c>
      <c r="D42" s="265" t="s">
        <v>1595</v>
      </c>
      <c r="E42" s="173">
        <v>216832</v>
      </c>
      <c r="F42" s="111">
        <f t="shared" si="2"/>
        <v>70</v>
      </c>
      <c r="G42" s="110">
        <v>242430</v>
      </c>
      <c r="H42" s="111" t="str">
        <f t="shared" si="3"/>
        <v>700</v>
      </c>
      <c r="I42" s="108"/>
    </row>
    <row r="43" spans="1:9" ht="21" customHeight="1">
      <c r="A43" s="165">
        <v>39</v>
      </c>
      <c r="B43" s="272" t="s">
        <v>2415</v>
      </c>
      <c r="C43" s="171" t="s">
        <v>1776</v>
      </c>
      <c r="D43" s="134" t="s">
        <v>1777</v>
      </c>
      <c r="E43" s="173">
        <v>217947</v>
      </c>
      <c r="F43" s="111">
        <f t="shared" si="2"/>
        <v>67</v>
      </c>
      <c r="G43" s="110">
        <v>242430</v>
      </c>
      <c r="H43" s="111" t="str">
        <f t="shared" si="3"/>
        <v>600</v>
      </c>
      <c r="I43" s="108"/>
    </row>
    <row r="44" spans="1:9" ht="21" customHeight="1">
      <c r="A44" s="165">
        <v>40</v>
      </c>
      <c r="B44" s="233" t="s">
        <v>2416</v>
      </c>
      <c r="C44" s="171" t="s">
        <v>1778</v>
      </c>
      <c r="D44" s="134" t="s">
        <v>1779</v>
      </c>
      <c r="E44" s="173">
        <v>217086</v>
      </c>
      <c r="F44" s="111">
        <f t="shared" si="2"/>
        <v>69</v>
      </c>
      <c r="G44" s="110">
        <v>242430</v>
      </c>
      <c r="H44" s="111" t="str">
        <f t="shared" si="3"/>
        <v>600</v>
      </c>
      <c r="I44" s="108"/>
    </row>
    <row r="45" spans="1:9" ht="21" customHeight="1">
      <c r="A45" s="165">
        <v>41</v>
      </c>
      <c r="B45" s="233" t="s">
        <v>2414</v>
      </c>
      <c r="C45" s="171" t="s">
        <v>1780</v>
      </c>
      <c r="D45" s="265" t="s">
        <v>1781</v>
      </c>
      <c r="E45" s="173">
        <v>217482</v>
      </c>
      <c r="F45" s="111">
        <f t="shared" si="2"/>
        <v>68</v>
      </c>
      <c r="G45" s="110">
        <v>242430</v>
      </c>
      <c r="H45" s="111" t="str">
        <f t="shared" si="3"/>
        <v>600</v>
      </c>
      <c r="I45" s="108"/>
    </row>
    <row r="46" spans="1:9" ht="21" customHeight="1">
      <c r="A46" s="165">
        <v>42</v>
      </c>
      <c r="B46" s="233" t="s">
        <v>2312</v>
      </c>
      <c r="C46" s="171" t="s">
        <v>1782</v>
      </c>
      <c r="D46" s="265" t="s">
        <v>1783</v>
      </c>
      <c r="E46" s="173">
        <v>217797</v>
      </c>
      <c r="F46" s="111">
        <f t="shared" si="2"/>
        <v>67</v>
      </c>
      <c r="G46" s="110">
        <v>242430</v>
      </c>
      <c r="H46" s="111" t="str">
        <f t="shared" si="3"/>
        <v>600</v>
      </c>
      <c r="I46" s="108"/>
    </row>
    <row r="47" spans="1:9" ht="21" customHeight="1">
      <c r="A47" s="165">
        <v>43</v>
      </c>
      <c r="B47" s="272" t="s">
        <v>2417</v>
      </c>
      <c r="C47" s="123" t="s">
        <v>1784</v>
      </c>
      <c r="D47" s="265" t="s">
        <v>1785</v>
      </c>
      <c r="E47" s="173">
        <v>217872</v>
      </c>
      <c r="F47" s="111">
        <f t="shared" si="2"/>
        <v>67</v>
      </c>
      <c r="G47" s="110">
        <v>242430</v>
      </c>
      <c r="H47" s="111" t="str">
        <f t="shared" si="3"/>
        <v>600</v>
      </c>
      <c r="I47" s="108"/>
    </row>
    <row r="48" spans="1:9" ht="21" customHeight="1">
      <c r="A48" s="165">
        <v>44</v>
      </c>
      <c r="B48" s="248" t="s">
        <v>2411</v>
      </c>
      <c r="C48" s="273" t="s">
        <v>1786</v>
      </c>
      <c r="D48" s="265" t="s">
        <v>1787</v>
      </c>
      <c r="E48" s="173">
        <v>217870</v>
      </c>
      <c r="F48" s="111">
        <f t="shared" si="2"/>
        <v>67</v>
      </c>
      <c r="G48" s="110">
        <v>242430</v>
      </c>
      <c r="H48" s="111" t="str">
        <f t="shared" si="3"/>
        <v>600</v>
      </c>
      <c r="I48" s="108"/>
    </row>
    <row r="49" spans="1:9" ht="21" customHeight="1">
      <c r="A49" s="165">
        <v>45</v>
      </c>
      <c r="B49" s="248" t="s">
        <v>2428</v>
      </c>
      <c r="C49" s="171" t="s">
        <v>1788</v>
      </c>
      <c r="D49" s="265" t="s">
        <v>1789</v>
      </c>
      <c r="E49" s="173">
        <v>217844</v>
      </c>
      <c r="F49" s="111">
        <f t="shared" si="2"/>
        <v>67</v>
      </c>
      <c r="G49" s="110">
        <v>242430</v>
      </c>
      <c r="H49" s="111" t="str">
        <f t="shared" si="3"/>
        <v>600</v>
      </c>
      <c r="I49" s="108"/>
    </row>
    <row r="50" spans="1:9" ht="21" customHeight="1">
      <c r="A50" s="165">
        <v>46</v>
      </c>
      <c r="B50" s="248" t="s">
        <v>2295</v>
      </c>
      <c r="C50" s="171" t="s">
        <v>1790</v>
      </c>
      <c r="D50" s="265" t="s">
        <v>1791</v>
      </c>
      <c r="E50" s="173">
        <v>217603</v>
      </c>
      <c r="F50" s="111">
        <f t="shared" si="2"/>
        <v>67</v>
      </c>
      <c r="G50" s="110">
        <v>242430</v>
      </c>
      <c r="H50" s="111" t="str">
        <f t="shared" si="3"/>
        <v>600</v>
      </c>
      <c r="I50" s="108"/>
    </row>
    <row r="51" spans="1:9" ht="21" customHeight="1">
      <c r="A51" s="165">
        <v>47</v>
      </c>
      <c r="B51" s="248" t="s">
        <v>2795</v>
      </c>
      <c r="C51" s="171" t="s">
        <v>2669</v>
      </c>
      <c r="D51" s="265" t="s">
        <v>2670</v>
      </c>
      <c r="E51" s="173">
        <v>218177</v>
      </c>
      <c r="F51" s="111">
        <f t="shared" si="2"/>
        <v>66</v>
      </c>
      <c r="G51" s="110">
        <v>242430</v>
      </c>
      <c r="H51" s="111" t="str">
        <f t="shared" si="3"/>
        <v>600</v>
      </c>
      <c r="I51" s="108"/>
    </row>
    <row r="52" spans="1:9" ht="21" customHeight="1">
      <c r="A52" s="165">
        <v>48</v>
      </c>
      <c r="B52" s="248" t="s">
        <v>2796</v>
      </c>
      <c r="C52" s="123" t="s">
        <v>2671</v>
      </c>
      <c r="D52" s="265" t="s">
        <v>2672</v>
      </c>
      <c r="E52" s="173">
        <v>218065</v>
      </c>
      <c r="F52" s="111">
        <f t="shared" si="2"/>
        <v>66</v>
      </c>
      <c r="G52" s="110">
        <v>242430</v>
      </c>
      <c r="H52" s="111" t="str">
        <f t="shared" si="3"/>
        <v>600</v>
      </c>
      <c r="I52" s="108"/>
    </row>
    <row r="53" spans="1:9" ht="21" customHeight="1">
      <c r="A53" s="165">
        <v>49</v>
      </c>
      <c r="B53" s="272" t="s">
        <v>2797</v>
      </c>
      <c r="C53" s="273" t="s">
        <v>2673</v>
      </c>
      <c r="D53" s="265" t="s">
        <v>2674</v>
      </c>
      <c r="E53" s="173">
        <v>218272</v>
      </c>
      <c r="F53" s="111">
        <f t="shared" si="2"/>
        <v>66</v>
      </c>
      <c r="G53" s="110">
        <v>242430</v>
      </c>
      <c r="H53" s="111" t="str">
        <f t="shared" si="3"/>
        <v>600</v>
      </c>
      <c r="I53" s="108"/>
    </row>
    <row r="54" spans="1:9" ht="21" customHeight="1">
      <c r="A54" s="165">
        <v>50</v>
      </c>
      <c r="B54" s="248" t="s">
        <v>2798</v>
      </c>
      <c r="C54" s="171" t="s">
        <v>2675</v>
      </c>
      <c r="D54" s="265" t="s">
        <v>2676</v>
      </c>
      <c r="E54" s="173">
        <v>218038</v>
      </c>
      <c r="F54" s="111">
        <f t="shared" si="2"/>
        <v>66</v>
      </c>
      <c r="G54" s="110">
        <v>242430</v>
      </c>
      <c r="H54" s="111" t="str">
        <f t="shared" si="3"/>
        <v>600</v>
      </c>
      <c r="I54" s="108"/>
    </row>
    <row r="55" spans="1:9" ht="21" customHeight="1">
      <c r="A55" s="165">
        <v>51</v>
      </c>
      <c r="B55" s="248" t="s">
        <v>2800</v>
      </c>
      <c r="C55" s="171" t="s">
        <v>2679</v>
      </c>
      <c r="D55" s="265" t="s">
        <v>2680</v>
      </c>
      <c r="E55" s="173">
        <v>218175</v>
      </c>
      <c r="F55" s="111">
        <f t="shared" si="2"/>
        <v>66</v>
      </c>
      <c r="G55" s="110">
        <v>242430</v>
      </c>
      <c r="H55" s="111" t="str">
        <f t="shared" si="3"/>
        <v>600</v>
      </c>
      <c r="I55" s="108"/>
    </row>
    <row r="56" spans="1:9" ht="21" customHeight="1">
      <c r="A56" s="165">
        <v>52</v>
      </c>
      <c r="B56" s="248" t="s">
        <v>2816</v>
      </c>
      <c r="C56" s="171" t="s">
        <v>2681</v>
      </c>
      <c r="D56" s="265" t="s">
        <v>2682</v>
      </c>
      <c r="E56" s="173">
        <v>218299</v>
      </c>
      <c r="F56" s="111">
        <f t="shared" si="2"/>
        <v>66</v>
      </c>
      <c r="G56" s="110">
        <v>242430</v>
      </c>
      <c r="H56" s="111" t="str">
        <f t="shared" si="3"/>
        <v>600</v>
      </c>
      <c r="I56" s="108"/>
    </row>
    <row r="57" spans="1:9" ht="21" customHeight="1">
      <c r="A57" s="165">
        <v>53</v>
      </c>
      <c r="B57" s="248" t="s">
        <v>2801</v>
      </c>
      <c r="C57" s="171" t="s">
        <v>2683</v>
      </c>
      <c r="D57" s="265" t="s">
        <v>2684</v>
      </c>
      <c r="E57" s="173">
        <v>218275</v>
      </c>
      <c r="F57" s="111">
        <f t="shared" si="2"/>
        <v>66</v>
      </c>
      <c r="G57" s="110">
        <v>242430</v>
      </c>
      <c r="H57" s="111" t="str">
        <f t="shared" si="3"/>
        <v>600</v>
      </c>
      <c r="I57" s="108"/>
    </row>
    <row r="58" spans="1:9" ht="21" customHeight="1">
      <c r="A58" s="165">
        <v>54</v>
      </c>
      <c r="B58" s="248" t="s">
        <v>2802</v>
      </c>
      <c r="C58" s="171" t="s">
        <v>2685</v>
      </c>
      <c r="D58" s="265" t="s">
        <v>2686</v>
      </c>
      <c r="E58" s="173">
        <v>218088</v>
      </c>
      <c r="F58" s="111">
        <f t="shared" si="2"/>
        <v>66</v>
      </c>
      <c r="G58" s="110">
        <v>242430</v>
      </c>
      <c r="H58" s="111" t="str">
        <f t="shared" si="3"/>
        <v>600</v>
      </c>
      <c r="I58" s="108"/>
    </row>
    <row r="59" spans="1:9" ht="21" customHeight="1">
      <c r="A59" s="165">
        <v>55</v>
      </c>
      <c r="B59" s="117" t="s">
        <v>2770</v>
      </c>
      <c r="C59" s="108" t="s">
        <v>2687</v>
      </c>
      <c r="D59" s="109" t="s">
        <v>2688</v>
      </c>
      <c r="E59" s="110">
        <v>214878</v>
      </c>
      <c r="F59" s="111">
        <f t="shared" si="2"/>
        <v>75</v>
      </c>
      <c r="G59" s="110">
        <v>242430</v>
      </c>
      <c r="H59" s="111" t="str">
        <f t="shared" si="3"/>
        <v>700</v>
      </c>
      <c r="I59" s="108"/>
    </row>
    <row r="60" spans="1:9" ht="21" customHeight="1">
      <c r="A60" s="165">
        <v>56</v>
      </c>
      <c r="B60" s="117" t="s">
        <v>3078</v>
      </c>
      <c r="C60" s="171" t="s">
        <v>3033</v>
      </c>
      <c r="D60" s="134" t="s">
        <v>2982</v>
      </c>
      <c r="E60" s="173">
        <v>218418</v>
      </c>
      <c r="F60" s="111">
        <f t="shared" si="2"/>
        <v>65</v>
      </c>
      <c r="G60" s="110">
        <v>242430</v>
      </c>
      <c r="H60" s="111" t="str">
        <f t="shared" si="3"/>
        <v>600</v>
      </c>
      <c r="I60" s="108"/>
    </row>
    <row r="61" spans="1:9" ht="21" customHeight="1">
      <c r="A61" s="165">
        <v>57</v>
      </c>
      <c r="B61" s="248" t="s">
        <v>2989</v>
      </c>
      <c r="C61" s="171" t="s">
        <v>2990</v>
      </c>
      <c r="D61" s="134" t="s">
        <v>2991</v>
      </c>
      <c r="E61" s="173">
        <v>217025</v>
      </c>
      <c r="F61" s="111">
        <f t="shared" si="2"/>
        <v>69</v>
      </c>
      <c r="G61" s="110">
        <v>242430</v>
      </c>
      <c r="H61" s="111" t="str">
        <f t="shared" si="3"/>
        <v>600</v>
      </c>
      <c r="I61" s="108"/>
    </row>
    <row r="62" spans="1:9" ht="21" customHeight="1">
      <c r="A62" s="165">
        <v>58</v>
      </c>
      <c r="B62" s="248" t="s">
        <v>2983</v>
      </c>
      <c r="C62" s="171" t="s">
        <v>2984</v>
      </c>
      <c r="D62" s="265" t="s">
        <v>2985</v>
      </c>
      <c r="E62" s="173">
        <v>218335</v>
      </c>
      <c r="F62" s="111">
        <f t="shared" si="2"/>
        <v>65</v>
      </c>
      <c r="G62" s="110">
        <v>242430</v>
      </c>
      <c r="H62" s="111" t="str">
        <f t="shared" si="3"/>
        <v>600</v>
      </c>
      <c r="I62" s="108"/>
    </row>
    <row r="63" spans="1:9" ht="21" customHeight="1">
      <c r="A63" s="165">
        <v>59</v>
      </c>
      <c r="B63" s="248" t="s">
        <v>2986</v>
      </c>
      <c r="C63" s="171" t="s">
        <v>2987</v>
      </c>
      <c r="D63" s="265" t="s">
        <v>2988</v>
      </c>
      <c r="E63" s="173">
        <v>218654</v>
      </c>
      <c r="F63" s="111">
        <f t="shared" si="2"/>
        <v>65</v>
      </c>
      <c r="G63" s="110">
        <v>242430</v>
      </c>
      <c r="H63" s="111" t="str">
        <f t="shared" si="3"/>
        <v>600</v>
      </c>
      <c r="I63" s="108"/>
    </row>
    <row r="64" spans="1:9" ht="21" customHeight="1">
      <c r="A64" s="165">
        <v>60</v>
      </c>
      <c r="B64" s="248" t="s">
        <v>2992</v>
      </c>
      <c r="C64" s="171" t="s">
        <v>2993</v>
      </c>
      <c r="D64" s="265" t="s">
        <v>2994</v>
      </c>
      <c r="E64" s="173">
        <v>218581</v>
      </c>
      <c r="F64" s="111">
        <f t="shared" si="2"/>
        <v>65</v>
      </c>
      <c r="G64" s="110">
        <v>242430</v>
      </c>
      <c r="H64" s="111" t="str">
        <f t="shared" si="3"/>
        <v>600</v>
      </c>
      <c r="I64" s="108"/>
    </row>
    <row r="65" spans="1:9" ht="21" customHeight="1">
      <c r="A65" s="165">
        <v>61</v>
      </c>
      <c r="B65" s="248" t="s">
        <v>2995</v>
      </c>
      <c r="C65" s="171" t="s">
        <v>2996</v>
      </c>
      <c r="D65" s="265" t="s">
        <v>2997</v>
      </c>
      <c r="E65" s="173">
        <v>218605</v>
      </c>
      <c r="F65" s="111">
        <f t="shared" si="2"/>
        <v>65</v>
      </c>
      <c r="G65" s="110">
        <v>242430</v>
      </c>
      <c r="H65" s="111" t="str">
        <f t="shared" si="3"/>
        <v>600</v>
      </c>
      <c r="I65" s="108"/>
    </row>
    <row r="66" spans="1:9" ht="21" customHeight="1">
      <c r="A66" s="165">
        <v>62</v>
      </c>
      <c r="B66" s="248" t="s">
        <v>2998</v>
      </c>
      <c r="C66" s="171" t="s">
        <v>2999</v>
      </c>
      <c r="D66" s="265" t="s">
        <v>3000</v>
      </c>
      <c r="E66" s="173">
        <v>218486</v>
      </c>
      <c r="F66" s="111">
        <f t="shared" ref="F66:F96" si="4" xml:space="preserve"> DATEDIF(E66,G66,"Y")</f>
        <v>65</v>
      </c>
      <c r="G66" s="110">
        <v>242430</v>
      </c>
      <c r="H66" s="111" t="str">
        <f t="shared" ref="H66:H96" si="5">IF(F66&lt;=59,"ไม่มีสิทธิ์",IF(F66&lt;=69,"600",IF(F66&lt;=79,"700",IF(F66&lt;=89,"800","1000"))))</f>
        <v>600</v>
      </c>
      <c r="I66" s="108"/>
    </row>
    <row r="67" spans="1:9" ht="21" customHeight="1">
      <c r="A67" s="165">
        <v>63</v>
      </c>
      <c r="B67" s="117" t="s">
        <v>3385</v>
      </c>
      <c r="C67" s="171" t="s">
        <v>3296</v>
      </c>
      <c r="D67" s="109" t="s">
        <v>3297</v>
      </c>
      <c r="E67" s="110">
        <v>218710</v>
      </c>
      <c r="F67" s="111">
        <f t="shared" si="4"/>
        <v>64</v>
      </c>
      <c r="G67" s="110">
        <v>242430</v>
      </c>
      <c r="H67" s="111" t="str">
        <f t="shared" si="5"/>
        <v>600</v>
      </c>
      <c r="I67" s="108"/>
    </row>
    <row r="68" spans="1:9" ht="21" customHeight="1">
      <c r="A68" s="165">
        <v>64</v>
      </c>
      <c r="B68" s="117" t="s">
        <v>3298</v>
      </c>
      <c r="C68" s="108" t="s">
        <v>3299</v>
      </c>
      <c r="D68" s="109" t="s">
        <v>3300</v>
      </c>
      <c r="E68" s="110">
        <v>218915</v>
      </c>
      <c r="F68" s="111">
        <f t="shared" si="4"/>
        <v>64</v>
      </c>
      <c r="G68" s="110">
        <v>242430</v>
      </c>
      <c r="H68" s="111" t="str">
        <f t="shared" si="5"/>
        <v>600</v>
      </c>
      <c r="I68" s="108"/>
    </row>
    <row r="69" spans="1:9" ht="21" customHeight="1">
      <c r="A69" s="165">
        <v>65</v>
      </c>
      <c r="B69" s="117" t="s">
        <v>3301</v>
      </c>
      <c r="C69" s="108" t="s">
        <v>3302</v>
      </c>
      <c r="D69" s="109" t="s">
        <v>3303</v>
      </c>
      <c r="E69" s="110">
        <v>218874</v>
      </c>
      <c r="F69" s="111">
        <f t="shared" si="4"/>
        <v>64</v>
      </c>
      <c r="G69" s="110">
        <v>242430</v>
      </c>
      <c r="H69" s="111" t="str">
        <f t="shared" si="5"/>
        <v>600</v>
      </c>
      <c r="I69" s="108"/>
    </row>
    <row r="70" spans="1:9" ht="21" customHeight="1">
      <c r="A70" s="165">
        <v>66</v>
      </c>
      <c r="B70" s="117" t="s">
        <v>3304</v>
      </c>
      <c r="C70" s="108" t="s">
        <v>3305</v>
      </c>
      <c r="D70" s="109" t="s">
        <v>3306</v>
      </c>
      <c r="E70" s="110">
        <v>219039</v>
      </c>
      <c r="F70" s="111">
        <f t="shared" si="4"/>
        <v>64</v>
      </c>
      <c r="G70" s="110">
        <v>242430</v>
      </c>
      <c r="H70" s="111" t="str">
        <f t="shared" si="5"/>
        <v>600</v>
      </c>
      <c r="I70" s="108"/>
    </row>
    <row r="71" spans="1:9" ht="21" customHeight="1">
      <c r="A71" s="165">
        <v>67</v>
      </c>
      <c r="B71" s="117" t="s">
        <v>3307</v>
      </c>
      <c r="C71" s="108" t="s">
        <v>3308</v>
      </c>
      <c r="D71" s="109" t="s">
        <v>3309</v>
      </c>
      <c r="E71" s="110">
        <v>218791</v>
      </c>
      <c r="F71" s="111">
        <f t="shared" si="4"/>
        <v>64</v>
      </c>
      <c r="G71" s="110">
        <v>242430</v>
      </c>
      <c r="H71" s="111" t="str">
        <f t="shared" si="5"/>
        <v>600</v>
      </c>
      <c r="I71" s="108"/>
    </row>
    <row r="72" spans="1:9" ht="21" customHeight="1">
      <c r="A72" s="165">
        <v>68</v>
      </c>
      <c r="B72" s="117" t="s">
        <v>3310</v>
      </c>
      <c r="C72" s="108" t="s">
        <v>3311</v>
      </c>
      <c r="D72" s="109" t="s">
        <v>3312</v>
      </c>
      <c r="E72" s="110">
        <v>219020</v>
      </c>
      <c r="F72" s="111">
        <f t="shared" si="4"/>
        <v>64</v>
      </c>
      <c r="G72" s="110">
        <v>242430</v>
      </c>
      <c r="H72" s="111" t="str">
        <f t="shared" si="5"/>
        <v>600</v>
      </c>
      <c r="I72" s="108"/>
    </row>
    <row r="73" spans="1:9" ht="21" customHeight="1">
      <c r="A73" s="165">
        <v>69</v>
      </c>
      <c r="B73" s="117" t="s">
        <v>3313</v>
      </c>
      <c r="C73" s="108" t="s">
        <v>3314</v>
      </c>
      <c r="D73" s="109" t="s">
        <v>3315</v>
      </c>
      <c r="E73" s="110">
        <v>218902</v>
      </c>
      <c r="F73" s="111">
        <f t="shared" si="4"/>
        <v>64</v>
      </c>
      <c r="G73" s="110">
        <v>242430</v>
      </c>
      <c r="H73" s="111" t="str">
        <f t="shared" si="5"/>
        <v>600</v>
      </c>
      <c r="I73" s="108"/>
    </row>
    <row r="74" spans="1:9" ht="21" customHeight="1">
      <c r="A74" s="165">
        <v>70</v>
      </c>
      <c r="B74" s="117" t="s">
        <v>3316</v>
      </c>
      <c r="C74" s="108" t="s">
        <v>3317</v>
      </c>
      <c r="D74" s="249" t="s">
        <v>3318</v>
      </c>
      <c r="E74" s="110">
        <v>218908</v>
      </c>
      <c r="F74" s="111">
        <f t="shared" si="4"/>
        <v>64</v>
      </c>
      <c r="G74" s="110">
        <v>242430</v>
      </c>
      <c r="H74" s="111" t="str">
        <f t="shared" si="5"/>
        <v>600</v>
      </c>
      <c r="I74" s="108"/>
    </row>
    <row r="75" spans="1:9" ht="21" customHeight="1">
      <c r="A75" s="165">
        <v>71</v>
      </c>
      <c r="B75" s="117" t="s">
        <v>3319</v>
      </c>
      <c r="C75" s="108" t="s">
        <v>3320</v>
      </c>
      <c r="D75" s="109" t="s">
        <v>3321</v>
      </c>
      <c r="E75" s="110">
        <v>218783</v>
      </c>
      <c r="F75" s="111">
        <f t="shared" si="4"/>
        <v>64</v>
      </c>
      <c r="G75" s="110">
        <v>242430</v>
      </c>
      <c r="H75" s="111" t="str">
        <f t="shared" si="5"/>
        <v>600</v>
      </c>
      <c r="I75" s="108"/>
    </row>
    <row r="76" spans="1:9" ht="21" customHeight="1">
      <c r="A76" s="165">
        <v>72</v>
      </c>
      <c r="B76" s="117" t="s">
        <v>3322</v>
      </c>
      <c r="C76" s="108" t="s">
        <v>3323</v>
      </c>
      <c r="D76" s="109" t="s">
        <v>3324</v>
      </c>
      <c r="E76" s="110">
        <v>218895</v>
      </c>
      <c r="F76" s="111">
        <f t="shared" si="4"/>
        <v>64</v>
      </c>
      <c r="G76" s="110">
        <v>242430</v>
      </c>
      <c r="H76" s="111" t="str">
        <f t="shared" si="5"/>
        <v>600</v>
      </c>
      <c r="I76" s="108"/>
    </row>
    <row r="77" spans="1:9" ht="21" customHeight="1">
      <c r="A77" s="165">
        <v>73</v>
      </c>
      <c r="B77" s="117" t="s">
        <v>3325</v>
      </c>
      <c r="C77" s="108" t="s">
        <v>3326</v>
      </c>
      <c r="D77" s="109" t="s">
        <v>3327</v>
      </c>
      <c r="E77" s="110">
        <v>218724</v>
      </c>
      <c r="F77" s="111">
        <f t="shared" si="4"/>
        <v>64</v>
      </c>
      <c r="G77" s="110">
        <v>242430</v>
      </c>
      <c r="H77" s="111" t="str">
        <f t="shared" si="5"/>
        <v>600</v>
      </c>
      <c r="I77" s="108"/>
    </row>
    <row r="78" spans="1:9" ht="21" customHeight="1">
      <c r="A78" s="165">
        <v>74</v>
      </c>
      <c r="B78" s="117" t="s">
        <v>3328</v>
      </c>
      <c r="C78" s="108" t="s">
        <v>3329</v>
      </c>
      <c r="D78" s="109" t="s">
        <v>3330</v>
      </c>
      <c r="E78" s="110">
        <v>218280</v>
      </c>
      <c r="F78" s="111">
        <f t="shared" si="4"/>
        <v>66</v>
      </c>
      <c r="G78" s="110">
        <v>242430</v>
      </c>
      <c r="H78" s="111" t="str">
        <f t="shared" si="5"/>
        <v>600</v>
      </c>
      <c r="I78" s="108"/>
    </row>
    <row r="79" spans="1:9" ht="21" customHeight="1">
      <c r="A79" s="165">
        <v>75</v>
      </c>
      <c r="B79" s="117" t="s">
        <v>3331</v>
      </c>
      <c r="C79" s="108" t="s">
        <v>3332</v>
      </c>
      <c r="D79" s="109" t="s">
        <v>3333</v>
      </c>
      <c r="E79" s="110">
        <v>218758</v>
      </c>
      <c r="F79" s="111">
        <f t="shared" si="4"/>
        <v>64</v>
      </c>
      <c r="G79" s="110">
        <v>242430</v>
      </c>
      <c r="H79" s="111" t="str">
        <f t="shared" si="5"/>
        <v>600</v>
      </c>
      <c r="I79" s="108"/>
    </row>
    <row r="80" spans="1:9" ht="21" customHeight="1">
      <c r="A80" s="165">
        <v>76</v>
      </c>
      <c r="B80" s="117" t="s">
        <v>3334</v>
      </c>
      <c r="C80" s="108" t="s">
        <v>3335</v>
      </c>
      <c r="D80" s="109" t="s">
        <v>3336</v>
      </c>
      <c r="E80" s="110">
        <v>218761</v>
      </c>
      <c r="F80" s="111">
        <f t="shared" si="4"/>
        <v>64</v>
      </c>
      <c r="G80" s="110">
        <v>242430</v>
      </c>
      <c r="H80" s="111" t="str">
        <f t="shared" si="5"/>
        <v>600</v>
      </c>
      <c r="I80" s="108"/>
    </row>
    <row r="81" spans="1:9" ht="21" customHeight="1">
      <c r="A81" s="165">
        <v>77</v>
      </c>
      <c r="B81" s="117" t="s">
        <v>3337</v>
      </c>
      <c r="C81" s="108" t="s">
        <v>3338</v>
      </c>
      <c r="D81" s="109" t="s">
        <v>3339</v>
      </c>
      <c r="E81" s="116" t="s">
        <v>4768</v>
      </c>
      <c r="F81" s="111">
        <f t="shared" si="4"/>
        <v>64</v>
      </c>
      <c r="G81" s="110">
        <v>242430</v>
      </c>
      <c r="H81" s="111" t="str">
        <f t="shared" si="5"/>
        <v>600</v>
      </c>
      <c r="I81" s="108"/>
    </row>
    <row r="82" spans="1:9" ht="21" customHeight="1">
      <c r="A82" s="165">
        <v>78</v>
      </c>
      <c r="B82" s="117" t="s">
        <v>3340</v>
      </c>
      <c r="C82" s="108" t="s">
        <v>3341</v>
      </c>
      <c r="D82" s="109" t="s">
        <v>3342</v>
      </c>
      <c r="E82" s="110">
        <v>212402</v>
      </c>
      <c r="F82" s="111">
        <f t="shared" si="4"/>
        <v>82</v>
      </c>
      <c r="G82" s="110">
        <v>242430</v>
      </c>
      <c r="H82" s="111" t="str">
        <f t="shared" si="5"/>
        <v>800</v>
      </c>
      <c r="I82" s="108"/>
    </row>
    <row r="83" spans="1:9" ht="21" customHeight="1">
      <c r="A83" s="165">
        <v>79</v>
      </c>
      <c r="B83" s="117" t="s">
        <v>4064</v>
      </c>
      <c r="C83" s="108" t="s">
        <v>4017</v>
      </c>
      <c r="D83" s="109" t="s">
        <v>4018</v>
      </c>
      <c r="E83" s="110">
        <v>219148</v>
      </c>
      <c r="F83" s="111">
        <f t="shared" si="4"/>
        <v>63</v>
      </c>
      <c r="G83" s="110">
        <v>242430</v>
      </c>
      <c r="H83" s="111" t="str">
        <f t="shared" si="5"/>
        <v>600</v>
      </c>
      <c r="I83" s="108"/>
    </row>
    <row r="84" spans="1:9" ht="21" customHeight="1">
      <c r="A84" s="165">
        <v>80</v>
      </c>
      <c r="B84" s="117" t="s">
        <v>4065</v>
      </c>
      <c r="C84" s="108" t="s">
        <v>4019</v>
      </c>
      <c r="D84" s="109" t="s">
        <v>4020</v>
      </c>
      <c r="E84" s="110">
        <v>219148</v>
      </c>
      <c r="F84" s="111">
        <f t="shared" si="4"/>
        <v>63</v>
      </c>
      <c r="G84" s="110">
        <v>242430</v>
      </c>
      <c r="H84" s="111" t="str">
        <f t="shared" si="5"/>
        <v>600</v>
      </c>
      <c r="I84" s="108"/>
    </row>
    <row r="85" spans="1:9" ht="21" customHeight="1">
      <c r="A85" s="165">
        <v>81</v>
      </c>
      <c r="B85" s="117" t="s">
        <v>4066</v>
      </c>
      <c r="C85" s="108" t="s">
        <v>4021</v>
      </c>
      <c r="D85" s="109" t="s">
        <v>4022</v>
      </c>
      <c r="E85" s="110">
        <v>219391</v>
      </c>
      <c r="F85" s="111">
        <f t="shared" si="4"/>
        <v>63</v>
      </c>
      <c r="G85" s="110">
        <v>242430</v>
      </c>
      <c r="H85" s="111" t="str">
        <f t="shared" si="5"/>
        <v>600</v>
      </c>
      <c r="I85" s="108"/>
    </row>
    <row r="86" spans="1:9" ht="21" customHeight="1">
      <c r="A86" s="165">
        <v>82</v>
      </c>
      <c r="B86" s="117" t="s">
        <v>4067</v>
      </c>
      <c r="C86" s="108" t="s">
        <v>4023</v>
      </c>
      <c r="D86" s="109" t="s">
        <v>4024</v>
      </c>
      <c r="E86" s="110">
        <v>219329</v>
      </c>
      <c r="F86" s="111">
        <f t="shared" si="4"/>
        <v>63</v>
      </c>
      <c r="G86" s="110">
        <v>242430</v>
      </c>
      <c r="H86" s="111" t="str">
        <f t="shared" si="5"/>
        <v>600</v>
      </c>
      <c r="I86" s="108"/>
    </row>
    <row r="87" spans="1:9" ht="21" customHeight="1">
      <c r="A87" s="165">
        <v>83</v>
      </c>
      <c r="B87" s="117" t="s">
        <v>4068</v>
      </c>
      <c r="C87" s="108" t="s">
        <v>4025</v>
      </c>
      <c r="D87" s="109" t="s">
        <v>4026</v>
      </c>
      <c r="E87" s="110">
        <v>219371</v>
      </c>
      <c r="F87" s="111">
        <f t="shared" si="4"/>
        <v>63</v>
      </c>
      <c r="G87" s="110">
        <v>242430</v>
      </c>
      <c r="H87" s="111" t="str">
        <f t="shared" si="5"/>
        <v>600</v>
      </c>
      <c r="I87" s="108"/>
    </row>
    <row r="88" spans="1:9" ht="21" customHeight="1">
      <c r="A88" s="165">
        <v>84</v>
      </c>
      <c r="B88" s="117" t="s">
        <v>4069</v>
      </c>
      <c r="C88" s="108" t="s">
        <v>4027</v>
      </c>
      <c r="D88" s="109" t="s">
        <v>4028</v>
      </c>
      <c r="E88" s="110">
        <v>219180</v>
      </c>
      <c r="F88" s="111">
        <f t="shared" si="4"/>
        <v>63</v>
      </c>
      <c r="G88" s="110">
        <v>242430</v>
      </c>
      <c r="H88" s="111" t="str">
        <f t="shared" si="5"/>
        <v>600</v>
      </c>
      <c r="I88" s="108"/>
    </row>
    <row r="89" spans="1:9" ht="21" customHeight="1">
      <c r="A89" s="165">
        <v>85</v>
      </c>
      <c r="B89" s="117" t="s">
        <v>4070</v>
      </c>
      <c r="C89" s="108" t="s">
        <v>4029</v>
      </c>
      <c r="D89" s="106" t="s">
        <v>4030</v>
      </c>
      <c r="E89" s="110">
        <v>219309</v>
      </c>
      <c r="F89" s="111">
        <f t="shared" si="4"/>
        <v>63</v>
      </c>
      <c r="G89" s="110">
        <v>242430</v>
      </c>
      <c r="H89" s="111" t="str">
        <f t="shared" si="5"/>
        <v>600</v>
      </c>
      <c r="I89" s="108"/>
    </row>
    <row r="90" spans="1:9" ht="21" customHeight="1">
      <c r="A90" s="165">
        <v>86</v>
      </c>
      <c r="B90" s="117" t="s">
        <v>4071</v>
      </c>
      <c r="C90" s="108" t="s">
        <v>4031</v>
      </c>
      <c r="D90" s="106" t="s">
        <v>4032</v>
      </c>
      <c r="E90" s="110">
        <v>219085</v>
      </c>
      <c r="F90" s="111">
        <f t="shared" si="4"/>
        <v>63</v>
      </c>
      <c r="G90" s="110">
        <v>242430</v>
      </c>
      <c r="H90" s="111" t="str">
        <f t="shared" si="5"/>
        <v>600</v>
      </c>
      <c r="I90" s="108"/>
    </row>
    <row r="91" spans="1:9" ht="21" customHeight="1">
      <c r="A91" s="165">
        <v>87</v>
      </c>
      <c r="B91" s="117" t="s">
        <v>4156</v>
      </c>
      <c r="C91" s="108" t="s">
        <v>4033</v>
      </c>
      <c r="D91" s="109" t="s">
        <v>4034</v>
      </c>
      <c r="E91" s="110">
        <v>219355</v>
      </c>
      <c r="F91" s="111">
        <f t="shared" si="4"/>
        <v>63</v>
      </c>
      <c r="G91" s="110">
        <v>242430</v>
      </c>
      <c r="H91" s="111" t="str">
        <f t="shared" si="5"/>
        <v>600</v>
      </c>
      <c r="I91" s="108"/>
    </row>
    <row r="92" spans="1:9" ht="21" customHeight="1">
      <c r="A92" s="165">
        <v>88</v>
      </c>
      <c r="B92" s="117" t="s">
        <v>4072</v>
      </c>
      <c r="C92" s="108" t="s">
        <v>4035</v>
      </c>
      <c r="D92" s="109" t="s">
        <v>4036</v>
      </c>
      <c r="E92" s="110">
        <v>212725</v>
      </c>
      <c r="F92" s="111">
        <f t="shared" si="4"/>
        <v>81</v>
      </c>
      <c r="G92" s="110">
        <v>242430</v>
      </c>
      <c r="H92" s="111" t="str">
        <f t="shared" si="5"/>
        <v>800</v>
      </c>
      <c r="I92" s="108"/>
    </row>
    <row r="93" spans="1:9" ht="21" customHeight="1">
      <c r="A93" s="165">
        <v>89</v>
      </c>
      <c r="B93" s="117" t="s">
        <v>4073</v>
      </c>
      <c r="C93" s="108" t="s">
        <v>4037</v>
      </c>
      <c r="D93" s="109" t="s">
        <v>4038</v>
      </c>
      <c r="E93" s="110">
        <v>215861</v>
      </c>
      <c r="F93" s="111">
        <f t="shared" si="4"/>
        <v>72</v>
      </c>
      <c r="G93" s="110">
        <v>242430</v>
      </c>
      <c r="H93" s="111" t="str">
        <f t="shared" si="5"/>
        <v>700</v>
      </c>
      <c r="I93" s="108"/>
    </row>
    <row r="94" spans="1:9" ht="21" customHeight="1">
      <c r="A94" s="165">
        <v>90</v>
      </c>
      <c r="B94" s="117" t="s">
        <v>4074</v>
      </c>
      <c r="C94" s="168" t="s">
        <v>4039</v>
      </c>
      <c r="D94" s="169" t="s">
        <v>4040</v>
      </c>
      <c r="E94" s="121">
        <v>219670</v>
      </c>
      <c r="F94" s="111">
        <f t="shared" si="4"/>
        <v>62</v>
      </c>
      <c r="G94" s="110">
        <v>242430</v>
      </c>
      <c r="H94" s="111" t="str">
        <f t="shared" si="5"/>
        <v>600</v>
      </c>
      <c r="I94" s="108"/>
    </row>
    <row r="95" spans="1:9" ht="21" customHeight="1">
      <c r="A95" s="165">
        <v>91</v>
      </c>
      <c r="B95" s="117" t="s">
        <v>4075</v>
      </c>
      <c r="C95" s="168" t="s">
        <v>4041</v>
      </c>
      <c r="D95" s="169" t="s">
        <v>4042</v>
      </c>
      <c r="E95" s="121">
        <v>219598</v>
      </c>
      <c r="F95" s="111">
        <f t="shared" si="4"/>
        <v>62</v>
      </c>
      <c r="G95" s="110">
        <v>242430</v>
      </c>
      <c r="H95" s="111" t="str">
        <f t="shared" si="5"/>
        <v>600</v>
      </c>
      <c r="I95" s="108"/>
    </row>
    <row r="96" spans="1:9" ht="21" customHeight="1">
      <c r="A96" s="165">
        <v>92</v>
      </c>
      <c r="B96" s="117" t="s">
        <v>4076</v>
      </c>
      <c r="C96" s="168" t="s">
        <v>4043</v>
      </c>
      <c r="D96" s="169" t="s">
        <v>4044</v>
      </c>
      <c r="E96" s="121">
        <v>219516</v>
      </c>
      <c r="F96" s="111">
        <f t="shared" si="4"/>
        <v>62</v>
      </c>
      <c r="G96" s="110">
        <v>242430</v>
      </c>
      <c r="H96" s="111" t="str">
        <f t="shared" si="5"/>
        <v>600</v>
      </c>
      <c r="I96" s="108"/>
    </row>
    <row r="97" spans="1:9" ht="21" customHeight="1">
      <c r="A97" s="165">
        <v>93</v>
      </c>
      <c r="B97" s="117" t="s">
        <v>4077</v>
      </c>
      <c r="C97" s="168" t="s">
        <v>4045</v>
      </c>
      <c r="D97" s="169" t="s">
        <v>4046</v>
      </c>
      <c r="E97" s="121">
        <v>219633</v>
      </c>
      <c r="F97" s="111">
        <f t="shared" ref="F97:F123" si="6" xml:space="preserve"> DATEDIF(E97,G97,"Y")</f>
        <v>62</v>
      </c>
      <c r="G97" s="110">
        <v>242430</v>
      </c>
      <c r="H97" s="111" t="str">
        <f t="shared" ref="H97:H127" si="7">IF(F97&lt;=59,"ไม่มีสิทธิ์",IF(F97&lt;=69,"600",IF(F97&lt;=79,"700",IF(F97&lt;=89,"800","1000"))))</f>
        <v>600</v>
      </c>
      <c r="I97" s="108"/>
    </row>
    <row r="98" spans="1:9" ht="21" customHeight="1">
      <c r="A98" s="165">
        <v>94</v>
      </c>
      <c r="B98" s="117" t="s">
        <v>4078</v>
      </c>
      <c r="C98" s="168" t="s">
        <v>4047</v>
      </c>
      <c r="D98" s="169" t="s">
        <v>4048</v>
      </c>
      <c r="E98" s="121">
        <v>219711</v>
      </c>
      <c r="F98" s="111">
        <f t="shared" si="6"/>
        <v>62</v>
      </c>
      <c r="G98" s="110">
        <v>242430</v>
      </c>
      <c r="H98" s="111" t="str">
        <f t="shared" si="7"/>
        <v>600</v>
      </c>
      <c r="I98" s="108"/>
    </row>
    <row r="99" spans="1:9" ht="21" customHeight="1">
      <c r="A99" s="165">
        <v>95</v>
      </c>
      <c r="B99" s="117" t="s">
        <v>4079</v>
      </c>
      <c r="C99" s="168" t="s">
        <v>4049</v>
      </c>
      <c r="D99" s="169" t="s">
        <v>4050</v>
      </c>
      <c r="E99" s="121">
        <v>219710</v>
      </c>
      <c r="F99" s="111">
        <f t="shared" si="6"/>
        <v>62</v>
      </c>
      <c r="G99" s="110">
        <v>242430</v>
      </c>
      <c r="H99" s="111" t="str">
        <f t="shared" si="7"/>
        <v>600</v>
      </c>
      <c r="I99" s="108"/>
    </row>
    <row r="100" spans="1:9" ht="21" customHeight="1">
      <c r="A100" s="165">
        <v>96</v>
      </c>
      <c r="B100" s="117" t="s">
        <v>4080</v>
      </c>
      <c r="C100" s="168" t="s">
        <v>4051</v>
      </c>
      <c r="D100" s="169" t="s">
        <v>4052</v>
      </c>
      <c r="E100" s="121">
        <v>219489</v>
      </c>
      <c r="F100" s="111">
        <f t="shared" si="6"/>
        <v>62</v>
      </c>
      <c r="G100" s="110">
        <v>242430</v>
      </c>
      <c r="H100" s="111" t="str">
        <f t="shared" si="7"/>
        <v>600</v>
      </c>
      <c r="I100" s="108"/>
    </row>
    <row r="101" spans="1:9" ht="21" customHeight="1">
      <c r="A101" s="165">
        <v>97</v>
      </c>
      <c r="B101" s="117" t="s">
        <v>4081</v>
      </c>
      <c r="C101" s="168" t="s">
        <v>4053</v>
      </c>
      <c r="D101" s="169" t="s">
        <v>4054</v>
      </c>
      <c r="E101" s="121">
        <v>219772</v>
      </c>
      <c r="F101" s="111">
        <f t="shared" si="6"/>
        <v>62</v>
      </c>
      <c r="G101" s="110">
        <v>242430</v>
      </c>
      <c r="H101" s="111" t="str">
        <f t="shared" si="7"/>
        <v>600</v>
      </c>
      <c r="I101" s="108"/>
    </row>
    <row r="102" spans="1:9" ht="21" customHeight="1">
      <c r="A102" s="165">
        <v>98</v>
      </c>
      <c r="B102" s="117" t="s">
        <v>4082</v>
      </c>
      <c r="C102" s="168" t="s">
        <v>4055</v>
      </c>
      <c r="D102" s="111" t="s">
        <v>4056</v>
      </c>
      <c r="E102" s="121">
        <v>219575</v>
      </c>
      <c r="F102" s="111">
        <f t="shared" si="6"/>
        <v>62</v>
      </c>
      <c r="G102" s="110">
        <v>242430</v>
      </c>
      <c r="H102" s="111" t="str">
        <f t="shared" si="7"/>
        <v>600</v>
      </c>
      <c r="I102" s="108"/>
    </row>
    <row r="103" spans="1:9" ht="21" customHeight="1">
      <c r="A103" s="165">
        <v>99</v>
      </c>
      <c r="B103" s="117" t="s">
        <v>4083</v>
      </c>
      <c r="C103" s="168" t="s">
        <v>4057</v>
      </c>
      <c r="D103" s="111" t="s">
        <v>4058</v>
      </c>
      <c r="E103" s="121">
        <v>219545</v>
      </c>
      <c r="F103" s="111">
        <f t="shared" si="6"/>
        <v>62</v>
      </c>
      <c r="G103" s="110">
        <v>242430</v>
      </c>
      <c r="H103" s="111" t="str">
        <f t="shared" si="7"/>
        <v>600</v>
      </c>
      <c r="I103" s="108"/>
    </row>
    <row r="104" spans="1:9" ht="21" customHeight="1">
      <c r="A104" s="165">
        <v>100</v>
      </c>
      <c r="B104" s="117" t="s">
        <v>4084</v>
      </c>
      <c r="C104" s="168" t="s">
        <v>4059</v>
      </c>
      <c r="D104" s="169" t="s">
        <v>4060</v>
      </c>
      <c r="E104" s="121">
        <v>219743</v>
      </c>
      <c r="F104" s="111">
        <f t="shared" si="6"/>
        <v>62</v>
      </c>
      <c r="G104" s="110">
        <v>242430</v>
      </c>
      <c r="H104" s="111" t="str">
        <f t="shared" si="7"/>
        <v>600</v>
      </c>
      <c r="I104" s="108"/>
    </row>
    <row r="105" spans="1:9" ht="21" customHeight="1">
      <c r="A105" s="165">
        <v>101</v>
      </c>
      <c r="B105" s="117" t="s">
        <v>4085</v>
      </c>
      <c r="C105" s="168" t="s">
        <v>4061</v>
      </c>
      <c r="D105" s="169" t="s">
        <v>4062</v>
      </c>
      <c r="E105" s="121">
        <v>219750</v>
      </c>
      <c r="F105" s="111">
        <f t="shared" si="6"/>
        <v>62</v>
      </c>
      <c r="G105" s="110">
        <v>242430</v>
      </c>
      <c r="H105" s="111" t="str">
        <f t="shared" si="7"/>
        <v>600</v>
      </c>
      <c r="I105" s="108"/>
    </row>
    <row r="106" spans="1:9" ht="21" customHeight="1">
      <c r="A106" s="165">
        <v>102</v>
      </c>
      <c r="B106" s="113" t="s">
        <v>4325</v>
      </c>
      <c r="C106" s="168" t="s">
        <v>4326</v>
      </c>
      <c r="D106" s="169" t="s">
        <v>4327</v>
      </c>
      <c r="E106" s="121">
        <v>219308</v>
      </c>
      <c r="F106" s="111">
        <f t="shared" si="6"/>
        <v>63</v>
      </c>
      <c r="G106" s="110">
        <v>242430</v>
      </c>
      <c r="H106" s="111" t="str">
        <f t="shared" si="7"/>
        <v>600</v>
      </c>
      <c r="I106" s="108"/>
    </row>
    <row r="107" spans="1:9" ht="21" customHeight="1">
      <c r="A107" s="165">
        <v>103</v>
      </c>
      <c r="B107" s="113" t="s">
        <v>4584</v>
      </c>
      <c r="C107" s="123" t="s">
        <v>4396</v>
      </c>
      <c r="D107" s="207" t="s">
        <v>4397</v>
      </c>
      <c r="E107" s="121">
        <v>220034</v>
      </c>
      <c r="F107" s="111">
        <f t="shared" si="6"/>
        <v>61</v>
      </c>
      <c r="G107" s="110">
        <v>242430</v>
      </c>
      <c r="H107" s="111" t="str">
        <f t="shared" si="7"/>
        <v>600</v>
      </c>
      <c r="I107" s="108"/>
    </row>
    <row r="108" spans="1:9" ht="21" customHeight="1">
      <c r="A108" s="165">
        <v>104</v>
      </c>
      <c r="B108" s="113" t="s">
        <v>4398</v>
      </c>
      <c r="C108" s="123" t="s">
        <v>4399</v>
      </c>
      <c r="D108" s="207" t="s">
        <v>4400</v>
      </c>
      <c r="E108" s="121">
        <v>219801</v>
      </c>
      <c r="F108" s="111">
        <f t="shared" si="6"/>
        <v>61</v>
      </c>
      <c r="G108" s="110">
        <v>242430</v>
      </c>
      <c r="H108" s="111" t="str">
        <f t="shared" si="7"/>
        <v>600</v>
      </c>
      <c r="I108" s="108"/>
    </row>
    <row r="109" spans="1:9" ht="21" customHeight="1">
      <c r="A109" s="165">
        <v>105</v>
      </c>
      <c r="B109" s="113" t="s">
        <v>4401</v>
      </c>
      <c r="C109" s="123" t="s">
        <v>4402</v>
      </c>
      <c r="D109" s="207" t="s">
        <v>4403</v>
      </c>
      <c r="E109" s="121">
        <v>219997</v>
      </c>
      <c r="F109" s="111">
        <f t="shared" si="6"/>
        <v>61</v>
      </c>
      <c r="G109" s="110">
        <v>242430</v>
      </c>
      <c r="H109" s="111" t="str">
        <f t="shared" si="7"/>
        <v>600</v>
      </c>
      <c r="I109" s="108"/>
    </row>
    <row r="110" spans="1:9" ht="21" customHeight="1">
      <c r="A110" s="165">
        <v>106</v>
      </c>
      <c r="B110" s="113" t="s">
        <v>4404</v>
      </c>
      <c r="C110" s="123" t="s">
        <v>4405</v>
      </c>
      <c r="D110" s="207" t="s">
        <v>4406</v>
      </c>
      <c r="E110" s="121">
        <v>220060</v>
      </c>
      <c r="F110" s="111">
        <f t="shared" si="6"/>
        <v>61</v>
      </c>
      <c r="G110" s="110">
        <v>242430</v>
      </c>
      <c r="H110" s="111" t="str">
        <f t="shared" si="7"/>
        <v>600</v>
      </c>
      <c r="I110" s="108"/>
    </row>
    <row r="111" spans="1:9" ht="21" customHeight="1">
      <c r="A111" s="165">
        <v>107</v>
      </c>
      <c r="B111" s="113" t="s">
        <v>4407</v>
      </c>
      <c r="C111" s="123" t="s">
        <v>4408</v>
      </c>
      <c r="D111" s="207" t="s">
        <v>4409</v>
      </c>
      <c r="E111" s="121">
        <v>219792</v>
      </c>
      <c r="F111" s="111">
        <f t="shared" si="6"/>
        <v>61</v>
      </c>
      <c r="G111" s="110">
        <v>242430</v>
      </c>
      <c r="H111" s="111" t="str">
        <f t="shared" si="7"/>
        <v>600</v>
      </c>
      <c r="I111" s="108"/>
    </row>
    <row r="112" spans="1:9" ht="21" customHeight="1">
      <c r="A112" s="165">
        <v>108</v>
      </c>
      <c r="B112" s="113" t="s">
        <v>4410</v>
      </c>
      <c r="C112" s="123" t="s">
        <v>4411</v>
      </c>
      <c r="D112" s="207" t="s">
        <v>4412</v>
      </c>
      <c r="E112" s="121">
        <v>219898</v>
      </c>
      <c r="F112" s="111">
        <f t="shared" si="6"/>
        <v>61</v>
      </c>
      <c r="G112" s="110">
        <v>242430</v>
      </c>
      <c r="H112" s="111" t="str">
        <f t="shared" si="7"/>
        <v>600</v>
      </c>
      <c r="I112" s="108"/>
    </row>
    <row r="113" spans="1:15" ht="21" customHeight="1">
      <c r="A113" s="165">
        <v>109</v>
      </c>
      <c r="B113" s="113" t="s">
        <v>4430</v>
      </c>
      <c r="C113" s="130" t="s">
        <v>4431</v>
      </c>
      <c r="D113" s="175" t="s">
        <v>4432</v>
      </c>
      <c r="E113" s="110">
        <v>219819</v>
      </c>
      <c r="F113" s="111">
        <f t="shared" si="6"/>
        <v>61</v>
      </c>
      <c r="G113" s="110">
        <v>242430</v>
      </c>
      <c r="H113" s="111" t="str">
        <f t="shared" si="7"/>
        <v>600</v>
      </c>
      <c r="I113" s="108"/>
    </row>
    <row r="114" spans="1:15" ht="21" customHeight="1">
      <c r="A114" s="165">
        <v>110</v>
      </c>
      <c r="B114" s="113" t="s">
        <v>4436</v>
      </c>
      <c r="C114" s="130" t="s">
        <v>4437</v>
      </c>
      <c r="D114" s="175" t="s">
        <v>4438</v>
      </c>
      <c r="E114" s="110">
        <v>220090</v>
      </c>
      <c r="F114" s="111">
        <f t="shared" si="6"/>
        <v>61</v>
      </c>
      <c r="G114" s="110">
        <v>242430</v>
      </c>
      <c r="H114" s="111" t="str">
        <f t="shared" si="7"/>
        <v>600</v>
      </c>
      <c r="I114" s="108"/>
    </row>
    <row r="115" spans="1:15" ht="21" customHeight="1">
      <c r="A115" s="165">
        <v>111</v>
      </c>
      <c r="B115" s="113" t="s">
        <v>4439</v>
      </c>
      <c r="C115" s="130" t="s">
        <v>4440</v>
      </c>
      <c r="D115" s="175" t="s">
        <v>4441</v>
      </c>
      <c r="E115" s="110">
        <v>220121</v>
      </c>
      <c r="F115" s="111">
        <f t="shared" si="6"/>
        <v>61</v>
      </c>
      <c r="G115" s="110">
        <v>242430</v>
      </c>
      <c r="H115" s="111" t="str">
        <f t="shared" si="7"/>
        <v>600</v>
      </c>
      <c r="I115" s="108"/>
    </row>
    <row r="116" spans="1:15" ht="21" customHeight="1">
      <c r="A116" s="165">
        <v>112</v>
      </c>
      <c r="B116" s="113" t="s">
        <v>4457</v>
      </c>
      <c r="C116" s="130" t="s">
        <v>4458</v>
      </c>
      <c r="D116" s="175" t="s">
        <v>4459</v>
      </c>
      <c r="E116" s="110">
        <v>220085</v>
      </c>
      <c r="F116" s="111">
        <f t="shared" si="6"/>
        <v>61</v>
      </c>
      <c r="G116" s="110">
        <v>242430</v>
      </c>
      <c r="H116" s="111" t="str">
        <f t="shared" si="7"/>
        <v>600</v>
      </c>
      <c r="I116" s="108"/>
    </row>
    <row r="117" spans="1:15" ht="21" customHeight="1">
      <c r="A117" s="165">
        <v>113</v>
      </c>
      <c r="B117" s="113" t="s">
        <v>4460</v>
      </c>
      <c r="C117" s="130" t="s">
        <v>4461</v>
      </c>
      <c r="D117" s="175" t="s">
        <v>4462</v>
      </c>
      <c r="E117" s="110">
        <v>220101</v>
      </c>
      <c r="F117" s="111">
        <f t="shared" si="6"/>
        <v>61</v>
      </c>
      <c r="G117" s="110">
        <v>242430</v>
      </c>
      <c r="H117" s="111" t="str">
        <f t="shared" si="7"/>
        <v>600</v>
      </c>
      <c r="I117" s="108"/>
    </row>
    <row r="118" spans="1:15" ht="21" customHeight="1">
      <c r="A118" s="165">
        <v>114</v>
      </c>
      <c r="B118" s="113" t="s">
        <v>4466</v>
      </c>
      <c r="C118" s="130" t="s">
        <v>4467</v>
      </c>
      <c r="D118" s="175" t="s">
        <v>4468</v>
      </c>
      <c r="E118" s="110">
        <v>216957</v>
      </c>
      <c r="F118" s="111">
        <f t="shared" si="6"/>
        <v>69</v>
      </c>
      <c r="G118" s="110">
        <v>242430</v>
      </c>
      <c r="H118" s="111" t="str">
        <f t="shared" si="7"/>
        <v>600</v>
      </c>
      <c r="I118" s="108"/>
    </row>
    <row r="119" spans="1:15" ht="21" customHeight="1">
      <c r="A119" s="165">
        <v>115</v>
      </c>
      <c r="B119" s="113" t="s">
        <v>4469</v>
      </c>
      <c r="C119" s="130" t="s">
        <v>4470</v>
      </c>
      <c r="D119" s="175" t="s">
        <v>4471</v>
      </c>
      <c r="E119" s="110">
        <v>218588</v>
      </c>
      <c r="F119" s="111">
        <f t="shared" si="6"/>
        <v>65</v>
      </c>
      <c r="G119" s="110">
        <v>242430</v>
      </c>
      <c r="H119" s="111" t="str">
        <f t="shared" si="7"/>
        <v>600</v>
      </c>
      <c r="I119" s="108"/>
    </row>
    <row r="120" spans="1:15" ht="21" customHeight="1">
      <c r="A120" s="165">
        <v>116</v>
      </c>
      <c r="B120" s="113" t="s">
        <v>4451</v>
      </c>
      <c r="C120" s="130" t="s">
        <v>4452</v>
      </c>
      <c r="D120" s="175" t="s">
        <v>4453</v>
      </c>
      <c r="E120" s="110">
        <v>211147</v>
      </c>
      <c r="F120" s="111">
        <f t="shared" si="6"/>
        <v>85</v>
      </c>
      <c r="G120" s="110">
        <v>242430</v>
      </c>
      <c r="H120" s="111" t="str">
        <f t="shared" si="7"/>
        <v>800</v>
      </c>
      <c r="I120" s="108"/>
    </row>
    <row r="121" spans="1:15" ht="21" customHeight="1">
      <c r="A121" s="165">
        <v>117</v>
      </c>
      <c r="B121" s="113" t="s">
        <v>4566</v>
      </c>
      <c r="C121" s="130" t="s">
        <v>4324</v>
      </c>
      <c r="D121" s="175" t="s">
        <v>4565</v>
      </c>
      <c r="E121" s="110">
        <v>219797</v>
      </c>
      <c r="F121" s="111">
        <f t="shared" si="6"/>
        <v>61</v>
      </c>
      <c r="G121" s="110">
        <v>242430</v>
      </c>
      <c r="H121" s="111" t="str">
        <f t="shared" si="7"/>
        <v>600</v>
      </c>
      <c r="I121" s="108"/>
    </row>
    <row r="122" spans="1:15" ht="21" customHeight="1">
      <c r="A122" s="165">
        <v>118</v>
      </c>
      <c r="B122" s="113" t="s">
        <v>4567</v>
      </c>
      <c r="C122" s="130" t="s">
        <v>4568</v>
      </c>
      <c r="D122" s="175" t="s">
        <v>4569</v>
      </c>
      <c r="E122" s="110">
        <v>219790</v>
      </c>
      <c r="F122" s="111">
        <f t="shared" si="6"/>
        <v>61</v>
      </c>
      <c r="G122" s="110">
        <v>242430</v>
      </c>
      <c r="H122" s="111" t="str">
        <f t="shared" si="7"/>
        <v>600</v>
      </c>
      <c r="I122" s="113"/>
      <c r="J122" s="154"/>
      <c r="K122" s="236"/>
      <c r="L122" s="148"/>
      <c r="M122" s="222"/>
      <c r="N122" s="148"/>
      <c r="O122" s="101"/>
    </row>
    <row r="123" spans="1:15" ht="21" customHeight="1">
      <c r="A123" s="165">
        <v>119</v>
      </c>
      <c r="B123" s="113" t="s">
        <v>4988</v>
      </c>
      <c r="C123" s="130" t="s">
        <v>4986</v>
      </c>
      <c r="D123" s="175" t="s">
        <v>4987</v>
      </c>
      <c r="E123" s="110">
        <v>214041</v>
      </c>
      <c r="F123" s="111">
        <f t="shared" si="6"/>
        <v>77</v>
      </c>
      <c r="G123" s="110">
        <v>242430</v>
      </c>
      <c r="H123" s="111" t="str">
        <f t="shared" si="7"/>
        <v>700</v>
      </c>
      <c r="I123" s="113"/>
      <c r="J123" s="154"/>
      <c r="K123" s="236"/>
      <c r="L123" s="148"/>
      <c r="M123" s="222"/>
      <c r="N123" s="148"/>
      <c r="O123" s="101"/>
    </row>
    <row r="124" spans="1:15" ht="21" customHeight="1">
      <c r="A124" s="165">
        <v>120</v>
      </c>
      <c r="B124" s="274" t="s">
        <v>4631</v>
      </c>
      <c r="C124" s="275" t="s">
        <v>4629</v>
      </c>
      <c r="D124" s="177" t="s">
        <v>4630</v>
      </c>
      <c r="E124" s="110">
        <v>220124</v>
      </c>
      <c r="F124" s="111">
        <f t="shared" ref="F124:F148" si="8" xml:space="preserve"> DATEDIF(E124,G124,"Y")</f>
        <v>61</v>
      </c>
      <c r="G124" s="110">
        <v>242430</v>
      </c>
      <c r="H124" s="111" t="str">
        <f t="shared" si="7"/>
        <v>600</v>
      </c>
      <c r="I124" s="135"/>
    </row>
    <row r="125" spans="1:15" ht="21" customHeight="1">
      <c r="A125" s="165">
        <v>121</v>
      </c>
      <c r="B125" s="259" t="s">
        <v>4675</v>
      </c>
      <c r="C125" s="276" t="s">
        <v>5123</v>
      </c>
      <c r="D125" s="177" t="s">
        <v>4674</v>
      </c>
      <c r="E125" s="259" t="s">
        <v>4673</v>
      </c>
      <c r="F125" s="111">
        <f t="shared" si="8"/>
        <v>62</v>
      </c>
      <c r="G125" s="110">
        <v>242430</v>
      </c>
      <c r="H125" s="277" t="str">
        <f t="shared" si="7"/>
        <v>600</v>
      </c>
      <c r="I125" s="278"/>
    </row>
    <row r="126" spans="1:15" s="144" customFormat="1" ht="21" customHeight="1">
      <c r="A126" s="165">
        <v>122</v>
      </c>
      <c r="B126" s="116" t="s">
        <v>4798</v>
      </c>
      <c r="C126" s="184" t="s">
        <v>4794</v>
      </c>
      <c r="D126" s="175" t="s">
        <v>4797</v>
      </c>
      <c r="E126" s="116" t="s">
        <v>4760</v>
      </c>
      <c r="F126" s="111">
        <f t="shared" si="8"/>
        <v>60</v>
      </c>
      <c r="G126" s="110">
        <v>242430</v>
      </c>
      <c r="H126" s="111" t="str">
        <f t="shared" si="7"/>
        <v>600</v>
      </c>
      <c r="I126" s="185"/>
    </row>
    <row r="127" spans="1:15" ht="21" customHeight="1">
      <c r="A127" s="165">
        <v>123</v>
      </c>
      <c r="B127" s="116" t="s">
        <v>4800</v>
      </c>
      <c r="C127" s="184" t="s">
        <v>4795</v>
      </c>
      <c r="D127" s="175" t="s">
        <v>4799</v>
      </c>
      <c r="E127" s="116" t="s">
        <v>4796</v>
      </c>
      <c r="F127" s="111">
        <f t="shared" si="8"/>
        <v>60</v>
      </c>
      <c r="G127" s="110">
        <v>242430</v>
      </c>
      <c r="H127" s="111" t="str">
        <f t="shared" si="7"/>
        <v>600</v>
      </c>
      <c r="I127" s="185"/>
    </row>
    <row r="128" spans="1:15" ht="21" customHeight="1">
      <c r="A128" s="165">
        <v>124</v>
      </c>
      <c r="B128" s="117" t="s">
        <v>4810</v>
      </c>
      <c r="C128" s="184" t="s">
        <v>4807</v>
      </c>
      <c r="D128" s="169" t="s">
        <v>4809</v>
      </c>
      <c r="E128" s="116" t="s">
        <v>4808</v>
      </c>
      <c r="F128" s="111">
        <f t="shared" si="8"/>
        <v>60</v>
      </c>
      <c r="G128" s="110">
        <v>242430</v>
      </c>
      <c r="H128" s="111" t="str">
        <f t="shared" ref="H128:H148" si="9">IF(F128&lt;=59,"ไม่มีสิทธิ์",IF(F128&lt;=69,"600",IF(F128&lt;=79,"700",IF(F128&lt;=89,"800","1000"))))</f>
        <v>600</v>
      </c>
      <c r="I128" s="185"/>
    </row>
    <row r="129" spans="1:9" ht="21" customHeight="1">
      <c r="A129" s="165">
        <v>125</v>
      </c>
      <c r="B129" s="117" t="s">
        <v>4850</v>
      </c>
      <c r="C129" s="130" t="s">
        <v>4848</v>
      </c>
      <c r="D129" s="169" t="s">
        <v>4849</v>
      </c>
      <c r="E129" s="121">
        <v>216256</v>
      </c>
      <c r="F129" s="111">
        <f xml:space="preserve"> DATEDIF(E129,G129,"Y")</f>
        <v>71</v>
      </c>
      <c r="G129" s="110">
        <v>242430</v>
      </c>
      <c r="H129" s="111" t="str">
        <f t="shared" si="9"/>
        <v>700</v>
      </c>
      <c r="I129" s="200"/>
    </row>
    <row r="130" spans="1:9" ht="21" customHeight="1">
      <c r="A130" s="165">
        <v>126</v>
      </c>
      <c r="B130" s="117" t="s">
        <v>4922</v>
      </c>
      <c r="C130" s="182" t="s">
        <v>4919</v>
      </c>
      <c r="D130" s="109" t="s">
        <v>4921</v>
      </c>
      <c r="E130" s="116" t="s">
        <v>4920</v>
      </c>
      <c r="F130" s="111">
        <f t="shared" si="8"/>
        <v>60</v>
      </c>
      <c r="G130" s="110">
        <v>242430</v>
      </c>
      <c r="H130" s="111" t="str">
        <f t="shared" si="9"/>
        <v>600</v>
      </c>
      <c r="I130" s="185"/>
    </row>
    <row r="131" spans="1:9" ht="21" customHeight="1">
      <c r="A131" s="165">
        <v>127</v>
      </c>
      <c r="B131" s="117" t="s">
        <v>4936</v>
      </c>
      <c r="C131" s="182" t="s">
        <v>4933</v>
      </c>
      <c r="D131" s="109" t="s">
        <v>4935</v>
      </c>
      <c r="E131" s="116" t="s">
        <v>4934</v>
      </c>
      <c r="F131" s="111">
        <f t="shared" si="8"/>
        <v>68</v>
      </c>
      <c r="G131" s="110">
        <v>242430</v>
      </c>
      <c r="H131" s="111" t="str">
        <f t="shared" si="9"/>
        <v>600</v>
      </c>
      <c r="I131" s="183"/>
    </row>
    <row r="132" spans="1:9" ht="21" customHeight="1">
      <c r="A132" s="165">
        <v>128</v>
      </c>
      <c r="B132" s="117" t="s">
        <v>5057</v>
      </c>
      <c r="C132" s="184" t="s">
        <v>5021</v>
      </c>
      <c r="D132" s="169" t="s">
        <v>5056</v>
      </c>
      <c r="E132" s="116" t="s">
        <v>5055</v>
      </c>
      <c r="F132" s="111">
        <f t="shared" si="8"/>
        <v>60</v>
      </c>
      <c r="G132" s="110">
        <v>242430</v>
      </c>
      <c r="H132" s="111" t="str">
        <f t="shared" si="9"/>
        <v>600</v>
      </c>
      <c r="I132" s="183"/>
    </row>
    <row r="133" spans="1:9" ht="21" customHeight="1">
      <c r="A133" s="165">
        <v>129</v>
      </c>
      <c r="B133" s="117" t="s">
        <v>5059</v>
      </c>
      <c r="C133" s="184" t="s">
        <v>5036</v>
      </c>
      <c r="D133" s="169" t="s">
        <v>5058</v>
      </c>
      <c r="E133" s="116" t="s">
        <v>4796</v>
      </c>
      <c r="F133" s="111">
        <f t="shared" si="8"/>
        <v>60</v>
      </c>
      <c r="G133" s="110">
        <v>242430</v>
      </c>
      <c r="H133" s="111" t="str">
        <f t="shared" si="9"/>
        <v>600</v>
      </c>
      <c r="I133" s="183"/>
    </row>
    <row r="134" spans="1:9" ht="21" customHeight="1">
      <c r="A134" s="165">
        <v>130</v>
      </c>
      <c r="B134" s="117" t="s">
        <v>5061</v>
      </c>
      <c r="C134" s="184" t="s">
        <v>5037</v>
      </c>
      <c r="D134" s="169" t="s">
        <v>5060</v>
      </c>
      <c r="E134" s="116" t="s">
        <v>4832</v>
      </c>
      <c r="F134" s="111">
        <f t="shared" si="8"/>
        <v>60</v>
      </c>
      <c r="G134" s="110">
        <v>242430</v>
      </c>
      <c r="H134" s="111" t="str">
        <f t="shared" si="9"/>
        <v>600</v>
      </c>
      <c r="I134" s="183"/>
    </row>
    <row r="135" spans="1:9" ht="21" customHeight="1">
      <c r="A135" s="165">
        <v>131</v>
      </c>
      <c r="B135" s="248" t="s">
        <v>2799</v>
      </c>
      <c r="C135" s="171" t="s">
        <v>2677</v>
      </c>
      <c r="D135" s="265" t="s">
        <v>2678</v>
      </c>
      <c r="E135" s="173">
        <v>218149</v>
      </c>
      <c r="F135" s="111">
        <f xml:space="preserve"> DATEDIF(E135,G135,"Y")</f>
        <v>66</v>
      </c>
      <c r="G135" s="110">
        <v>242430</v>
      </c>
      <c r="H135" s="111" t="str">
        <f>IF(F135&lt;=59,"ไม่มีสิทธิ์",IF(F135&lt;=69,"600",IF(F135&lt;=79,"700",IF(F135&lt;=89,"800","1000"))))</f>
        <v>600</v>
      </c>
      <c r="I135" s="108"/>
    </row>
    <row r="136" spans="1:9" ht="21" customHeight="1">
      <c r="A136" s="165">
        <v>132</v>
      </c>
      <c r="B136" s="116" t="s">
        <v>5433</v>
      </c>
      <c r="C136" s="136" t="s">
        <v>5267</v>
      </c>
      <c r="D136" s="295" t="s">
        <v>5568</v>
      </c>
      <c r="E136" s="137">
        <v>220794</v>
      </c>
      <c r="F136" s="111">
        <f t="shared" si="8"/>
        <v>59</v>
      </c>
      <c r="G136" s="110">
        <v>242430</v>
      </c>
      <c r="H136" s="111" t="str">
        <f t="shared" si="9"/>
        <v>ไม่มีสิทธิ์</v>
      </c>
      <c r="I136" s="201" t="s">
        <v>5310</v>
      </c>
    </row>
    <row r="137" spans="1:9" ht="21" customHeight="1">
      <c r="A137" s="165">
        <v>133</v>
      </c>
      <c r="B137" s="116" t="s">
        <v>5434</v>
      </c>
      <c r="C137" s="136" t="s">
        <v>5268</v>
      </c>
      <c r="D137" s="295" t="s">
        <v>5578</v>
      </c>
      <c r="E137" s="137">
        <v>220555</v>
      </c>
      <c r="F137" s="111">
        <f t="shared" si="8"/>
        <v>59</v>
      </c>
      <c r="G137" s="110">
        <v>242430</v>
      </c>
      <c r="H137" s="111" t="str">
        <f t="shared" si="9"/>
        <v>ไม่มีสิทธิ์</v>
      </c>
      <c r="I137" s="201" t="s">
        <v>5313</v>
      </c>
    </row>
    <row r="138" spans="1:9" ht="21" customHeight="1">
      <c r="A138" s="165">
        <v>134</v>
      </c>
      <c r="B138" s="116" t="s">
        <v>5435</v>
      </c>
      <c r="C138" s="140" t="s">
        <v>5269</v>
      </c>
      <c r="D138" s="295" t="s">
        <v>5577</v>
      </c>
      <c r="E138" s="141">
        <v>220691</v>
      </c>
      <c r="F138" s="111">
        <f t="shared" si="8"/>
        <v>59</v>
      </c>
      <c r="G138" s="110">
        <v>242430</v>
      </c>
      <c r="H138" s="111" t="str">
        <f t="shared" si="9"/>
        <v>ไม่มีสิทธิ์</v>
      </c>
      <c r="I138" s="138" t="s">
        <v>5315</v>
      </c>
    </row>
    <row r="139" spans="1:9" ht="21" customHeight="1">
      <c r="A139" s="165">
        <v>135</v>
      </c>
      <c r="B139" s="116" t="s">
        <v>5436</v>
      </c>
      <c r="C139" s="140" t="s">
        <v>5270</v>
      </c>
      <c r="D139" s="295" t="s">
        <v>5576</v>
      </c>
      <c r="E139" s="141">
        <v>220695</v>
      </c>
      <c r="F139" s="111">
        <f t="shared" si="8"/>
        <v>59</v>
      </c>
      <c r="G139" s="110">
        <v>242430</v>
      </c>
      <c r="H139" s="111" t="str">
        <f t="shared" si="9"/>
        <v>ไม่มีสิทธิ์</v>
      </c>
      <c r="I139" s="138" t="s">
        <v>5315</v>
      </c>
    </row>
    <row r="140" spans="1:9" ht="21" customHeight="1">
      <c r="A140" s="165">
        <v>136</v>
      </c>
      <c r="B140" s="116" t="s">
        <v>5437</v>
      </c>
      <c r="C140" s="140" t="s">
        <v>5271</v>
      </c>
      <c r="D140" s="295" t="s">
        <v>5574</v>
      </c>
      <c r="E140" s="141">
        <v>220494</v>
      </c>
      <c r="F140" s="111">
        <f t="shared" si="8"/>
        <v>60</v>
      </c>
      <c r="G140" s="110">
        <v>242430</v>
      </c>
      <c r="H140" s="111" t="str">
        <f t="shared" si="9"/>
        <v>600</v>
      </c>
      <c r="I140" s="138" t="s">
        <v>5307</v>
      </c>
    </row>
    <row r="141" spans="1:9" ht="21" customHeight="1">
      <c r="A141" s="165">
        <v>137</v>
      </c>
      <c r="B141" s="116" t="s">
        <v>5438</v>
      </c>
      <c r="C141" s="140" t="s">
        <v>5272</v>
      </c>
      <c r="D141" s="295" t="s">
        <v>5575</v>
      </c>
      <c r="E141" s="141">
        <v>220615</v>
      </c>
      <c r="F141" s="111">
        <f t="shared" si="8"/>
        <v>59</v>
      </c>
      <c r="G141" s="110">
        <v>242430</v>
      </c>
      <c r="H141" s="111" t="str">
        <f t="shared" si="9"/>
        <v>ไม่มีสิทธิ์</v>
      </c>
      <c r="I141" s="138" t="s">
        <v>5305</v>
      </c>
    </row>
    <row r="142" spans="1:9" ht="21" customHeight="1">
      <c r="A142" s="165">
        <v>138</v>
      </c>
      <c r="B142" s="116" t="s">
        <v>5439</v>
      </c>
      <c r="C142" s="140" t="s">
        <v>5273</v>
      </c>
      <c r="D142" s="295" t="s">
        <v>5572</v>
      </c>
      <c r="E142" s="141">
        <v>220771</v>
      </c>
      <c r="F142" s="111">
        <f t="shared" si="8"/>
        <v>59</v>
      </c>
      <c r="G142" s="110">
        <v>242430</v>
      </c>
      <c r="H142" s="111" t="str">
        <f t="shared" si="9"/>
        <v>ไม่มีสิทธิ์</v>
      </c>
      <c r="I142" s="138" t="s">
        <v>5306</v>
      </c>
    </row>
    <row r="143" spans="1:9" ht="21" customHeight="1">
      <c r="A143" s="165">
        <v>139</v>
      </c>
      <c r="B143" s="116" t="s">
        <v>5440</v>
      </c>
      <c r="C143" s="140" t="s">
        <v>5274</v>
      </c>
      <c r="D143" s="295" t="s">
        <v>5570</v>
      </c>
      <c r="E143" s="141">
        <v>220449</v>
      </c>
      <c r="F143" s="111">
        <f t="shared" si="8"/>
        <v>60</v>
      </c>
      <c r="G143" s="110">
        <v>242430</v>
      </c>
      <c r="H143" s="111" t="str">
        <f t="shared" si="9"/>
        <v>600</v>
      </c>
      <c r="I143" s="138" t="s">
        <v>5307</v>
      </c>
    </row>
    <row r="144" spans="1:9" ht="21" customHeight="1">
      <c r="A144" s="165">
        <v>140</v>
      </c>
      <c r="B144" s="204" t="s">
        <v>5613</v>
      </c>
      <c r="C144" s="136" t="s">
        <v>5275</v>
      </c>
      <c r="D144" s="301" t="s">
        <v>5612</v>
      </c>
      <c r="E144" s="187">
        <v>220333</v>
      </c>
      <c r="F144" s="111">
        <f t="shared" si="8"/>
        <v>60</v>
      </c>
      <c r="G144" s="110">
        <v>242430</v>
      </c>
      <c r="H144" s="111" t="str">
        <f t="shared" si="9"/>
        <v>600</v>
      </c>
      <c r="I144" s="188" t="s">
        <v>5307</v>
      </c>
    </row>
    <row r="145" spans="1:9" ht="21" customHeight="1">
      <c r="A145" s="165">
        <v>141</v>
      </c>
      <c r="B145" s="204" t="s">
        <v>5611</v>
      </c>
      <c r="C145" s="136" t="s">
        <v>5276</v>
      </c>
      <c r="D145" s="301" t="s">
        <v>5610</v>
      </c>
      <c r="E145" s="187">
        <v>218843</v>
      </c>
      <c r="F145" s="111">
        <f t="shared" si="8"/>
        <v>64</v>
      </c>
      <c r="G145" s="110">
        <v>242430</v>
      </c>
      <c r="H145" s="111" t="str">
        <f t="shared" si="9"/>
        <v>600</v>
      </c>
      <c r="I145" s="188" t="s">
        <v>5307</v>
      </c>
    </row>
    <row r="146" spans="1:9" ht="21" customHeight="1">
      <c r="A146" s="165">
        <v>142</v>
      </c>
      <c r="B146" s="116" t="s">
        <v>5399</v>
      </c>
      <c r="C146" s="136" t="s">
        <v>5277</v>
      </c>
      <c r="D146" s="295" t="s">
        <v>5569</v>
      </c>
      <c r="E146" s="137">
        <v>220679</v>
      </c>
      <c r="F146" s="111">
        <f t="shared" si="8"/>
        <v>59</v>
      </c>
      <c r="G146" s="110">
        <v>242430</v>
      </c>
      <c r="H146" s="111" t="str">
        <f t="shared" si="9"/>
        <v>ไม่มีสิทธิ์</v>
      </c>
      <c r="I146" s="201" t="s">
        <v>5315</v>
      </c>
    </row>
    <row r="147" spans="1:9" ht="21" customHeight="1">
      <c r="A147" s="165">
        <v>143</v>
      </c>
      <c r="B147" s="156" t="s">
        <v>5441</v>
      </c>
      <c r="C147" s="136" t="s">
        <v>5278</v>
      </c>
      <c r="D147" s="295" t="s">
        <v>5573</v>
      </c>
      <c r="E147" s="187">
        <v>220776</v>
      </c>
      <c r="F147" s="111">
        <f t="shared" si="8"/>
        <v>59</v>
      </c>
      <c r="G147" s="110">
        <v>242430</v>
      </c>
      <c r="H147" s="111" t="str">
        <f t="shared" si="9"/>
        <v>ไม่มีสิทธิ์</v>
      </c>
      <c r="I147" s="188" t="s">
        <v>5306</v>
      </c>
    </row>
    <row r="148" spans="1:9" ht="21" customHeight="1">
      <c r="A148" s="165">
        <v>144</v>
      </c>
      <c r="B148" s="116" t="s">
        <v>5442</v>
      </c>
      <c r="C148" s="130" t="s">
        <v>5443</v>
      </c>
      <c r="D148" s="295" t="s">
        <v>5571</v>
      </c>
      <c r="E148" s="110">
        <v>220810</v>
      </c>
      <c r="F148" s="111">
        <f t="shared" si="8"/>
        <v>59</v>
      </c>
      <c r="G148" s="110">
        <v>242430</v>
      </c>
      <c r="H148" s="111" t="str">
        <f t="shared" si="9"/>
        <v>ไม่มีสิทธิ์</v>
      </c>
      <c r="I148" s="135" t="s">
        <v>5310</v>
      </c>
    </row>
    <row r="149" spans="1:9" ht="21" customHeight="1">
      <c r="A149" s="165">
        <v>145</v>
      </c>
      <c r="B149" s="116" t="s">
        <v>5422</v>
      </c>
      <c r="C149" s="136" t="s">
        <v>5256</v>
      </c>
      <c r="D149" s="295" t="s">
        <v>5567</v>
      </c>
      <c r="E149" s="137">
        <v>220742</v>
      </c>
      <c r="F149" s="111">
        <f xml:space="preserve"> DATEDIF(E149,G149,"Y")</f>
        <v>59</v>
      </c>
      <c r="G149" s="110">
        <v>242430</v>
      </c>
      <c r="H149" s="111" t="str">
        <f>IF(F149&lt;=59,"ไม่มีสิทธิ์",IF(F149&lt;=69,"600",IF(F149&lt;=79,"700",IF(F149&lt;=89,"800","1000"))))</f>
        <v>ไม่มีสิทธิ์</v>
      </c>
      <c r="I149" s="201" t="s">
        <v>5314</v>
      </c>
    </row>
    <row r="150" spans="1:9" ht="21" customHeight="1">
      <c r="A150" s="150"/>
      <c r="C150" s="154"/>
      <c r="D150" s="279"/>
      <c r="E150" s="238"/>
      <c r="F150" s="101"/>
      <c r="G150" s="148"/>
      <c r="H150" s="144"/>
    </row>
    <row r="151" spans="1:9" ht="21" customHeight="1">
      <c r="A151" s="144"/>
      <c r="B151" s="101" t="s">
        <v>5146</v>
      </c>
      <c r="C151" s="97"/>
      <c r="D151" s="100"/>
      <c r="E151" s="96" t="s">
        <v>2403</v>
      </c>
      <c r="F151" s="148"/>
      <c r="G151" s="148"/>
      <c r="H151" s="144"/>
    </row>
    <row r="152" spans="1:9" ht="21" customHeight="1">
      <c r="A152" s="144"/>
      <c r="B152" s="238" t="s">
        <v>4009</v>
      </c>
      <c r="C152" s="94"/>
      <c r="D152" s="100"/>
      <c r="E152" s="96" t="s">
        <v>4010</v>
      </c>
      <c r="F152" s="148"/>
      <c r="G152" s="148"/>
      <c r="H152" s="144"/>
    </row>
    <row r="153" spans="1:9" ht="21" customHeight="1">
      <c r="A153" s="144"/>
      <c r="B153" s="238" t="s">
        <v>4011</v>
      </c>
      <c r="C153" s="94"/>
      <c r="D153" s="100"/>
      <c r="E153" s="246" t="s">
        <v>4012</v>
      </c>
      <c r="F153" s="148"/>
      <c r="G153" s="148"/>
      <c r="H153" s="144"/>
    </row>
    <row r="154" spans="1:9" ht="21" customHeight="1">
      <c r="A154" s="144"/>
      <c r="C154" s="94"/>
      <c r="D154" s="100"/>
      <c r="E154" s="150"/>
      <c r="F154" s="95"/>
      <c r="G154" s="148"/>
      <c r="H154" s="144"/>
    </row>
    <row r="155" spans="1:9" ht="21" customHeight="1">
      <c r="A155" s="144"/>
      <c r="C155" s="94"/>
      <c r="D155" s="100"/>
      <c r="E155" s="150"/>
      <c r="F155" s="96"/>
      <c r="G155" s="148"/>
      <c r="H155" s="144"/>
    </row>
    <row r="156" spans="1:9" ht="21" customHeight="1">
      <c r="A156" s="144"/>
      <c r="C156" s="94"/>
      <c r="D156" s="100"/>
      <c r="E156" s="144"/>
      <c r="F156" s="238"/>
      <c r="G156" s="148"/>
      <c r="H156" s="144"/>
    </row>
    <row r="157" spans="1:9" ht="21" customHeight="1">
      <c r="A157" s="144"/>
      <c r="C157" s="150"/>
      <c r="D157" s="151"/>
      <c r="E157" s="144"/>
      <c r="F157" s="152"/>
      <c r="G157" s="148"/>
      <c r="H157" s="144"/>
    </row>
    <row r="158" spans="1:9" ht="21" customHeight="1">
      <c r="A158" s="144"/>
      <c r="C158" s="150"/>
      <c r="D158" s="151"/>
      <c r="E158" s="144"/>
      <c r="F158" s="152"/>
      <c r="G158" s="148"/>
      <c r="H158" s="144"/>
    </row>
    <row r="159" spans="1:9" ht="21" customHeight="1">
      <c r="A159" s="144"/>
      <c r="E159" s="144"/>
      <c r="F159" s="148"/>
      <c r="G159" s="148"/>
      <c r="H159" s="144"/>
    </row>
    <row r="160" spans="1:9" ht="21" customHeight="1">
      <c r="A160" s="144"/>
      <c r="E160" s="144"/>
      <c r="F160" s="148"/>
      <c r="G160" s="148"/>
      <c r="H160" s="144"/>
    </row>
    <row r="161" spans="1:8" ht="21" customHeight="1">
      <c r="A161" s="144"/>
      <c r="E161" s="144"/>
      <c r="F161" s="148"/>
      <c r="G161" s="148"/>
      <c r="H161" s="144"/>
    </row>
    <row r="162" spans="1:8" ht="21" customHeight="1">
      <c r="A162" s="144"/>
      <c r="E162" s="144"/>
      <c r="F162" s="148"/>
      <c r="G162" s="148"/>
      <c r="H162" s="144"/>
    </row>
    <row r="163" spans="1:8" ht="21" customHeight="1">
      <c r="A163" s="144"/>
      <c r="E163" s="144"/>
      <c r="F163" s="148"/>
      <c r="G163" s="152"/>
      <c r="H163" s="150"/>
    </row>
    <row r="164" spans="1:8" ht="21" customHeight="1">
      <c r="A164" s="144"/>
      <c r="E164" s="144"/>
      <c r="F164" s="148"/>
      <c r="G164" s="152"/>
      <c r="H164" s="151"/>
    </row>
    <row r="165" spans="1:8" ht="21" customHeight="1">
      <c r="A165" s="144"/>
      <c r="E165" s="144"/>
      <c r="F165" s="148"/>
      <c r="G165" s="148"/>
      <c r="H165" s="144"/>
    </row>
    <row r="166" spans="1:8" ht="21" customHeight="1">
      <c r="A166" s="144"/>
      <c r="E166" s="144"/>
      <c r="F166" s="148"/>
      <c r="G166" s="148"/>
      <c r="H166" s="144"/>
    </row>
    <row r="167" spans="1:8" ht="21" customHeight="1">
      <c r="A167" s="144"/>
      <c r="E167" s="144"/>
      <c r="F167" s="148"/>
      <c r="G167" s="148"/>
      <c r="H167" s="144"/>
    </row>
    <row r="168" spans="1:8" ht="21" customHeight="1">
      <c r="A168" s="144"/>
      <c r="E168" s="144"/>
      <c r="F168" s="148"/>
      <c r="G168" s="148"/>
      <c r="H168" s="144"/>
    </row>
    <row r="169" spans="1:8" ht="21" customHeight="1">
      <c r="A169" s="144"/>
      <c r="E169" s="144"/>
      <c r="F169" s="148"/>
      <c r="G169" s="148"/>
      <c r="H169" s="144"/>
    </row>
    <row r="170" spans="1:8" ht="21" customHeight="1">
      <c r="A170" s="144"/>
      <c r="E170" s="144"/>
      <c r="F170" s="148"/>
      <c r="G170" s="148"/>
      <c r="H170" s="144"/>
    </row>
    <row r="171" spans="1:8" ht="21" customHeight="1">
      <c r="A171" s="144"/>
      <c r="E171" s="144"/>
      <c r="F171" s="148"/>
      <c r="G171" s="148"/>
      <c r="H171" s="144"/>
    </row>
    <row r="172" spans="1:8" ht="21" customHeight="1">
      <c r="A172" s="144"/>
      <c r="E172" s="144"/>
      <c r="F172" s="148"/>
      <c r="G172" s="148"/>
      <c r="H172" s="144"/>
    </row>
    <row r="173" spans="1:8" ht="21" customHeight="1">
      <c r="A173" s="150"/>
      <c r="E173" s="144"/>
      <c r="F173" s="148"/>
      <c r="G173" s="148"/>
      <c r="H173" s="144"/>
    </row>
    <row r="174" spans="1:8" ht="21" customHeight="1">
      <c r="A174" s="150"/>
      <c r="E174" s="144"/>
      <c r="F174" s="148"/>
      <c r="G174" s="148"/>
      <c r="H174" s="144"/>
    </row>
    <row r="175" spans="1:8" ht="21" customHeight="1">
      <c r="A175" s="144"/>
      <c r="E175" s="144"/>
      <c r="F175" s="148"/>
      <c r="G175" s="148"/>
      <c r="H175" s="144"/>
    </row>
    <row r="176" spans="1:8" ht="21" customHeight="1">
      <c r="A176" s="144"/>
      <c r="B176" s="151"/>
      <c r="E176" s="144"/>
      <c r="F176" s="148"/>
      <c r="G176" s="148"/>
      <c r="H176" s="144"/>
    </row>
    <row r="177" spans="1:8" ht="21" customHeight="1">
      <c r="A177" s="144"/>
      <c r="B177" s="149"/>
      <c r="E177" s="144"/>
      <c r="F177" s="148"/>
      <c r="G177" s="148"/>
      <c r="H177" s="144"/>
    </row>
    <row r="178" spans="1:8" ht="21" customHeight="1">
      <c r="A178" s="144"/>
      <c r="E178" s="150"/>
      <c r="F178" s="148"/>
      <c r="G178" s="148"/>
      <c r="H178" s="144"/>
    </row>
    <row r="179" spans="1:8" ht="21" customHeight="1">
      <c r="A179" s="144"/>
      <c r="E179" s="150"/>
      <c r="F179" s="148"/>
      <c r="G179" s="148"/>
      <c r="H179" s="144"/>
    </row>
    <row r="180" spans="1:8" ht="21" customHeight="1">
      <c r="A180" s="144"/>
      <c r="E180" s="144"/>
      <c r="F180" s="148"/>
      <c r="G180" s="148"/>
      <c r="H180" s="144"/>
    </row>
    <row r="181" spans="1:8" ht="21" customHeight="1">
      <c r="A181" s="144"/>
      <c r="C181" s="150"/>
      <c r="D181" s="151"/>
      <c r="E181" s="144"/>
      <c r="F181" s="152"/>
      <c r="G181" s="148"/>
      <c r="H181" s="144"/>
    </row>
    <row r="182" spans="1:8" ht="21" customHeight="1">
      <c r="A182" s="144"/>
      <c r="C182" s="150"/>
      <c r="D182" s="151"/>
      <c r="E182" s="144"/>
      <c r="F182" s="152"/>
      <c r="G182" s="148"/>
      <c r="H182" s="144"/>
    </row>
    <row r="183" spans="1:8" ht="21" customHeight="1">
      <c r="A183" s="144"/>
      <c r="E183" s="144"/>
      <c r="F183" s="148"/>
      <c r="G183" s="148"/>
      <c r="H183" s="144"/>
    </row>
    <row r="184" spans="1:8" ht="21" customHeight="1">
      <c r="A184" s="144"/>
      <c r="E184" s="144"/>
      <c r="F184" s="148"/>
      <c r="G184" s="148"/>
      <c r="H184" s="144"/>
    </row>
    <row r="185" spans="1:8" ht="21" customHeight="1">
      <c r="A185" s="144"/>
      <c r="E185" s="144"/>
      <c r="F185" s="148"/>
      <c r="G185" s="148"/>
      <c r="H185" s="144"/>
    </row>
    <row r="186" spans="1:8" ht="21" customHeight="1">
      <c r="A186" s="144"/>
      <c r="E186" s="144"/>
      <c r="F186" s="148"/>
      <c r="G186" s="148"/>
      <c r="H186" s="144"/>
    </row>
    <row r="187" spans="1:8" ht="21" customHeight="1">
      <c r="A187" s="144"/>
      <c r="E187" s="144"/>
      <c r="F187" s="148"/>
      <c r="G187" s="152"/>
      <c r="H187" s="150"/>
    </row>
    <row r="188" spans="1:8" ht="21" customHeight="1">
      <c r="A188" s="144"/>
      <c r="E188" s="144"/>
      <c r="F188" s="148"/>
      <c r="G188" s="152"/>
      <c r="H188" s="151"/>
    </row>
    <row r="189" spans="1:8" ht="21" customHeight="1">
      <c r="A189" s="144"/>
      <c r="E189" s="144"/>
      <c r="F189" s="148"/>
      <c r="G189" s="148"/>
      <c r="H189" s="144"/>
    </row>
    <row r="190" spans="1:8" ht="21" customHeight="1">
      <c r="A190" s="144"/>
      <c r="E190" s="144"/>
      <c r="F190" s="148"/>
      <c r="G190" s="148"/>
      <c r="H190" s="144"/>
    </row>
    <row r="191" spans="1:8" ht="21" customHeight="1">
      <c r="A191" s="144"/>
      <c r="E191" s="144"/>
      <c r="F191" s="148"/>
      <c r="G191" s="148"/>
      <c r="H191" s="144"/>
    </row>
    <row r="192" spans="1:8" ht="21" customHeight="1">
      <c r="A192" s="144"/>
      <c r="E192" s="144"/>
      <c r="F192" s="148"/>
      <c r="G192" s="148"/>
      <c r="H192" s="144"/>
    </row>
    <row r="193" spans="1:8" ht="21" customHeight="1">
      <c r="A193" s="144"/>
      <c r="E193" s="144"/>
      <c r="F193" s="148"/>
      <c r="G193" s="148"/>
      <c r="H193" s="144"/>
    </row>
    <row r="194" spans="1:8" ht="21" customHeight="1">
      <c r="A194" s="144"/>
      <c r="E194" s="144"/>
      <c r="F194" s="148"/>
      <c r="G194" s="148"/>
      <c r="H194" s="144"/>
    </row>
    <row r="195" spans="1:8" ht="21" customHeight="1">
      <c r="A195" s="144"/>
      <c r="E195" s="144"/>
      <c r="F195" s="148"/>
      <c r="G195" s="148"/>
      <c r="H195" s="144"/>
    </row>
    <row r="196" spans="1:8" ht="21" customHeight="1">
      <c r="A196" s="144"/>
      <c r="E196" s="144"/>
      <c r="F196" s="148"/>
      <c r="G196" s="148"/>
      <c r="H196" s="144"/>
    </row>
    <row r="197" spans="1:8" ht="21" customHeight="1">
      <c r="A197" s="150"/>
      <c r="E197" s="144"/>
      <c r="F197" s="148"/>
      <c r="G197" s="148"/>
      <c r="H197" s="144"/>
    </row>
    <row r="198" spans="1:8" ht="21" customHeight="1">
      <c r="A198" s="150"/>
      <c r="E198" s="144"/>
      <c r="F198" s="148"/>
      <c r="G198" s="148"/>
      <c r="H198" s="144"/>
    </row>
    <row r="199" spans="1:8" ht="21" customHeight="1">
      <c r="A199" s="144"/>
      <c r="E199" s="144"/>
      <c r="F199" s="148"/>
      <c r="G199" s="148"/>
      <c r="H199" s="144"/>
    </row>
    <row r="200" spans="1:8" ht="21" customHeight="1">
      <c r="A200" s="144"/>
      <c r="B200" s="151"/>
      <c r="E200" s="144"/>
      <c r="F200" s="148"/>
      <c r="G200" s="148"/>
      <c r="H200" s="144"/>
    </row>
    <row r="201" spans="1:8" ht="21" customHeight="1">
      <c r="A201" s="144"/>
      <c r="B201" s="149"/>
      <c r="E201" s="144"/>
      <c r="F201" s="148"/>
      <c r="G201" s="148"/>
      <c r="H201" s="144"/>
    </row>
    <row r="202" spans="1:8" ht="21" customHeight="1">
      <c r="A202" s="144"/>
      <c r="E202" s="150"/>
      <c r="F202" s="148"/>
      <c r="G202" s="148"/>
      <c r="H202" s="144"/>
    </row>
    <row r="203" spans="1:8" ht="21" customHeight="1">
      <c r="A203" s="144"/>
      <c r="E203" s="150"/>
      <c r="F203" s="148"/>
      <c r="G203" s="148"/>
      <c r="H203" s="144"/>
    </row>
    <row r="204" spans="1:8" ht="21" customHeight="1">
      <c r="A204" s="144"/>
      <c r="E204" s="144"/>
      <c r="F204" s="148"/>
      <c r="G204" s="148"/>
      <c r="H204" s="144"/>
    </row>
    <row r="205" spans="1:8" ht="21" customHeight="1">
      <c r="A205" s="144"/>
      <c r="C205" s="150"/>
      <c r="D205" s="151"/>
      <c r="E205" s="144"/>
      <c r="F205" s="152"/>
      <c r="G205" s="148"/>
      <c r="H205" s="144"/>
    </row>
    <row r="206" spans="1:8" ht="21" customHeight="1">
      <c r="A206" s="144"/>
      <c r="C206" s="150"/>
      <c r="D206" s="151"/>
      <c r="E206" s="144"/>
      <c r="F206" s="152"/>
      <c r="G206" s="148"/>
      <c r="H206" s="144"/>
    </row>
    <row r="207" spans="1:8" ht="21" customHeight="1">
      <c r="A207" s="144"/>
      <c r="E207" s="144"/>
      <c r="F207" s="148"/>
      <c r="G207" s="148"/>
      <c r="H207" s="144"/>
    </row>
    <row r="208" spans="1:8" ht="21" customHeight="1">
      <c r="A208" s="144"/>
      <c r="C208" s="153"/>
      <c r="E208" s="144"/>
      <c r="F208" s="148"/>
      <c r="G208" s="148"/>
      <c r="H208" s="144"/>
    </row>
    <row r="209" spans="1:8" ht="21" customHeight="1">
      <c r="A209" s="144"/>
      <c r="C209" s="153"/>
      <c r="E209" s="144"/>
      <c r="F209" s="148"/>
      <c r="G209" s="148"/>
      <c r="H209" s="144"/>
    </row>
    <row r="210" spans="1:8" ht="21" customHeight="1">
      <c r="A210" s="144"/>
      <c r="C210" s="153"/>
      <c r="E210" s="144"/>
      <c r="F210" s="148"/>
      <c r="G210" s="152"/>
      <c r="H210" s="150"/>
    </row>
    <row r="211" spans="1:8" ht="21" customHeight="1">
      <c r="A211" s="144"/>
      <c r="E211" s="144"/>
      <c r="F211" s="148"/>
      <c r="G211" s="152"/>
      <c r="H211" s="151"/>
    </row>
    <row r="212" spans="1:8" ht="21" customHeight="1">
      <c r="A212" s="144"/>
      <c r="E212" s="144"/>
      <c r="F212" s="148"/>
      <c r="G212" s="148"/>
      <c r="H212" s="144"/>
    </row>
    <row r="213" spans="1:8" ht="21" customHeight="1">
      <c r="A213" s="144"/>
      <c r="E213" s="144"/>
      <c r="F213" s="148"/>
      <c r="G213" s="148"/>
      <c r="H213" s="144"/>
    </row>
    <row r="214" spans="1:8" ht="21" customHeight="1">
      <c r="A214" s="144"/>
      <c r="E214" s="144"/>
      <c r="F214" s="148"/>
      <c r="G214" s="148"/>
      <c r="H214" s="144"/>
    </row>
    <row r="215" spans="1:8" ht="21" customHeight="1">
      <c r="A215" s="144"/>
      <c r="E215" s="144"/>
      <c r="F215" s="148"/>
      <c r="G215" s="148"/>
      <c r="H215" s="144"/>
    </row>
    <row r="216" spans="1:8" ht="21" customHeight="1">
      <c r="A216" s="144"/>
      <c r="E216" s="144"/>
      <c r="F216" s="148"/>
      <c r="G216" s="148"/>
      <c r="H216" s="144"/>
    </row>
    <row r="217" spans="1:8" ht="21" customHeight="1">
      <c r="A217" s="144"/>
      <c r="E217" s="144"/>
      <c r="F217" s="148"/>
      <c r="G217" s="148"/>
      <c r="H217" s="144"/>
    </row>
    <row r="218" spans="1:8" ht="21" customHeight="1">
      <c r="A218" s="144"/>
      <c r="E218" s="144"/>
      <c r="F218" s="148"/>
      <c r="G218" s="148"/>
      <c r="H218" s="144"/>
    </row>
    <row r="219" spans="1:8" ht="21" customHeight="1">
      <c r="A219" s="144"/>
      <c r="E219" s="144"/>
      <c r="F219" s="148"/>
      <c r="G219" s="148"/>
      <c r="H219" s="144"/>
    </row>
    <row r="220" spans="1:8" ht="21" customHeight="1">
      <c r="A220" s="150"/>
      <c r="E220" s="144"/>
      <c r="F220" s="148"/>
      <c r="G220" s="148"/>
      <c r="H220" s="144"/>
    </row>
    <row r="221" spans="1:8" ht="21" customHeight="1">
      <c r="A221" s="150"/>
      <c r="E221" s="144"/>
      <c r="F221" s="148"/>
      <c r="G221" s="148"/>
      <c r="H221" s="144"/>
    </row>
    <row r="222" spans="1:8" ht="21" customHeight="1">
      <c r="A222" s="144"/>
      <c r="E222" s="144"/>
      <c r="F222" s="148"/>
      <c r="G222" s="148"/>
      <c r="H222" s="144"/>
    </row>
    <row r="223" spans="1:8" ht="21" customHeight="1">
      <c r="A223" s="144"/>
      <c r="B223" s="151"/>
      <c r="E223" s="144"/>
      <c r="F223" s="148"/>
      <c r="G223" s="148"/>
      <c r="H223" s="144"/>
    </row>
    <row r="224" spans="1:8" ht="21" customHeight="1">
      <c r="A224" s="144"/>
      <c r="B224" s="149"/>
      <c r="E224" s="144"/>
      <c r="F224" s="148"/>
      <c r="G224" s="148"/>
      <c r="H224" s="144"/>
    </row>
    <row r="225" spans="1:8" ht="21" customHeight="1">
      <c r="A225" s="144"/>
      <c r="E225" s="150"/>
      <c r="F225" s="148"/>
      <c r="G225" s="148"/>
      <c r="H225" s="144"/>
    </row>
    <row r="226" spans="1:8" ht="21" customHeight="1">
      <c r="A226" s="144"/>
      <c r="E226" s="150"/>
      <c r="F226" s="148"/>
      <c r="G226" s="148"/>
      <c r="H226" s="144"/>
    </row>
    <row r="227" spans="1:8" ht="21" customHeight="1">
      <c r="A227" s="144"/>
      <c r="E227" s="144"/>
      <c r="F227" s="148"/>
      <c r="G227" s="148"/>
      <c r="H227" s="144"/>
    </row>
    <row r="228" spans="1:8" ht="21" customHeight="1">
      <c r="A228" s="144"/>
      <c r="C228" s="150"/>
      <c r="D228" s="151"/>
      <c r="E228" s="144"/>
      <c r="F228" s="152"/>
      <c r="G228" s="148"/>
      <c r="H228" s="144"/>
    </row>
    <row r="229" spans="1:8" ht="21" customHeight="1">
      <c r="A229" s="144"/>
      <c r="C229" s="150"/>
      <c r="D229" s="151"/>
      <c r="E229" s="144"/>
      <c r="F229" s="152"/>
      <c r="G229" s="148"/>
      <c r="H229" s="144"/>
    </row>
    <row r="230" spans="1:8" ht="21" customHeight="1">
      <c r="A230" s="144"/>
      <c r="E230" s="144"/>
      <c r="F230" s="148"/>
      <c r="G230" s="148"/>
      <c r="H230" s="144"/>
    </row>
    <row r="231" spans="1:8" ht="21" customHeight="1">
      <c r="A231" s="144"/>
      <c r="E231" s="144"/>
      <c r="F231" s="148"/>
      <c r="G231" s="148"/>
      <c r="H231" s="144"/>
    </row>
    <row r="232" spans="1:8" ht="21" customHeight="1">
      <c r="A232" s="144"/>
      <c r="E232" s="144"/>
      <c r="F232" s="148"/>
      <c r="G232" s="148"/>
      <c r="H232" s="144"/>
    </row>
    <row r="233" spans="1:8" ht="21" customHeight="1">
      <c r="A233" s="144"/>
      <c r="E233" s="144"/>
      <c r="F233" s="148"/>
      <c r="G233" s="148"/>
      <c r="H233" s="144"/>
    </row>
    <row r="234" spans="1:8" ht="21" customHeight="1">
      <c r="A234" s="144"/>
      <c r="E234" s="144"/>
      <c r="F234" s="148"/>
      <c r="G234" s="152"/>
      <c r="H234" s="150"/>
    </row>
    <row r="235" spans="1:8" ht="21" customHeight="1">
      <c r="A235" s="144"/>
      <c r="E235" s="144"/>
      <c r="F235" s="148"/>
      <c r="G235" s="152"/>
      <c r="H235" s="151"/>
    </row>
    <row r="236" spans="1:8" ht="21" customHeight="1">
      <c r="A236" s="144"/>
      <c r="E236" s="144"/>
      <c r="F236" s="148"/>
      <c r="G236" s="148"/>
      <c r="H236" s="144"/>
    </row>
    <row r="237" spans="1:8" ht="21" customHeight="1">
      <c r="A237" s="144"/>
      <c r="E237" s="144"/>
      <c r="F237" s="148"/>
      <c r="G237" s="148"/>
      <c r="H237" s="144"/>
    </row>
    <row r="238" spans="1:8" ht="21" customHeight="1">
      <c r="A238" s="144"/>
      <c r="E238" s="144"/>
      <c r="F238" s="148"/>
      <c r="G238" s="148"/>
      <c r="H238" s="144"/>
    </row>
    <row r="239" spans="1:8" ht="21" customHeight="1">
      <c r="A239" s="144"/>
      <c r="E239" s="144"/>
      <c r="F239" s="148"/>
      <c r="G239" s="148"/>
      <c r="H239" s="144"/>
    </row>
    <row r="240" spans="1:8" ht="21" customHeight="1">
      <c r="A240" s="144"/>
      <c r="E240" s="144"/>
      <c r="F240" s="148"/>
      <c r="G240" s="148"/>
      <c r="H240" s="144"/>
    </row>
    <row r="241" spans="1:8" ht="21" customHeight="1">
      <c r="A241" s="144"/>
      <c r="E241" s="144"/>
      <c r="F241" s="148"/>
      <c r="G241" s="148"/>
      <c r="H241" s="144"/>
    </row>
    <row r="242" spans="1:8" ht="21" customHeight="1">
      <c r="A242" s="144"/>
      <c r="E242" s="144"/>
      <c r="F242" s="148"/>
      <c r="G242" s="148"/>
      <c r="H242" s="144"/>
    </row>
    <row r="243" spans="1:8" ht="21" customHeight="1">
      <c r="A243" s="144"/>
      <c r="E243" s="144"/>
      <c r="F243" s="148"/>
      <c r="G243" s="148"/>
      <c r="H243" s="144"/>
    </row>
    <row r="244" spans="1:8" ht="21" customHeight="1">
      <c r="A244" s="150"/>
      <c r="E244" s="144"/>
      <c r="F244" s="148"/>
      <c r="G244" s="148"/>
      <c r="H244" s="144"/>
    </row>
    <row r="245" spans="1:8" ht="21" customHeight="1">
      <c r="A245" s="150"/>
      <c r="E245" s="144"/>
      <c r="F245" s="148"/>
      <c r="G245" s="148"/>
      <c r="H245" s="144"/>
    </row>
    <row r="246" spans="1:8" ht="21" customHeight="1">
      <c r="A246" s="144"/>
      <c r="E246" s="144"/>
      <c r="F246" s="148"/>
      <c r="G246" s="148"/>
      <c r="H246" s="144"/>
    </row>
    <row r="247" spans="1:8" ht="21" customHeight="1">
      <c r="A247" s="144"/>
      <c r="B247" s="151"/>
      <c r="E247" s="144"/>
      <c r="F247" s="148"/>
      <c r="G247" s="148"/>
      <c r="H247" s="144"/>
    </row>
    <row r="248" spans="1:8" ht="21" customHeight="1">
      <c r="A248" s="144"/>
      <c r="B248" s="149"/>
      <c r="E248" s="144"/>
      <c r="F248" s="148"/>
      <c r="G248" s="148"/>
      <c r="H248" s="144"/>
    </row>
    <row r="249" spans="1:8" ht="21" customHeight="1">
      <c r="A249" s="144"/>
      <c r="E249" s="150"/>
      <c r="F249" s="148"/>
      <c r="G249" s="148"/>
      <c r="H249" s="144"/>
    </row>
    <row r="250" spans="1:8" ht="21" customHeight="1">
      <c r="A250" s="144"/>
      <c r="E250" s="150"/>
      <c r="F250" s="148"/>
      <c r="G250" s="148"/>
      <c r="H250" s="144"/>
    </row>
    <row r="251" spans="1:8" ht="21" customHeight="1">
      <c r="A251" s="144"/>
      <c r="E251" s="144"/>
      <c r="F251" s="148"/>
      <c r="G251" s="148"/>
      <c r="H251" s="144"/>
    </row>
    <row r="252" spans="1:8" ht="21" customHeight="1">
      <c r="A252" s="144"/>
      <c r="C252" s="150"/>
      <c r="D252" s="151"/>
      <c r="E252" s="144"/>
      <c r="F252" s="152"/>
      <c r="G252" s="148"/>
      <c r="H252" s="144"/>
    </row>
    <row r="253" spans="1:8" ht="21" customHeight="1">
      <c r="A253" s="144"/>
      <c r="C253" s="150"/>
      <c r="D253" s="151"/>
      <c r="E253" s="144"/>
      <c r="F253" s="152"/>
      <c r="G253" s="148"/>
      <c r="H253" s="144"/>
    </row>
    <row r="254" spans="1:8" ht="21" customHeight="1">
      <c r="A254" s="144"/>
      <c r="E254" s="144"/>
      <c r="F254" s="148"/>
      <c r="G254" s="148"/>
      <c r="H254" s="144"/>
    </row>
    <row r="255" spans="1:8" ht="21" customHeight="1">
      <c r="A255" s="144"/>
      <c r="E255" s="144"/>
      <c r="F255" s="148"/>
      <c r="G255" s="148"/>
      <c r="H255" s="144"/>
    </row>
    <row r="256" spans="1:8" ht="21" customHeight="1">
      <c r="A256" s="144"/>
      <c r="E256" s="144"/>
      <c r="F256" s="148"/>
      <c r="G256" s="148"/>
      <c r="H256" s="144"/>
    </row>
    <row r="257" spans="1:8" ht="21" customHeight="1">
      <c r="A257" s="144"/>
      <c r="E257" s="144"/>
      <c r="F257" s="148"/>
      <c r="G257" s="148"/>
      <c r="H257" s="144"/>
    </row>
    <row r="258" spans="1:8" ht="21" customHeight="1">
      <c r="A258" s="144"/>
      <c r="E258" s="144"/>
      <c r="F258" s="148"/>
      <c r="G258" s="152"/>
      <c r="H258" s="150"/>
    </row>
    <row r="259" spans="1:8" ht="21" customHeight="1">
      <c r="A259" s="144"/>
      <c r="E259" s="144"/>
      <c r="F259" s="148"/>
      <c r="G259" s="152"/>
      <c r="H259" s="151"/>
    </row>
    <row r="260" spans="1:8" ht="21" customHeight="1">
      <c r="A260" s="144"/>
      <c r="E260" s="144"/>
      <c r="F260" s="148"/>
      <c r="G260" s="148"/>
      <c r="H260" s="144"/>
    </row>
    <row r="261" spans="1:8" ht="21" customHeight="1">
      <c r="A261" s="144"/>
      <c r="E261" s="144"/>
      <c r="F261" s="148"/>
      <c r="G261" s="148"/>
      <c r="H261" s="144"/>
    </row>
    <row r="262" spans="1:8" ht="21" customHeight="1">
      <c r="A262" s="144"/>
      <c r="E262" s="144"/>
      <c r="F262" s="148"/>
      <c r="G262" s="148"/>
      <c r="H262" s="144"/>
    </row>
    <row r="263" spans="1:8" ht="21" customHeight="1">
      <c r="A263" s="144"/>
      <c r="E263" s="144"/>
      <c r="F263" s="148"/>
      <c r="G263" s="148"/>
      <c r="H263" s="144"/>
    </row>
    <row r="264" spans="1:8" ht="21" customHeight="1">
      <c r="A264" s="144"/>
      <c r="E264" s="144"/>
      <c r="F264" s="148"/>
      <c r="G264" s="148"/>
      <c r="H264" s="144"/>
    </row>
    <row r="265" spans="1:8" ht="21" customHeight="1">
      <c r="A265" s="144"/>
      <c r="E265" s="144"/>
      <c r="F265" s="148"/>
      <c r="G265" s="148"/>
      <c r="H265" s="144"/>
    </row>
    <row r="266" spans="1:8" ht="21" customHeight="1">
      <c r="A266" s="144"/>
      <c r="E266" s="144"/>
      <c r="F266" s="148"/>
      <c r="G266" s="148"/>
      <c r="H266" s="144"/>
    </row>
    <row r="267" spans="1:8" ht="21" customHeight="1">
      <c r="A267" s="144"/>
      <c r="E267" s="144"/>
      <c r="F267" s="148"/>
      <c r="G267" s="148"/>
      <c r="H267" s="144"/>
    </row>
    <row r="268" spans="1:8" ht="21" customHeight="1">
      <c r="A268" s="150"/>
      <c r="E268" s="144"/>
      <c r="F268" s="148"/>
      <c r="G268" s="148"/>
      <c r="H268" s="144"/>
    </row>
    <row r="269" spans="1:8" ht="21" customHeight="1">
      <c r="A269" s="150"/>
      <c r="E269" s="144"/>
      <c r="F269" s="148"/>
      <c r="G269" s="148"/>
      <c r="H269" s="144"/>
    </row>
    <row r="270" spans="1:8" ht="21" customHeight="1">
      <c r="A270" s="144"/>
      <c r="E270" s="144"/>
      <c r="F270" s="148"/>
      <c r="G270" s="148"/>
      <c r="H270" s="144"/>
    </row>
    <row r="271" spans="1:8" ht="21" customHeight="1">
      <c r="A271" s="144"/>
      <c r="B271" s="151"/>
      <c r="E271" s="144"/>
      <c r="F271" s="148"/>
      <c r="G271" s="148"/>
      <c r="H271" s="144"/>
    </row>
    <row r="272" spans="1:8" ht="21" customHeight="1">
      <c r="A272" s="144"/>
      <c r="B272" s="149"/>
      <c r="E272" s="144"/>
      <c r="F272" s="148"/>
      <c r="G272" s="148"/>
      <c r="H272" s="144"/>
    </row>
    <row r="273" spans="1:8" ht="21" customHeight="1">
      <c r="A273" s="144"/>
      <c r="E273" s="150"/>
      <c r="F273" s="148"/>
      <c r="G273" s="148"/>
      <c r="H273" s="144"/>
    </row>
    <row r="274" spans="1:8" ht="21" customHeight="1">
      <c r="A274" s="144"/>
      <c r="E274" s="150"/>
      <c r="F274" s="148"/>
      <c r="G274" s="148"/>
      <c r="H274" s="144"/>
    </row>
    <row r="275" spans="1:8" ht="21" customHeight="1">
      <c r="A275" s="144"/>
      <c r="E275" s="144"/>
      <c r="F275" s="148"/>
      <c r="G275" s="148"/>
      <c r="H275" s="144"/>
    </row>
    <row r="276" spans="1:8" ht="21" customHeight="1">
      <c r="A276" s="144"/>
      <c r="C276" s="150"/>
      <c r="D276" s="151"/>
      <c r="E276" s="144"/>
      <c r="F276" s="152"/>
      <c r="G276" s="148"/>
      <c r="H276" s="144"/>
    </row>
    <row r="277" spans="1:8" ht="21" customHeight="1">
      <c r="A277" s="144"/>
      <c r="C277" s="150"/>
      <c r="D277" s="151"/>
      <c r="E277" s="144"/>
      <c r="F277" s="152"/>
      <c r="G277" s="148"/>
      <c r="H277" s="144"/>
    </row>
    <row r="278" spans="1:8" ht="21" customHeight="1">
      <c r="A278" s="144"/>
      <c r="E278" s="144"/>
      <c r="F278" s="148"/>
      <c r="G278" s="148"/>
      <c r="H278" s="144"/>
    </row>
    <row r="279" spans="1:8" ht="21" customHeight="1">
      <c r="A279" s="144"/>
      <c r="E279" s="144"/>
      <c r="F279" s="148"/>
      <c r="G279" s="148"/>
      <c r="H279" s="144"/>
    </row>
    <row r="280" spans="1:8" ht="21" customHeight="1">
      <c r="A280" s="144"/>
      <c r="E280" s="144"/>
      <c r="F280" s="148"/>
      <c r="G280" s="148"/>
      <c r="H280" s="144"/>
    </row>
    <row r="281" spans="1:8" ht="21" customHeight="1">
      <c r="A281" s="144"/>
      <c r="E281" s="144"/>
      <c r="F281" s="148"/>
      <c r="G281" s="148"/>
      <c r="H281" s="144"/>
    </row>
    <row r="282" spans="1:8" ht="21" customHeight="1">
      <c r="A282" s="144"/>
      <c r="E282" s="144"/>
      <c r="F282" s="148"/>
      <c r="G282" s="152"/>
      <c r="H282" s="150"/>
    </row>
    <row r="283" spans="1:8" ht="21" customHeight="1">
      <c r="A283" s="144"/>
      <c r="E283" s="144"/>
      <c r="F283" s="148"/>
      <c r="G283" s="152"/>
      <c r="H283" s="151"/>
    </row>
    <row r="284" spans="1:8" ht="21" customHeight="1">
      <c r="A284" s="144"/>
      <c r="E284" s="144"/>
      <c r="F284" s="148"/>
      <c r="G284" s="148"/>
      <c r="H284" s="144"/>
    </row>
    <row r="285" spans="1:8" ht="21" customHeight="1">
      <c r="A285" s="144"/>
      <c r="E285" s="144"/>
      <c r="F285" s="148"/>
      <c r="G285" s="148"/>
      <c r="H285" s="144"/>
    </row>
    <row r="286" spans="1:8" ht="21" customHeight="1">
      <c r="A286" s="144"/>
      <c r="E286" s="144"/>
      <c r="F286" s="148"/>
      <c r="G286" s="148"/>
      <c r="H286" s="144"/>
    </row>
    <row r="287" spans="1:8" ht="21" customHeight="1">
      <c r="A287" s="144"/>
      <c r="E287" s="144"/>
      <c r="F287" s="148"/>
      <c r="G287" s="148"/>
      <c r="H287" s="144"/>
    </row>
    <row r="288" spans="1:8" ht="21" customHeight="1">
      <c r="A288" s="144"/>
      <c r="E288" s="144"/>
      <c r="F288" s="148"/>
      <c r="G288" s="148"/>
      <c r="H288" s="144"/>
    </row>
    <row r="289" spans="1:8" ht="21" customHeight="1">
      <c r="A289" s="144"/>
      <c r="E289" s="144"/>
      <c r="F289" s="148"/>
      <c r="G289" s="148"/>
      <c r="H289" s="144"/>
    </row>
    <row r="290" spans="1:8" ht="21" customHeight="1">
      <c r="A290" s="144"/>
      <c r="E290" s="144"/>
      <c r="F290" s="148"/>
      <c r="G290" s="148"/>
      <c r="H290" s="144"/>
    </row>
    <row r="291" spans="1:8" ht="21" customHeight="1">
      <c r="A291" s="144"/>
      <c r="E291" s="144"/>
      <c r="F291" s="148"/>
      <c r="G291" s="148"/>
      <c r="H291" s="144"/>
    </row>
    <row r="292" spans="1:8" ht="21" customHeight="1">
      <c r="A292" s="150"/>
      <c r="E292" s="144"/>
      <c r="F292" s="148"/>
      <c r="G292" s="148"/>
      <c r="H292" s="144"/>
    </row>
    <row r="293" spans="1:8" ht="21" customHeight="1">
      <c r="A293" s="150"/>
      <c r="E293" s="144"/>
      <c r="F293" s="148"/>
      <c r="G293" s="148"/>
      <c r="H293" s="144"/>
    </row>
    <row r="294" spans="1:8" ht="21" customHeight="1">
      <c r="A294" s="144"/>
      <c r="E294" s="144"/>
      <c r="F294" s="148"/>
      <c r="G294" s="148"/>
      <c r="H294" s="144"/>
    </row>
    <row r="295" spans="1:8" ht="21" customHeight="1">
      <c r="A295" s="144"/>
      <c r="B295" s="151"/>
      <c r="E295" s="144"/>
      <c r="F295" s="148"/>
      <c r="G295" s="148"/>
      <c r="H295" s="144"/>
    </row>
    <row r="296" spans="1:8" ht="21" customHeight="1">
      <c r="A296" s="144"/>
      <c r="B296" s="149"/>
      <c r="E296" s="144"/>
      <c r="F296" s="148"/>
      <c r="G296" s="148"/>
      <c r="H296" s="144"/>
    </row>
    <row r="297" spans="1:8" ht="21" customHeight="1">
      <c r="A297" s="144"/>
      <c r="E297" s="150"/>
      <c r="F297" s="148"/>
      <c r="G297" s="148"/>
      <c r="H297" s="144"/>
    </row>
    <row r="298" spans="1:8" ht="21" customHeight="1">
      <c r="A298" s="144"/>
      <c r="E298" s="150"/>
      <c r="F298" s="148"/>
      <c r="G298" s="148"/>
      <c r="H298" s="144"/>
    </row>
    <row r="299" spans="1:8" ht="21" customHeight="1">
      <c r="A299" s="144"/>
      <c r="E299" s="144"/>
      <c r="F299" s="148"/>
      <c r="G299" s="148"/>
      <c r="H299" s="144"/>
    </row>
    <row r="300" spans="1:8" ht="21" customHeight="1">
      <c r="A300" s="144"/>
      <c r="C300" s="150"/>
      <c r="D300" s="151"/>
      <c r="E300" s="144"/>
      <c r="F300" s="152"/>
      <c r="G300" s="148"/>
      <c r="H300" s="144"/>
    </row>
    <row r="301" spans="1:8" ht="21" customHeight="1">
      <c r="A301" s="144"/>
      <c r="C301" s="150"/>
      <c r="D301" s="151"/>
      <c r="E301" s="144"/>
      <c r="F301" s="152"/>
      <c r="G301" s="148"/>
      <c r="H301" s="144"/>
    </row>
    <row r="302" spans="1:8" ht="21" customHeight="1">
      <c r="A302" s="144"/>
      <c r="E302" s="144"/>
      <c r="F302" s="148"/>
      <c r="G302" s="148"/>
      <c r="H302" s="144"/>
    </row>
    <row r="303" spans="1:8" ht="21" customHeight="1">
      <c r="A303" s="144"/>
      <c r="E303" s="144"/>
      <c r="F303" s="148"/>
      <c r="G303" s="148"/>
      <c r="H303" s="144"/>
    </row>
    <row r="304" spans="1:8" ht="21" customHeight="1">
      <c r="A304" s="144"/>
      <c r="E304" s="144"/>
      <c r="F304" s="148"/>
      <c r="G304" s="148"/>
      <c r="H304" s="144"/>
    </row>
    <row r="305" spans="1:8" ht="21" customHeight="1">
      <c r="A305" s="144"/>
      <c r="E305" s="144"/>
      <c r="F305" s="148"/>
      <c r="G305" s="148"/>
      <c r="H305" s="144"/>
    </row>
    <row r="306" spans="1:8" ht="21" customHeight="1">
      <c r="A306" s="144"/>
      <c r="E306" s="144"/>
      <c r="F306" s="148"/>
      <c r="G306" s="152"/>
      <c r="H306" s="150"/>
    </row>
    <row r="307" spans="1:8" ht="21" customHeight="1">
      <c r="A307" s="144"/>
      <c r="E307" s="144"/>
      <c r="F307" s="148"/>
      <c r="G307" s="152"/>
      <c r="H307" s="151"/>
    </row>
    <row r="308" spans="1:8" ht="21" customHeight="1">
      <c r="A308" s="144"/>
      <c r="E308" s="144"/>
      <c r="F308" s="148"/>
      <c r="G308" s="148"/>
      <c r="H308" s="144"/>
    </row>
    <row r="309" spans="1:8" ht="21" customHeight="1">
      <c r="A309" s="144"/>
      <c r="E309" s="144"/>
      <c r="F309" s="148"/>
      <c r="G309" s="148"/>
      <c r="H309" s="144"/>
    </row>
    <row r="310" spans="1:8" ht="21" customHeight="1">
      <c r="A310" s="144"/>
      <c r="E310" s="144"/>
      <c r="F310" s="148"/>
      <c r="G310" s="148"/>
      <c r="H310" s="144"/>
    </row>
    <row r="311" spans="1:8" ht="21" customHeight="1">
      <c r="A311" s="144"/>
      <c r="E311" s="144"/>
      <c r="F311" s="148"/>
      <c r="G311" s="148"/>
      <c r="H311" s="144"/>
    </row>
    <row r="312" spans="1:8" ht="21" customHeight="1">
      <c r="A312" s="144"/>
      <c r="E312" s="144"/>
      <c r="F312" s="148"/>
      <c r="G312" s="148"/>
      <c r="H312" s="144"/>
    </row>
    <row r="313" spans="1:8" ht="21" customHeight="1">
      <c r="A313" s="144"/>
      <c r="E313" s="144"/>
      <c r="F313" s="148"/>
      <c r="G313" s="148"/>
      <c r="H313" s="144"/>
    </row>
    <row r="314" spans="1:8" ht="21" customHeight="1">
      <c r="A314" s="144"/>
      <c r="E314" s="144"/>
      <c r="F314" s="148"/>
      <c r="G314" s="148"/>
      <c r="H314" s="144"/>
    </row>
    <row r="315" spans="1:8" ht="21" customHeight="1">
      <c r="A315" s="144"/>
      <c r="E315" s="144"/>
      <c r="F315" s="148"/>
      <c r="G315" s="148"/>
      <c r="H315" s="144"/>
    </row>
    <row r="316" spans="1:8" ht="21" customHeight="1">
      <c r="A316" s="150"/>
      <c r="E316" s="144"/>
      <c r="F316" s="148"/>
      <c r="G316" s="148"/>
      <c r="H316" s="144"/>
    </row>
    <row r="317" spans="1:8" ht="21" customHeight="1">
      <c r="A317" s="150"/>
      <c r="E317" s="144"/>
      <c r="F317" s="148"/>
      <c r="G317" s="148"/>
      <c r="H317" s="144"/>
    </row>
    <row r="318" spans="1:8" ht="21" customHeight="1">
      <c r="A318" s="144"/>
      <c r="E318" s="144"/>
      <c r="F318" s="148"/>
      <c r="G318" s="148"/>
      <c r="H318" s="144"/>
    </row>
    <row r="319" spans="1:8" ht="21" customHeight="1">
      <c r="A319" s="144"/>
      <c r="B319" s="151"/>
      <c r="E319" s="144"/>
      <c r="F319" s="148"/>
      <c r="G319" s="148"/>
      <c r="H319" s="144"/>
    </row>
    <row r="320" spans="1:8" ht="21" customHeight="1">
      <c r="A320" s="144"/>
      <c r="B320" s="149"/>
      <c r="E320" s="144"/>
      <c r="F320" s="148"/>
      <c r="G320" s="148"/>
      <c r="H320" s="144"/>
    </row>
    <row r="321" spans="1:8" ht="21" customHeight="1">
      <c r="A321" s="144"/>
      <c r="E321" s="150"/>
      <c r="F321" s="148"/>
      <c r="G321" s="148"/>
      <c r="H321" s="144"/>
    </row>
    <row r="322" spans="1:8" ht="21" customHeight="1">
      <c r="A322" s="144"/>
      <c r="E322" s="150"/>
      <c r="F322" s="148"/>
      <c r="G322" s="148"/>
      <c r="H322" s="144"/>
    </row>
    <row r="323" spans="1:8" ht="21" customHeight="1">
      <c r="A323" s="144"/>
      <c r="E323" s="144"/>
      <c r="F323" s="148"/>
      <c r="G323" s="148"/>
      <c r="H323" s="144"/>
    </row>
    <row r="324" spans="1:8" ht="21" customHeight="1">
      <c r="A324" s="144"/>
      <c r="C324" s="150"/>
      <c r="D324" s="151"/>
      <c r="E324" s="144"/>
      <c r="F324" s="152"/>
      <c r="G324" s="148"/>
      <c r="H324" s="144"/>
    </row>
    <row r="325" spans="1:8" ht="21" customHeight="1">
      <c r="A325" s="144"/>
      <c r="C325" s="150"/>
      <c r="D325" s="151"/>
      <c r="E325" s="144"/>
      <c r="F325" s="152"/>
      <c r="G325" s="148"/>
      <c r="H325" s="144"/>
    </row>
    <row r="326" spans="1:8" ht="21" customHeight="1">
      <c r="A326" s="144"/>
      <c r="E326" s="144"/>
      <c r="F326" s="148"/>
      <c r="G326" s="148"/>
      <c r="H326" s="144"/>
    </row>
    <row r="327" spans="1:8" ht="21" customHeight="1">
      <c r="A327" s="144"/>
      <c r="E327" s="144"/>
      <c r="F327" s="148"/>
      <c r="G327" s="148"/>
      <c r="H327" s="144"/>
    </row>
    <row r="328" spans="1:8" ht="21" customHeight="1">
      <c r="A328" s="144"/>
      <c r="E328" s="144"/>
      <c r="F328" s="148"/>
      <c r="G328" s="148"/>
      <c r="H328" s="144"/>
    </row>
    <row r="329" spans="1:8" ht="21" customHeight="1">
      <c r="A329" s="144"/>
      <c r="E329" s="144"/>
      <c r="F329" s="148"/>
      <c r="G329" s="148"/>
      <c r="H329" s="144"/>
    </row>
    <row r="330" spans="1:8" ht="21" customHeight="1">
      <c r="A330" s="144"/>
      <c r="E330" s="144"/>
      <c r="F330" s="148"/>
      <c r="G330" s="152"/>
      <c r="H330" s="150"/>
    </row>
    <row r="331" spans="1:8" ht="21" customHeight="1">
      <c r="A331" s="144"/>
      <c r="E331" s="144"/>
      <c r="F331" s="148"/>
      <c r="G331" s="152"/>
      <c r="H331" s="151"/>
    </row>
    <row r="332" spans="1:8" ht="21" customHeight="1">
      <c r="A332" s="144"/>
      <c r="E332" s="144"/>
      <c r="F332" s="148"/>
      <c r="G332" s="148"/>
      <c r="H332" s="144"/>
    </row>
    <row r="333" spans="1:8" ht="21" customHeight="1">
      <c r="A333" s="144"/>
      <c r="E333" s="144"/>
      <c r="F333" s="148"/>
      <c r="G333" s="148"/>
      <c r="H333" s="144"/>
    </row>
    <row r="334" spans="1:8" ht="21" customHeight="1">
      <c r="A334" s="144"/>
      <c r="E334" s="144"/>
      <c r="F334" s="148"/>
      <c r="G334" s="148"/>
      <c r="H334" s="144"/>
    </row>
    <row r="335" spans="1:8" ht="21" customHeight="1">
      <c r="A335" s="144"/>
      <c r="E335" s="144"/>
      <c r="F335" s="148"/>
      <c r="G335" s="148"/>
      <c r="H335" s="144"/>
    </row>
    <row r="336" spans="1:8" ht="21" customHeight="1">
      <c r="A336" s="144"/>
      <c r="E336" s="144"/>
      <c r="F336" s="148"/>
      <c r="G336" s="148"/>
      <c r="H336" s="144"/>
    </row>
    <row r="337" spans="1:8" ht="21" customHeight="1">
      <c r="A337" s="144"/>
      <c r="E337" s="144"/>
      <c r="F337" s="148"/>
      <c r="G337" s="148"/>
      <c r="H337" s="144"/>
    </row>
    <row r="338" spans="1:8" ht="21" customHeight="1">
      <c r="A338" s="144"/>
      <c r="E338" s="144"/>
      <c r="F338" s="148"/>
      <c r="G338" s="148"/>
      <c r="H338" s="144"/>
    </row>
    <row r="339" spans="1:8" ht="21" customHeight="1">
      <c r="A339" s="144"/>
      <c r="E339" s="144"/>
      <c r="F339" s="148"/>
      <c r="G339" s="148"/>
      <c r="H339" s="144"/>
    </row>
    <row r="340" spans="1:8" ht="21" customHeight="1">
      <c r="A340" s="150"/>
      <c r="E340" s="144"/>
      <c r="F340" s="148"/>
      <c r="G340" s="148"/>
      <c r="H340" s="144"/>
    </row>
    <row r="341" spans="1:8" ht="21" customHeight="1">
      <c r="A341" s="150"/>
      <c r="E341" s="144"/>
      <c r="F341" s="148"/>
      <c r="G341" s="148"/>
      <c r="H341" s="144"/>
    </row>
    <row r="342" spans="1:8" ht="21" customHeight="1">
      <c r="A342" s="144"/>
      <c r="E342" s="144"/>
      <c r="F342" s="148"/>
      <c r="G342" s="148"/>
      <c r="H342" s="144"/>
    </row>
    <row r="343" spans="1:8" ht="21" customHeight="1">
      <c r="A343" s="144"/>
      <c r="B343" s="151"/>
      <c r="E343" s="144"/>
      <c r="F343" s="148"/>
      <c r="G343" s="148"/>
      <c r="H343" s="144"/>
    </row>
    <row r="344" spans="1:8" ht="21" customHeight="1">
      <c r="A344" s="144"/>
      <c r="B344" s="149"/>
      <c r="E344" s="144"/>
      <c r="F344" s="148"/>
      <c r="G344" s="148"/>
      <c r="H344" s="144"/>
    </row>
    <row r="345" spans="1:8" ht="21" customHeight="1">
      <c r="A345" s="144"/>
      <c r="E345" s="150"/>
      <c r="F345" s="148"/>
      <c r="G345" s="148"/>
      <c r="H345" s="144"/>
    </row>
    <row r="346" spans="1:8" ht="21" customHeight="1">
      <c r="A346" s="144"/>
      <c r="E346" s="150"/>
      <c r="F346" s="148"/>
      <c r="G346" s="148"/>
      <c r="H346" s="144"/>
    </row>
    <row r="347" spans="1:8" ht="21" customHeight="1">
      <c r="A347" s="144"/>
      <c r="E347" s="144"/>
      <c r="F347" s="148"/>
      <c r="G347" s="148"/>
      <c r="H347" s="144"/>
    </row>
    <row r="348" spans="1:8" ht="21" customHeight="1">
      <c r="A348" s="144"/>
      <c r="C348" s="150"/>
      <c r="D348" s="151"/>
      <c r="E348" s="144"/>
      <c r="F348" s="152"/>
      <c r="G348" s="148"/>
      <c r="H348" s="144"/>
    </row>
    <row r="349" spans="1:8" ht="21" customHeight="1">
      <c r="A349" s="144"/>
      <c r="C349" s="150"/>
      <c r="D349" s="151"/>
      <c r="E349" s="144"/>
      <c r="F349" s="152"/>
      <c r="G349" s="148"/>
      <c r="H349" s="144"/>
    </row>
    <row r="350" spans="1:8" ht="21" customHeight="1">
      <c r="A350" s="144"/>
      <c r="E350" s="144"/>
      <c r="F350" s="148"/>
      <c r="G350" s="148"/>
      <c r="H350" s="144"/>
    </row>
    <row r="351" spans="1:8" ht="21" customHeight="1">
      <c r="A351" s="144"/>
      <c r="E351" s="144"/>
      <c r="F351" s="148"/>
      <c r="G351" s="148"/>
      <c r="H351" s="144"/>
    </row>
    <row r="352" spans="1:8" ht="21" customHeight="1">
      <c r="A352" s="144"/>
      <c r="E352" s="144"/>
      <c r="F352" s="148"/>
      <c r="G352" s="148"/>
      <c r="H352" s="144"/>
    </row>
    <row r="353" spans="1:8" ht="21" customHeight="1">
      <c r="A353" s="144"/>
      <c r="E353" s="144"/>
      <c r="F353" s="148"/>
      <c r="G353" s="148"/>
      <c r="H353" s="144"/>
    </row>
    <row r="354" spans="1:8" ht="21" customHeight="1">
      <c r="A354" s="144"/>
      <c r="E354" s="144"/>
      <c r="F354" s="148"/>
      <c r="G354" s="152"/>
      <c r="H354" s="150"/>
    </row>
    <row r="355" spans="1:8" ht="21" customHeight="1">
      <c r="A355" s="144"/>
      <c r="E355" s="144"/>
      <c r="F355" s="148"/>
      <c r="G355" s="152"/>
      <c r="H355" s="151"/>
    </row>
    <row r="356" spans="1:8" ht="21" customHeight="1">
      <c r="A356" s="144"/>
      <c r="E356" s="144"/>
      <c r="F356" s="148"/>
      <c r="G356" s="148"/>
      <c r="H356" s="144"/>
    </row>
    <row r="357" spans="1:8" ht="21" customHeight="1">
      <c r="A357" s="144"/>
      <c r="E357" s="144"/>
      <c r="F357" s="148"/>
      <c r="G357" s="148"/>
      <c r="H357" s="144"/>
    </row>
    <row r="358" spans="1:8" ht="21" customHeight="1">
      <c r="A358" s="144"/>
      <c r="E358" s="144"/>
      <c r="F358" s="148"/>
      <c r="G358" s="148"/>
      <c r="H358" s="144"/>
    </row>
    <row r="359" spans="1:8" ht="21" customHeight="1">
      <c r="A359" s="144"/>
      <c r="E359" s="144"/>
      <c r="F359" s="148"/>
      <c r="G359" s="148"/>
      <c r="H359" s="144"/>
    </row>
    <row r="360" spans="1:8" ht="21" customHeight="1">
      <c r="A360" s="144"/>
      <c r="E360" s="144"/>
      <c r="F360" s="148"/>
      <c r="G360" s="148"/>
      <c r="H360" s="144"/>
    </row>
    <row r="361" spans="1:8" ht="21" customHeight="1">
      <c r="A361" s="144"/>
      <c r="E361" s="144"/>
      <c r="F361" s="148"/>
      <c r="G361" s="148"/>
      <c r="H361" s="144"/>
    </row>
    <row r="362" spans="1:8" ht="21" customHeight="1">
      <c r="A362" s="144"/>
      <c r="E362" s="144"/>
      <c r="F362" s="148"/>
      <c r="G362" s="148"/>
      <c r="H362" s="144"/>
    </row>
    <row r="363" spans="1:8" ht="21" customHeight="1">
      <c r="A363" s="144"/>
      <c r="E363" s="144"/>
      <c r="F363" s="148"/>
      <c r="G363" s="148"/>
      <c r="H363" s="144"/>
    </row>
    <row r="364" spans="1:8" ht="21" customHeight="1">
      <c r="A364" s="150"/>
      <c r="E364" s="144"/>
      <c r="F364" s="148"/>
      <c r="G364" s="148"/>
      <c r="H364" s="144"/>
    </row>
    <row r="365" spans="1:8" ht="21" customHeight="1">
      <c r="A365" s="150"/>
      <c r="E365" s="144"/>
      <c r="F365" s="148"/>
      <c r="G365" s="148"/>
      <c r="H365" s="144"/>
    </row>
    <row r="366" spans="1:8" ht="21" customHeight="1">
      <c r="A366" s="144"/>
      <c r="E366" s="144"/>
      <c r="F366" s="148"/>
      <c r="G366" s="148"/>
      <c r="H366" s="144"/>
    </row>
    <row r="367" spans="1:8" ht="21" customHeight="1">
      <c r="A367" s="144"/>
      <c r="B367" s="151"/>
      <c r="E367" s="144"/>
      <c r="F367" s="148"/>
      <c r="G367" s="148"/>
      <c r="H367" s="144"/>
    </row>
    <row r="368" spans="1:8" ht="21" customHeight="1">
      <c r="A368" s="144"/>
      <c r="B368" s="149"/>
      <c r="E368" s="144"/>
      <c r="F368" s="148"/>
      <c r="G368" s="148"/>
      <c r="H368" s="144"/>
    </row>
    <row r="369" spans="1:8" ht="21" customHeight="1">
      <c r="A369" s="144"/>
      <c r="E369" s="150"/>
      <c r="F369" s="148"/>
      <c r="G369" s="148"/>
      <c r="H369" s="144"/>
    </row>
    <row r="370" spans="1:8" ht="21" customHeight="1">
      <c r="A370" s="144"/>
      <c r="E370" s="150"/>
      <c r="F370" s="148"/>
      <c r="G370" s="148"/>
      <c r="H370" s="144"/>
    </row>
    <row r="371" spans="1:8" ht="21" customHeight="1">
      <c r="A371" s="144"/>
      <c r="E371" s="144"/>
      <c r="F371" s="148"/>
      <c r="G371" s="148"/>
      <c r="H371" s="144"/>
    </row>
    <row r="372" spans="1:8" ht="21" customHeight="1">
      <c r="A372" s="144"/>
      <c r="C372" s="150"/>
      <c r="D372" s="151"/>
      <c r="E372" s="144"/>
      <c r="F372" s="152"/>
      <c r="G372" s="148"/>
      <c r="H372" s="144"/>
    </row>
    <row r="373" spans="1:8" ht="21" customHeight="1">
      <c r="A373" s="144"/>
      <c r="C373" s="150"/>
      <c r="D373" s="151"/>
      <c r="E373" s="144"/>
      <c r="F373" s="152"/>
      <c r="G373" s="148"/>
      <c r="H373" s="144"/>
    </row>
    <row r="374" spans="1:8" ht="21" customHeight="1">
      <c r="A374" s="144"/>
      <c r="E374" s="144"/>
      <c r="F374" s="148"/>
      <c r="G374" s="148"/>
      <c r="H374" s="144"/>
    </row>
    <row r="375" spans="1:8" ht="21" customHeight="1">
      <c r="A375" s="144"/>
      <c r="E375" s="144"/>
      <c r="F375" s="148"/>
      <c r="G375" s="148"/>
      <c r="H375" s="144"/>
    </row>
    <row r="376" spans="1:8" ht="21" customHeight="1">
      <c r="A376" s="144"/>
      <c r="E376" s="144"/>
      <c r="F376" s="148"/>
      <c r="G376" s="148"/>
      <c r="H376" s="144"/>
    </row>
    <row r="377" spans="1:8" ht="21" customHeight="1">
      <c r="A377" s="144"/>
      <c r="E377" s="144"/>
      <c r="F377" s="148"/>
      <c r="G377" s="148"/>
      <c r="H377" s="144"/>
    </row>
    <row r="378" spans="1:8" ht="21" customHeight="1">
      <c r="A378" s="144"/>
      <c r="E378" s="144"/>
      <c r="F378" s="148"/>
      <c r="G378" s="152"/>
      <c r="H378" s="150"/>
    </row>
    <row r="379" spans="1:8" ht="21" customHeight="1">
      <c r="A379" s="144"/>
      <c r="E379" s="144"/>
      <c r="F379" s="148"/>
      <c r="G379" s="152"/>
      <c r="H379" s="151"/>
    </row>
    <row r="380" spans="1:8" ht="21" customHeight="1">
      <c r="A380" s="144"/>
      <c r="E380" s="144"/>
      <c r="F380" s="148"/>
      <c r="G380" s="148"/>
      <c r="H380" s="144"/>
    </row>
    <row r="381" spans="1:8" ht="21" customHeight="1">
      <c r="A381" s="144"/>
      <c r="C381" s="154"/>
      <c r="E381" s="144"/>
      <c r="F381" s="148"/>
      <c r="G381" s="148"/>
      <c r="H381" s="144"/>
    </row>
    <row r="382" spans="1:8" ht="21" customHeight="1">
      <c r="A382" s="144"/>
      <c r="E382" s="144"/>
      <c r="F382" s="148"/>
      <c r="G382" s="148"/>
      <c r="H382" s="144"/>
    </row>
    <row r="383" spans="1:8" ht="21" customHeight="1">
      <c r="A383" s="144"/>
      <c r="E383" s="144"/>
      <c r="F383" s="148"/>
      <c r="G383" s="148"/>
      <c r="H383" s="144"/>
    </row>
    <row r="384" spans="1:8" ht="21" customHeight="1">
      <c r="A384" s="144"/>
      <c r="E384" s="144"/>
      <c r="F384" s="148"/>
      <c r="G384" s="148"/>
      <c r="H384" s="144"/>
    </row>
    <row r="385" spans="1:8" ht="21" customHeight="1">
      <c r="A385" s="144"/>
      <c r="E385" s="144"/>
      <c r="F385" s="148"/>
      <c r="G385" s="148"/>
      <c r="H385" s="144"/>
    </row>
    <row r="386" spans="1:8" ht="21" customHeight="1">
      <c r="A386" s="144"/>
      <c r="E386" s="144"/>
      <c r="F386" s="148"/>
      <c r="G386" s="148"/>
      <c r="H386" s="144"/>
    </row>
    <row r="387" spans="1:8" ht="21" customHeight="1">
      <c r="A387" s="144"/>
      <c r="E387" s="144"/>
      <c r="F387" s="148"/>
      <c r="G387" s="148"/>
      <c r="H387" s="144"/>
    </row>
    <row r="388" spans="1:8" ht="21" customHeight="1">
      <c r="A388" s="150"/>
      <c r="E388" s="144"/>
      <c r="F388" s="148"/>
      <c r="G388" s="148"/>
      <c r="H388" s="144"/>
    </row>
    <row r="389" spans="1:8" ht="21" customHeight="1">
      <c r="A389" s="150"/>
      <c r="E389" s="144"/>
      <c r="F389" s="148"/>
      <c r="G389" s="148"/>
      <c r="H389" s="144"/>
    </row>
    <row r="390" spans="1:8" ht="21" customHeight="1">
      <c r="A390" s="144"/>
      <c r="E390" s="144"/>
      <c r="F390" s="148"/>
      <c r="G390" s="148"/>
      <c r="H390" s="144"/>
    </row>
    <row r="391" spans="1:8" ht="21" customHeight="1">
      <c r="A391" s="144"/>
      <c r="B391" s="151"/>
      <c r="E391" s="144"/>
      <c r="F391" s="148"/>
      <c r="G391" s="148"/>
      <c r="H391" s="144"/>
    </row>
    <row r="392" spans="1:8" ht="21" customHeight="1">
      <c r="A392" s="144"/>
      <c r="B392" s="149"/>
      <c r="E392" s="144"/>
      <c r="F392" s="148"/>
      <c r="G392" s="148"/>
      <c r="H392" s="144"/>
    </row>
    <row r="393" spans="1:8" ht="21" customHeight="1">
      <c r="A393" s="144"/>
      <c r="E393" s="150"/>
      <c r="F393" s="148"/>
      <c r="G393" s="148"/>
      <c r="H393" s="144"/>
    </row>
    <row r="394" spans="1:8" ht="21" customHeight="1">
      <c r="A394" s="144"/>
      <c r="E394" s="150"/>
      <c r="F394" s="148"/>
      <c r="G394" s="148"/>
      <c r="H394" s="144"/>
    </row>
    <row r="395" spans="1:8" ht="21" customHeight="1">
      <c r="A395" s="144"/>
      <c r="E395" s="144"/>
      <c r="F395" s="148"/>
      <c r="G395" s="148"/>
      <c r="H395" s="144"/>
    </row>
    <row r="396" spans="1:8" ht="21" customHeight="1">
      <c r="A396" s="144"/>
      <c r="C396" s="150"/>
      <c r="D396" s="151"/>
      <c r="E396" s="144"/>
      <c r="F396" s="152"/>
      <c r="G396" s="148"/>
      <c r="H396" s="144"/>
    </row>
    <row r="397" spans="1:8" ht="21" customHeight="1">
      <c r="A397" s="144"/>
      <c r="C397" s="150"/>
      <c r="D397" s="151"/>
      <c r="E397" s="144"/>
      <c r="F397" s="152"/>
      <c r="G397" s="148"/>
      <c r="H397" s="144"/>
    </row>
    <row r="398" spans="1:8" ht="21" customHeight="1">
      <c r="A398" s="144"/>
      <c r="E398" s="144"/>
      <c r="F398" s="148"/>
      <c r="G398" s="148"/>
      <c r="H398" s="144"/>
    </row>
    <row r="399" spans="1:8" ht="21" customHeight="1">
      <c r="A399" s="144"/>
      <c r="E399" s="144"/>
      <c r="F399" s="148"/>
      <c r="G399" s="148"/>
      <c r="H399" s="144"/>
    </row>
    <row r="400" spans="1:8" ht="21" customHeight="1">
      <c r="A400" s="144"/>
      <c r="E400" s="144"/>
      <c r="F400" s="148"/>
      <c r="G400" s="148"/>
      <c r="H400" s="144"/>
    </row>
    <row r="401" spans="1:8" ht="21" customHeight="1">
      <c r="A401" s="144"/>
      <c r="E401" s="144"/>
      <c r="F401" s="148"/>
      <c r="G401" s="148"/>
      <c r="H401" s="144"/>
    </row>
    <row r="402" spans="1:8" ht="21" customHeight="1">
      <c r="A402" s="144"/>
      <c r="E402" s="144"/>
      <c r="F402" s="148"/>
      <c r="G402" s="152"/>
      <c r="H402" s="150"/>
    </row>
    <row r="403" spans="1:8" ht="21" customHeight="1">
      <c r="A403" s="144"/>
      <c r="E403" s="144"/>
      <c r="F403" s="148"/>
      <c r="G403" s="152"/>
      <c r="H403" s="151"/>
    </row>
    <row r="404" spans="1:8" ht="21" customHeight="1">
      <c r="A404" s="144"/>
      <c r="E404" s="144"/>
      <c r="F404" s="148"/>
      <c r="G404" s="148"/>
      <c r="H404" s="144"/>
    </row>
    <row r="405" spans="1:8" ht="21" customHeight="1">
      <c r="A405" s="144"/>
      <c r="E405" s="144"/>
      <c r="F405" s="148"/>
      <c r="G405" s="148"/>
      <c r="H405" s="144"/>
    </row>
    <row r="406" spans="1:8" ht="21" customHeight="1">
      <c r="A406" s="144"/>
      <c r="E406" s="144"/>
      <c r="F406" s="148"/>
      <c r="G406" s="148"/>
      <c r="H406" s="144"/>
    </row>
    <row r="407" spans="1:8" ht="21" customHeight="1">
      <c r="A407" s="144"/>
      <c r="E407" s="144"/>
      <c r="F407" s="148"/>
      <c r="G407" s="148"/>
      <c r="H407" s="144"/>
    </row>
    <row r="408" spans="1:8" ht="21" customHeight="1">
      <c r="A408" s="144"/>
      <c r="E408" s="144"/>
      <c r="F408" s="148"/>
      <c r="G408" s="148"/>
      <c r="H408" s="144"/>
    </row>
    <row r="409" spans="1:8" ht="21" customHeight="1">
      <c r="A409" s="144"/>
      <c r="E409" s="144"/>
      <c r="F409" s="148"/>
      <c r="G409" s="148"/>
      <c r="H409" s="144"/>
    </row>
    <row r="410" spans="1:8" ht="21" customHeight="1">
      <c r="A410" s="144"/>
      <c r="E410" s="144"/>
      <c r="F410" s="148"/>
      <c r="G410" s="148"/>
      <c r="H410" s="144"/>
    </row>
    <row r="411" spans="1:8" ht="21" customHeight="1">
      <c r="A411" s="144"/>
      <c r="E411" s="144"/>
      <c r="F411" s="148"/>
      <c r="G411" s="148"/>
      <c r="H411" s="144"/>
    </row>
    <row r="412" spans="1:8" ht="21" customHeight="1">
      <c r="A412" s="150"/>
      <c r="E412" s="144"/>
      <c r="F412" s="148"/>
      <c r="G412" s="148"/>
      <c r="H412" s="144"/>
    </row>
    <row r="413" spans="1:8" ht="21" customHeight="1">
      <c r="A413" s="150"/>
      <c r="E413" s="144"/>
      <c r="F413" s="148"/>
      <c r="G413" s="148"/>
      <c r="H413" s="144"/>
    </row>
    <row r="414" spans="1:8" ht="21" customHeight="1">
      <c r="A414" s="144"/>
      <c r="E414" s="144"/>
      <c r="F414" s="148"/>
      <c r="G414" s="148"/>
      <c r="H414" s="144"/>
    </row>
    <row r="415" spans="1:8" ht="21" customHeight="1">
      <c r="A415" s="144"/>
      <c r="B415" s="151"/>
      <c r="E415" s="144"/>
      <c r="F415" s="148"/>
      <c r="G415" s="148"/>
      <c r="H415" s="144"/>
    </row>
    <row r="416" spans="1:8" ht="21" customHeight="1">
      <c r="A416" s="144"/>
      <c r="B416" s="149"/>
      <c r="E416" s="144"/>
      <c r="F416" s="148"/>
      <c r="G416" s="148"/>
      <c r="H416" s="144"/>
    </row>
    <row r="417" spans="1:8" ht="21" customHeight="1">
      <c r="A417" s="144"/>
      <c r="E417" s="150"/>
      <c r="F417" s="148"/>
      <c r="G417" s="148"/>
      <c r="H417" s="144"/>
    </row>
    <row r="418" spans="1:8" ht="21" customHeight="1">
      <c r="A418" s="144"/>
      <c r="E418" s="150"/>
      <c r="F418" s="148"/>
      <c r="G418" s="148"/>
      <c r="H418" s="144"/>
    </row>
    <row r="419" spans="1:8" ht="21" customHeight="1">
      <c r="A419" s="144"/>
      <c r="E419" s="144"/>
      <c r="F419" s="148"/>
      <c r="G419" s="148"/>
      <c r="H419" s="144"/>
    </row>
    <row r="420" spans="1:8" ht="21" customHeight="1">
      <c r="A420" s="144"/>
      <c r="C420" s="150"/>
      <c r="D420" s="151"/>
      <c r="E420" s="144"/>
      <c r="F420" s="152"/>
      <c r="G420" s="148"/>
      <c r="H420" s="144"/>
    </row>
    <row r="421" spans="1:8" ht="21" customHeight="1">
      <c r="A421" s="144"/>
      <c r="C421" s="150"/>
      <c r="D421" s="151"/>
      <c r="E421" s="144"/>
      <c r="F421" s="152"/>
      <c r="G421" s="148"/>
      <c r="H421" s="144"/>
    </row>
    <row r="422" spans="1:8" ht="21" customHeight="1">
      <c r="A422" s="144"/>
      <c r="E422" s="144"/>
      <c r="F422" s="148"/>
      <c r="G422" s="148"/>
      <c r="H422" s="144"/>
    </row>
    <row r="423" spans="1:8" ht="21" customHeight="1">
      <c r="A423" s="144"/>
      <c r="E423" s="144"/>
      <c r="F423" s="148"/>
      <c r="G423" s="148"/>
      <c r="H423" s="144"/>
    </row>
    <row r="424" spans="1:8" ht="21" customHeight="1">
      <c r="A424" s="144"/>
      <c r="E424" s="144"/>
      <c r="F424" s="148"/>
      <c r="G424" s="148"/>
      <c r="H424" s="144"/>
    </row>
    <row r="425" spans="1:8" ht="21" customHeight="1">
      <c r="A425" s="144"/>
      <c r="E425" s="144"/>
      <c r="F425" s="148"/>
      <c r="G425" s="148"/>
      <c r="H425" s="144"/>
    </row>
    <row r="426" spans="1:8" ht="21" customHeight="1">
      <c r="A426" s="144"/>
      <c r="E426" s="144"/>
      <c r="F426" s="148"/>
      <c r="G426" s="152"/>
      <c r="H426" s="150"/>
    </row>
    <row r="427" spans="1:8" ht="21" customHeight="1">
      <c r="A427" s="144"/>
      <c r="E427" s="144"/>
      <c r="F427" s="148"/>
      <c r="G427" s="152"/>
      <c r="H427" s="151"/>
    </row>
    <row r="428" spans="1:8" ht="21" customHeight="1">
      <c r="A428" s="144"/>
      <c r="E428" s="144"/>
      <c r="F428" s="148"/>
      <c r="G428" s="148"/>
      <c r="H428" s="144"/>
    </row>
    <row r="429" spans="1:8" ht="21" customHeight="1">
      <c r="A429" s="144"/>
      <c r="E429" s="144"/>
      <c r="F429" s="148"/>
      <c r="G429" s="148"/>
      <c r="H429" s="144"/>
    </row>
    <row r="430" spans="1:8" ht="21" customHeight="1">
      <c r="A430" s="144"/>
      <c r="E430" s="144"/>
      <c r="F430" s="148"/>
      <c r="G430" s="148"/>
      <c r="H430" s="144"/>
    </row>
    <row r="431" spans="1:8" ht="21" customHeight="1">
      <c r="A431" s="144"/>
      <c r="E431" s="144"/>
      <c r="F431" s="148"/>
      <c r="G431" s="148"/>
      <c r="H431" s="144"/>
    </row>
    <row r="432" spans="1:8" ht="21" customHeight="1">
      <c r="A432" s="144"/>
      <c r="E432" s="144"/>
      <c r="F432" s="148"/>
      <c r="G432" s="148"/>
      <c r="H432" s="144"/>
    </row>
    <row r="433" spans="1:8" ht="21" customHeight="1">
      <c r="A433" s="144"/>
      <c r="E433" s="144"/>
      <c r="F433" s="148"/>
      <c r="G433" s="148"/>
      <c r="H433" s="144"/>
    </row>
    <row r="434" spans="1:8" ht="21" customHeight="1">
      <c r="A434" s="144"/>
      <c r="E434" s="144"/>
      <c r="F434" s="148"/>
      <c r="G434" s="148"/>
      <c r="H434" s="144"/>
    </row>
    <row r="435" spans="1:8" ht="21" customHeight="1">
      <c r="A435" s="144"/>
      <c r="E435" s="144"/>
      <c r="F435" s="148"/>
      <c r="G435" s="148"/>
      <c r="H435" s="144"/>
    </row>
    <row r="436" spans="1:8" ht="21" customHeight="1">
      <c r="A436" s="150"/>
      <c r="E436" s="144"/>
      <c r="F436" s="148"/>
      <c r="G436" s="148"/>
      <c r="H436" s="144"/>
    </row>
    <row r="437" spans="1:8" ht="21" customHeight="1">
      <c r="A437" s="150"/>
      <c r="E437" s="144"/>
      <c r="F437" s="148"/>
      <c r="G437" s="148"/>
      <c r="H437" s="144"/>
    </row>
    <row r="438" spans="1:8" ht="21" customHeight="1">
      <c r="A438" s="144"/>
      <c r="E438" s="144"/>
      <c r="F438" s="148"/>
      <c r="G438" s="148"/>
      <c r="H438" s="144"/>
    </row>
    <row r="439" spans="1:8" ht="21" customHeight="1">
      <c r="A439" s="144"/>
      <c r="B439" s="151"/>
      <c r="E439" s="144"/>
      <c r="F439" s="148"/>
      <c r="G439" s="148"/>
      <c r="H439" s="144"/>
    </row>
    <row r="440" spans="1:8" ht="21" customHeight="1">
      <c r="A440" s="144"/>
      <c r="B440" s="149"/>
      <c r="E440" s="144"/>
      <c r="F440" s="148"/>
      <c r="G440" s="148"/>
      <c r="H440" s="144"/>
    </row>
    <row r="441" spans="1:8" ht="21" customHeight="1">
      <c r="A441" s="144"/>
      <c r="E441" s="150"/>
      <c r="F441" s="148"/>
      <c r="G441" s="148"/>
      <c r="H441" s="144"/>
    </row>
    <row r="442" spans="1:8" ht="21" customHeight="1">
      <c r="A442" s="144"/>
      <c r="E442" s="150"/>
      <c r="F442" s="148"/>
      <c r="G442" s="148"/>
      <c r="H442" s="144"/>
    </row>
    <row r="443" spans="1:8" ht="21" customHeight="1">
      <c r="A443" s="144"/>
      <c r="E443" s="144"/>
      <c r="F443" s="148"/>
      <c r="G443" s="148"/>
      <c r="H443" s="144"/>
    </row>
    <row r="444" spans="1:8" ht="21" customHeight="1">
      <c r="A444" s="144"/>
      <c r="C444" s="150"/>
      <c r="D444" s="151"/>
      <c r="E444" s="144"/>
      <c r="F444" s="152"/>
      <c r="G444" s="148"/>
      <c r="H444" s="144"/>
    </row>
    <row r="445" spans="1:8" ht="21" customHeight="1">
      <c r="A445" s="144"/>
      <c r="C445" s="150"/>
      <c r="D445" s="151"/>
      <c r="E445" s="144"/>
      <c r="F445" s="152"/>
      <c r="G445" s="148"/>
      <c r="H445" s="144"/>
    </row>
    <row r="446" spans="1:8" ht="21" customHeight="1">
      <c r="A446" s="144"/>
      <c r="E446" s="144"/>
      <c r="F446" s="148"/>
      <c r="G446" s="148"/>
      <c r="H446" s="144"/>
    </row>
    <row r="447" spans="1:8" ht="21" customHeight="1">
      <c r="A447" s="144"/>
      <c r="E447" s="144"/>
      <c r="F447" s="148"/>
      <c r="G447" s="148"/>
      <c r="H447" s="144"/>
    </row>
    <row r="448" spans="1:8" ht="21" customHeight="1">
      <c r="A448" s="144"/>
      <c r="E448" s="144"/>
      <c r="F448" s="148"/>
      <c r="G448" s="148"/>
      <c r="H448" s="144"/>
    </row>
    <row r="449" spans="1:8" ht="21" customHeight="1">
      <c r="A449" s="144"/>
      <c r="E449" s="144"/>
      <c r="F449" s="148"/>
      <c r="G449" s="148"/>
      <c r="H449" s="144"/>
    </row>
    <row r="450" spans="1:8" ht="21" customHeight="1">
      <c r="A450" s="144"/>
      <c r="E450" s="144"/>
      <c r="F450" s="148"/>
      <c r="G450" s="152"/>
      <c r="H450" s="150"/>
    </row>
    <row r="451" spans="1:8" ht="21" customHeight="1">
      <c r="A451" s="144"/>
      <c r="E451" s="144"/>
      <c r="F451" s="148"/>
      <c r="G451" s="152"/>
      <c r="H451" s="151"/>
    </row>
    <row r="452" spans="1:8" ht="21" customHeight="1">
      <c r="A452" s="144"/>
      <c r="E452" s="144"/>
      <c r="F452" s="148"/>
      <c r="G452" s="148"/>
      <c r="H452" s="144"/>
    </row>
    <row r="453" spans="1:8" ht="21" customHeight="1">
      <c r="A453" s="144"/>
      <c r="E453" s="144"/>
      <c r="F453" s="148"/>
      <c r="G453" s="148"/>
      <c r="H453" s="144"/>
    </row>
    <row r="454" spans="1:8" ht="21" customHeight="1">
      <c r="A454" s="144"/>
      <c r="E454" s="144"/>
      <c r="F454" s="148"/>
      <c r="G454" s="148"/>
      <c r="H454" s="144"/>
    </row>
    <row r="455" spans="1:8" ht="21" customHeight="1">
      <c r="A455" s="144"/>
      <c r="E455" s="144"/>
      <c r="F455" s="148"/>
      <c r="G455" s="148"/>
      <c r="H455" s="144"/>
    </row>
    <row r="456" spans="1:8" ht="21" customHeight="1">
      <c r="A456" s="144"/>
      <c r="E456" s="144"/>
      <c r="F456" s="148"/>
      <c r="G456" s="148"/>
      <c r="H456" s="144"/>
    </row>
    <row r="457" spans="1:8" ht="21" customHeight="1">
      <c r="A457" s="144"/>
      <c r="E457" s="144"/>
      <c r="F457" s="148"/>
      <c r="G457" s="148"/>
      <c r="H457" s="144"/>
    </row>
    <row r="458" spans="1:8" ht="21" customHeight="1">
      <c r="A458" s="144"/>
      <c r="E458" s="144"/>
      <c r="F458" s="148"/>
      <c r="G458" s="148"/>
      <c r="H458" s="144"/>
    </row>
    <row r="459" spans="1:8" ht="21" customHeight="1">
      <c r="A459" s="144"/>
      <c r="C459" s="153"/>
      <c r="E459" s="144"/>
      <c r="F459" s="148"/>
      <c r="G459" s="148"/>
      <c r="H459" s="144"/>
    </row>
    <row r="460" spans="1:8" ht="21" customHeight="1">
      <c r="A460" s="150"/>
      <c r="C460" s="153"/>
      <c r="E460" s="144"/>
      <c r="F460" s="148"/>
      <c r="G460" s="148"/>
      <c r="H460" s="144"/>
    </row>
    <row r="461" spans="1:8" ht="21" customHeight="1">
      <c r="A461" s="150"/>
      <c r="C461" s="153"/>
      <c r="E461" s="144"/>
      <c r="F461" s="148"/>
      <c r="G461" s="148"/>
      <c r="H461" s="144"/>
    </row>
    <row r="462" spans="1:8" ht="21" customHeight="1">
      <c r="A462" s="144"/>
      <c r="E462" s="144"/>
      <c r="F462" s="148"/>
      <c r="G462" s="148"/>
      <c r="H462" s="144"/>
    </row>
    <row r="463" spans="1:8" ht="21" customHeight="1">
      <c r="A463" s="144"/>
      <c r="B463" s="151"/>
      <c r="E463" s="144"/>
      <c r="F463" s="148"/>
      <c r="G463" s="148"/>
      <c r="H463" s="144"/>
    </row>
    <row r="464" spans="1:8" ht="21" customHeight="1">
      <c r="A464" s="144"/>
      <c r="B464" s="149"/>
      <c r="E464" s="144"/>
      <c r="F464" s="148"/>
      <c r="G464" s="148"/>
      <c r="H464" s="144"/>
    </row>
    <row r="465" spans="1:8" ht="21" customHeight="1">
      <c r="A465" s="144"/>
      <c r="E465" s="150"/>
      <c r="F465" s="148"/>
      <c r="G465" s="148"/>
      <c r="H465" s="144"/>
    </row>
    <row r="466" spans="1:8" ht="21" customHeight="1">
      <c r="A466" s="144"/>
      <c r="E466" s="150"/>
      <c r="F466" s="148"/>
      <c r="G466" s="148"/>
      <c r="H466" s="144"/>
    </row>
    <row r="467" spans="1:8" ht="21" customHeight="1">
      <c r="A467" s="144"/>
      <c r="E467" s="144"/>
      <c r="F467" s="148"/>
      <c r="G467" s="148"/>
      <c r="H467" s="144"/>
    </row>
    <row r="468" spans="1:8" ht="21" customHeight="1">
      <c r="A468" s="144"/>
      <c r="C468" s="150"/>
      <c r="D468" s="151"/>
      <c r="E468" s="144"/>
      <c r="F468" s="152"/>
      <c r="G468" s="148"/>
      <c r="H468" s="144"/>
    </row>
    <row r="469" spans="1:8" ht="21" customHeight="1">
      <c r="A469" s="144"/>
      <c r="C469" s="150"/>
      <c r="D469" s="151"/>
      <c r="E469" s="144"/>
      <c r="F469" s="152"/>
      <c r="G469" s="148"/>
      <c r="H469" s="144"/>
    </row>
    <row r="470" spans="1:8" ht="21" customHeight="1">
      <c r="A470" s="144"/>
      <c r="E470" s="144"/>
      <c r="F470" s="148"/>
      <c r="G470" s="148"/>
      <c r="H470" s="144"/>
    </row>
    <row r="471" spans="1:8" ht="21" customHeight="1">
      <c r="A471" s="144"/>
      <c r="E471" s="144"/>
      <c r="F471" s="148"/>
      <c r="G471" s="148"/>
      <c r="H471" s="144"/>
    </row>
    <row r="472" spans="1:8" ht="21" customHeight="1">
      <c r="A472" s="144"/>
      <c r="E472" s="144"/>
      <c r="F472" s="148"/>
      <c r="G472" s="148"/>
      <c r="H472" s="144"/>
    </row>
    <row r="473" spans="1:8" ht="21" customHeight="1">
      <c r="A473" s="144"/>
      <c r="E473" s="144"/>
      <c r="F473" s="148"/>
      <c r="G473" s="148"/>
      <c r="H473" s="144"/>
    </row>
    <row r="474" spans="1:8" ht="21" customHeight="1">
      <c r="A474" s="144"/>
      <c r="E474" s="144"/>
      <c r="F474" s="148"/>
      <c r="G474" s="152"/>
      <c r="H474" s="150"/>
    </row>
    <row r="475" spans="1:8" ht="21" customHeight="1">
      <c r="A475" s="144"/>
      <c r="E475" s="144"/>
      <c r="F475" s="148"/>
      <c r="G475" s="152"/>
      <c r="H475" s="151"/>
    </row>
    <row r="476" spans="1:8" ht="21" customHeight="1">
      <c r="A476" s="144"/>
      <c r="E476" s="144"/>
      <c r="F476" s="148"/>
      <c r="G476" s="148"/>
      <c r="H476" s="144"/>
    </row>
    <row r="477" spans="1:8" ht="21" customHeight="1">
      <c r="A477" s="144"/>
      <c r="E477" s="144"/>
      <c r="F477" s="148"/>
      <c r="G477" s="148"/>
      <c r="H477" s="144"/>
    </row>
    <row r="478" spans="1:8" ht="21" customHeight="1">
      <c r="A478" s="144"/>
      <c r="E478" s="144"/>
      <c r="F478" s="148"/>
      <c r="G478" s="148"/>
      <c r="H478" s="144"/>
    </row>
    <row r="479" spans="1:8" ht="21" customHeight="1">
      <c r="A479" s="144"/>
      <c r="E479" s="144"/>
      <c r="F479" s="148"/>
      <c r="G479" s="148"/>
      <c r="H479" s="144"/>
    </row>
    <row r="480" spans="1:8" ht="21" customHeight="1">
      <c r="A480" s="144"/>
      <c r="E480" s="144"/>
      <c r="F480" s="148"/>
      <c r="G480" s="148"/>
      <c r="H480" s="144"/>
    </row>
    <row r="481" spans="1:8" ht="21" customHeight="1">
      <c r="A481" s="144"/>
      <c r="E481" s="144"/>
      <c r="F481" s="148"/>
      <c r="G481" s="148"/>
      <c r="H481" s="144"/>
    </row>
    <row r="482" spans="1:8" ht="21" customHeight="1">
      <c r="A482" s="144"/>
      <c r="E482" s="144"/>
      <c r="F482" s="148"/>
      <c r="G482" s="148"/>
      <c r="H482" s="144"/>
    </row>
    <row r="483" spans="1:8" ht="21" customHeight="1">
      <c r="A483" s="144"/>
      <c r="E483" s="144"/>
      <c r="F483" s="148"/>
      <c r="G483" s="148"/>
      <c r="H483" s="144"/>
    </row>
    <row r="484" spans="1:8" ht="21" customHeight="1">
      <c r="A484" s="150"/>
      <c r="E484" s="144"/>
      <c r="F484" s="148"/>
      <c r="G484" s="148"/>
      <c r="H484" s="144"/>
    </row>
    <row r="485" spans="1:8" ht="21" customHeight="1">
      <c r="A485" s="150"/>
      <c r="E485" s="144"/>
      <c r="F485" s="148"/>
      <c r="G485" s="148"/>
      <c r="H485" s="144"/>
    </row>
    <row r="486" spans="1:8" ht="21" customHeight="1">
      <c r="A486" s="144"/>
      <c r="E486" s="144"/>
      <c r="F486" s="148"/>
      <c r="G486" s="148"/>
      <c r="H486" s="144"/>
    </row>
    <row r="487" spans="1:8" ht="21" customHeight="1">
      <c r="A487" s="144"/>
      <c r="B487" s="151"/>
      <c r="E487" s="144"/>
      <c r="F487" s="148"/>
      <c r="G487" s="148"/>
      <c r="H487" s="144"/>
    </row>
    <row r="488" spans="1:8" ht="21" customHeight="1">
      <c r="A488" s="144"/>
      <c r="B488" s="149"/>
      <c r="E488" s="144"/>
      <c r="F488" s="148"/>
      <c r="G488" s="148"/>
      <c r="H488" s="144"/>
    </row>
    <row r="489" spans="1:8" ht="21" customHeight="1">
      <c r="A489" s="144"/>
      <c r="E489" s="150"/>
      <c r="F489" s="148"/>
      <c r="G489" s="148"/>
      <c r="H489" s="144"/>
    </row>
    <row r="490" spans="1:8" ht="21" customHeight="1">
      <c r="A490" s="144"/>
      <c r="E490" s="150"/>
      <c r="F490" s="148"/>
      <c r="G490" s="148"/>
      <c r="H490" s="144"/>
    </row>
    <row r="491" spans="1:8" ht="21" customHeight="1">
      <c r="A491" s="144"/>
      <c r="E491" s="144"/>
      <c r="F491" s="148"/>
      <c r="G491" s="148"/>
      <c r="H491" s="144"/>
    </row>
    <row r="492" spans="1:8" ht="21" customHeight="1">
      <c r="A492" s="144"/>
      <c r="C492" s="150"/>
      <c r="D492" s="151"/>
      <c r="E492" s="144"/>
      <c r="F492" s="152"/>
      <c r="G492" s="148"/>
      <c r="H492" s="144"/>
    </row>
    <row r="493" spans="1:8" ht="21" customHeight="1">
      <c r="A493" s="144"/>
      <c r="C493" s="150"/>
      <c r="D493" s="151"/>
      <c r="E493" s="144"/>
      <c r="F493" s="152"/>
      <c r="G493" s="148"/>
      <c r="H493" s="144"/>
    </row>
    <row r="494" spans="1:8" ht="21" customHeight="1">
      <c r="A494" s="144"/>
      <c r="E494" s="144"/>
      <c r="F494" s="148"/>
      <c r="G494" s="148"/>
      <c r="H494" s="144"/>
    </row>
    <row r="495" spans="1:8" ht="21" customHeight="1">
      <c r="A495" s="144"/>
      <c r="E495" s="144"/>
      <c r="F495" s="148"/>
      <c r="G495" s="148"/>
      <c r="H495" s="144"/>
    </row>
    <row r="496" spans="1:8" ht="21" customHeight="1">
      <c r="A496" s="144"/>
      <c r="C496" s="154"/>
      <c r="E496" s="144"/>
      <c r="F496" s="148"/>
      <c r="G496" s="148"/>
      <c r="H496" s="144"/>
    </row>
    <row r="497" spans="1:8" ht="21" customHeight="1">
      <c r="A497" s="144"/>
      <c r="E497" s="144"/>
      <c r="F497" s="148"/>
      <c r="G497" s="148"/>
      <c r="H497" s="144"/>
    </row>
    <row r="498" spans="1:8" ht="21" customHeight="1">
      <c r="A498" s="144"/>
      <c r="E498" s="144"/>
      <c r="F498" s="148"/>
      <c r="G498" s="152"/>
      <c r="H498" s="150"/>
    </row>
    <row r="499" spans="1:8" ht="21" customHeight="1">
      <c r="A499" s="144"/>
      <c r="E499" s="144"/>
      <c r="F499" s="148"/>
      <c r="G499" s="152"/>
      <c r="H499" s="151"/>
    </row>
    <row r="500" spans="1:8" ht="21" customHeight="1">
      <c r="A500" s="144"/>
      <c r="E500" s="144"/>
      <c r="F500" s="148"/>
      <c r="G500" s="148"/>
      <c r="H500" s="144"/>
    </row>
    <row r="501" spans="1:8" ht="21" customHeight="1">
      <c r="A501" s="144"/>
      <c r="E501" s="144"/>
      <c r="F501" s="148"/>
      <c r="G501" s="148"/>
      <c r="H501" s="144"/>
    </row>
    <row r="502" spans="1:8" ht="21" customHeight="1">
      <c r="A502" s="144"/>
      <c r="E502" s="144"/>
      <c r="F502" s="148"/>
      <c r="G502" s="148"/>
      <c r="H502" s="144"/>
    </row>
    <row r="503" spans="1:8" ht="21" customHeight="1">
      <c r="A503" s="144"/>
      <c r="E503" s="144"/>
      <c r="F503" s="148"/>
      <c r="G503" s="148"/>
      <c r="H503" s="144"/>
    </row>
    <row r="504" spans="1:8" ht="21" customHeight="1">
      <c r="A504" s="144"/>
      <c r="E504" s="144"/>
      <c r="F504" s="148"/>
      <c r="G504" s="148"/>
      <c r="H504" s="144"/>
    </row>
    <row r="505" spans="1:8" ht="21" customHeight="1">
      <c r="A505" s="144"/>
      <c r="E505" s="144"/>
      <c r="F505" s="148"/>
      <c r="G505" s="148"/>
      <c r="H505" s="144"/>
    </row>
    <row r="506" spans="1:8" ht="21" customHeight="1">
      <c r="A506" s="144"/>
      <c r="E506" s="144"/>
      <c r="F506" s="148"/>
      <c r="G506" s="148"/>
      <c r="H506" s="144"/>
    </row>
    <row r="507" spans="1:8" ht="21" customHeight="1">
      <c r="A507" s="144"/>
      <c r="E507" s="144"/>
      <c r="F507" s="148"/>
      <c r="G507" s="148"/>
      <c r="H507" s="144"/>
    </row>
    <row r="508" spans="1:8" ht="21" customHeight="1">
      <c r="A508" s="150"/>
      <c r="E508" s="144"/>
      <c r="F508" s="148"/>
      <c r="G508" s="148"/>
      <c r="H508" s="144"/>
    </row>
    <row r="509" spans="1:8" ht="21" customHeight="1">
      <c r="A509" s="150"/>
      <c r="E509" s="144"/>
      <c r="F509" s="148"/>
      <c r="G509" s="148"/>
      <c r="H509" s="144"/>
    </row>
    <row r="510" spans="1:8" ht="21" customHeight="1">
      <c r="A510" s="144"/>
      <c r="E510" s="144"/>
      <c r="F510" s="148"/>
      <c r="G510" s="148"/>
      <c r="H510" s="144"/>
    </row>
    <row r="511" spans="1:8" ht="21" customHeight="1">
      <c r="A511" s="144"/>
      <c r="B511" s="151"/>
      <c r="E511" s="144"/>
      <c r="F511" s="148"/>
      <c r="G511" s="148"/>
      <c r="H511" s="144"/>
    </row>
    <row r="512" spans="1:8" ht="21" customHeight="1">
      <c r="A512" s="144"/>
      <c r="B512" s="149"/>
      <c r="E512" s="144"/>
      <c r="F512" s="148"/>
      <c r="G512" s="148"/>
      <c r="H512" s="144"/>
    </row>
    <row r="513" spans="1:8" ht="21" customHeight="1">
      <c r="A513" s="144"/>
      <c r="E513" s="150"/>
      <c r="F513" s="148"/>
      <c r="G513" s="148"/>
      <c r="H513" s="144"/>
    </row>
    <row r="514" spans="1:8" ht="21" customHeight="1">
      <c r="A514" s="144"/>
      <c r="E514" s="150"/>
      <c r="F514" s="148"/>
      <c r="G514" s="148"/>
      <c r="H514" s="144"/>
    </row>
    <row r="515" spans="1:8" ht="21" customHeight="1">
      <c r="A515" s="144"/>
      <c r="E515" s="144"/>
      <c r="F515" s="148"/>
      <c r="G515" s="148"/>
      <c r="H515" s="144"/>
    </row>
    <row r="516" spans="1:8" ht="21" customHeight="1">
      <c r="A516" s="144"/>
      <c r="C516" s="150"/>
      <c r="D516" s="151"/>
      <c r="E516" s="144"/>
      <c r="F516" s="152"/>
      <c r="G516" s="148"/>
      <c r="H516" s="144"/>
    </row>
    <row r="517" spans="1:8" ht="21" customHeight="1">
      <c r="A517" s="144"/>
      <c r="C517" s="150"/>
      <c r="D517" s="151"/>
      <c r="E517" s="144"/>
      <c r="F517" s="152"/>
      <c r="G517" s="148"/>
      <c r="H517" s="144"/>
    </row>
    <row r="518" spans="1:8" ht="21" customHeight="1">
      <c r="A518" s="144"/>
      <c r="E518" s="144"/>
      <c r="F518" s="148"/>
      <c r="G518" s="148"/>
      <c r="H518" s="144"/>
    </row>
    <row r="519" spans="1:8" ht="21" customHeight="1">
      <c r="A519" s="144"/>
      <c r="E519" s="144"/>
      <c r="F519" s="148"/>
      <c r="G519" s="148"/>
      <c r="H519" s="144"/>
    </row>
    <row r="520" spans="1:8" ht="21" customHeight="1">
      <c r="A520" s="144"/>
      <c r="E520" s="144"/>
      <c r="F520" s="148"/>
      <c r="G520" s="148"/>
      <c r="H520" s="144"/>
    </row>
    <row r="521" spans="1:8" ht="21" customHeight="1">
      <c r="A521" s="144"/>
      <c r="E521" s="144"/>
      <c r="F521" s="148"/>
      <c r="G521" s="148"/>
      <c r="H521" s="144"/>
    </row>
    <row r="522" spans="1:8" ht="21" customHeight="1">
      <c r="A522" s="144"/>
      <c r="E522" s="144"/>
      <c r="F522" s="148"/>
      <c r="G522" s="152"/>
      <c r="H522" s="150"/>
    </row>
    <row r="523" spans="1:8" ht="21" customHeight="1">
      <c r="A523" s="144"/>
      <c r="E523" s="144"/>
      <c r="F523" s="148"/>
      <c r="G523" s="152"/>
      <c r="H523" s="151"/>
    </row>
    <row r="524" spans="1:8" ht="21" customHeight="1">
      <c r="A524" s="144"/>
      <c r="E524" s="144"/>
      <c r="F524" s="148"/>
      <c r="G524" s="148"/>
      <c r="H524" s="144"/>
    </row>
    <row r="525" spans="1:8" ht="21" customHeight="1">
      <c r="A525" s="144"/>
      <c r="E525" s="144"/>
      <c r="F525" s="148"/>
      <c r="G525" s="148"/>
      <c r="H525" s="144"/>
    </row>
    <row r="526" spans="1:8" ht="21" customHeight="1">
      <c r="A526" s="144"/>
      <c r="E526" s="144"/>
      <c r="F526" s="148"/>
      <c r="G526" s="148"/>
      <c r="H526" s="144"/>
    </row>
    <row r="527" spans="1:8" ht="21" customHeight="1">
      <c r="A527" s="144"/>
      <c r="E527" s="144"/>
      <c r="F527" s="148"/>
      <c r="G527" s="148"/>
      <c r="H527" s="144"/>
    </row>
    <row r="528" spans="1:8" ht="21" customHeight="1">
      <c r="A528" s="144"/>
      <c r="E528" s="144"/>
      <c r="F528" s="148"/>
      <c r="G528" s="148"/>
      <c r="H528" s="144"/>
    </row>
    <row r="529" spans="1:8" ht="21" customHeight="1">
      <c r="A529" s="144"/>
      <c r="E529" s="144"/>
      <c r="F529" s="148"/>
      <c r="G529" s="148"/>
      <c r="H529" s="144"/>
    </row>
    <row r="530" spans="1:8" ht="21" customHeight="1">
      <c r="A530" s="144"/>
      <c r="E530" s="144"/>
      <c r="F530" s="148"/>
      <c r="G530" s="148"/>
      <c r="H530" s="144"/>
    </row>
    <row r="531" spans="1:8" ht="21" customHeight="1">
      <c r="A531" s="144"/>
      <c r="E531" s="144"/>
      <c r="F531" s="148"/>
      <c r="G531" s="148"/>
      <c r="H531" s="144"/>
    </row>
    <row r="532" spans="1:8" ht="21" customHeight="1">
      <c r="A532" s="150"/>
      <c r="E532" s="144"/>
      <c r="F532" s="148"/>
      <c r="G532" s="148"/>
      <c r="H532" s="144"/>
    </row>
    <row r="533" spans="1:8" ht="21" customHeight="1">
      <c r="A533" s="150"/>
      <c r="E533" s="144"/>
      <c r="F533" s="148"/>
      <c r="G533" s="148"/>
      <c r="H533" s="144"/>
    </row>
    <row r="534" spans="1:8" ht="21" customHeight="1">
      <c r="A534" s="144"/>
      <c r="E534" s="144"/>
      <c r="F534" s="148"/>
      <c r="G534" s="148"/>
      <c r="H534" s="144"/>
    </row>
    <row r="535" spans="1:8" ht="21" customHeight="1">
      <c r="A535" s="144"/>
      <c r="B535" s="151"/>
      <c r="E535" s="144"/>
      <c r="F535" s="148"/>
      <c r="G535" s="148"/>
      <c r="H535" s="144"/>
    </row>
    <row r="536" spans="1:8" ht="21" customHeight="1">
      <c r="A536" s="144"/>
      <c r="B536" s="149"/>
      <c r="E536" s="144"/>
      <c r="F536" s="148"/>
      <c r="G536" s="148"/>
      <c r="H536" s="144"/>
    </row>
    <row r="537" spans="1:8" ht="21" customHeight="1">
      <c r="A537" s="144"/>
      <c r="E537" s="150"/>
      <c r="F537" s="148"/>
      <c r="G537" s="148"/>
      <c r="H537" s="144"/>
    </row>
    <row r="538" spans="1:8" ht="21" customHeight="1">
      <c r="A538" s="144"/>
      <c r="E538" s="150"/>
      <c r="F538" s="148"/>
      <c r="G538" s="148"/>
      <c r="H538" s="144"/>
    </row>
    <row r="539" spans="1:8" ht="21" customHeight="1">
      <c r="A539" s="144"/>
      <c r="E539" s="144"/>
      <c r="F539" s="148"/>
      <c r="G539" s="148"/>
      <c r="H539" s="144"/>
    </row>
    <row r="540" spans="1:8" ht="21" customHeight="1">
      <c r="A540" s="144"/>
      <c r="C540" s="150"/>
      <c r="D540" s="151"/>
      <c r="E540" s="144"/>
      <c r="F540" s="152"/>
      <c r="G540" s="148"/>
      <c r="H540" s="144"/>
    </row>
    <row r="541" spans="1:8" ht="21" customHeight="1">
      <c r="A541" s="144"/>
      <c r="C541" s="150"/>
      <c r="D541" s="151"/>
      <c r="E541" s="144"/>
      <c r="F541" s="152"/>
      <c r="G541" s="148"/>
      <c r="H541" s="144"/>
    </row>
    <row r="542" spans="1:8" ht="21" customHeight="1">
      <c r="A542" s="144"/>
      <c r="E542" s="144"/>
      <c r="F542" s="148"/>
      <c r="G542" s="148"/>
      <c r="H542" s="144"/>
    </row>
    <row r="543" spans="1:8" ht="21" customHeight="1">
      <c r="A543" s="144"/>
      <c r="E543" s="144"/>
      <c r="F543" s="148"/>
      <c r="G543" s="148"/>
      <c r="H543" s="144"/>
    </row>
    <row r="544" spans="1:8" ht="21" customHeight="1">
      <c r="A544" s="144"/>
      <c r="E544" s="144"/>
      <c r="F544" s="148"/>
      <c r="G544" s="148"/>
      <c r="H544" s="144"/>
    </row>
    <row r="545" spans="1:8" ht="21" customHeight="1">
      <c r="A545" s="144"/>
      <c r="E545" s="144"/>
      <c r="F545" s="148"/>
      <c r="G545" s="148"/>
      <c r="H545" s="144"/>
    </row>
    <row r="546" spans="1:8" ht="21" customHeight="1">
      <c r="A546" s="144"/>
      <c r="E546" s="144"/>
      <c r="F546" s="148"/>
      <c r="G546" s="152"/>
      <c r="H546" s="150"/>
    </row>
    <row r="547" spans="1:8" ht="21" customHeight="1">
      <c r="A547" s="144"/>
      <c r="E547" s="144"/>
      <c r="F547" s="148"/>
      <c r="G547" s="152"/>
      <c r="H547" s="151"/>
    </row>
    <row r="548" spans="1:8" ht="21" customHeight="1">
      <c r="A548" s="144"/>
      <c r="E548" s="144"/>
      <c r="F548" s="148"/>
      <c r="G548" s="148"/>
      <c r="H548" s="144"/>
    </row>
    <row r="549" spans="1:8" ht="21" customHeight="1">
      <c r="A549" s="144"/>
      <c r="E549" s="144"/>
      <c r="F549" s="148"/>
      <c r="G549" s="148"/>
      <c r="H549" s="144"/>
    </row>
    <row r="550" spans="1:8" ht="21" customHeight="1">
      <c r="A550" s="144"/>
      <c r="E550" s="144"/>
      <c r="F550" s="148"/>
      <c r="G550" s="148"/>
      <c r="H550" s="144"/>
    </row>
    <row r="551" spans="1:8" ht="21" customHeight="1">
      <c r="A551" s="144"/>
      <c r="E551" s="144"/>
      <c r="F551" s="148"/>
      <c r="G551" s="148"/>
      <c r="H551" s="144"/>
    </row>
    <row r="552" spans="1:8" ht="21" customHeight="1">
      <c r="A552" s="144"/>
      <c r="E552" s="144"/>
      <c r="F552" s="148"/>
      <c r="G552" s="148"/>
      <c r="H552" s="144"/>
    </row>
    <row r="553" spans="1:8" ht="21" customHeight="1">
      <c r="A553" s="144"/>
      <c r="E553" s="144"/>
      <c r="F553" s="148"/>
      <c r="G553" s="148"/>
      <c r="H553" s="144"/>
    </row>
    <row r="554" spans="1:8" ht="21" customHeight="1">
      <c r="A554" s="144"/>
      <c r="E554" s="144"/>
      <c r="F554" s="148"/>
      <c r="G554" s="148"/>
      <c r="H554" s="144"/>
    </row>
    <row r="555" spans="1:8" ht="21" customHeight="1">
      <c r="A555" s="144"/>
      <c r="E555" s="144"/>
      <c r="F555" s="148"/>
      <c r="G555" s="148"/>
      <c r="H555" s="144"/>
    </row>
    <row r="556" spans="1:8" ht="21" customHeight="1">
      <c r="A556" s="150"/>
      <c r="E556" s="144"/>
      <c r="F556" s="148"/>
      <c r="G556" s="148"/>
      <c r="H556" s="144"/>
    </row>
    <row r="557" spans="1:8" ht="21" customHeight="1">
      <c r="A557" s="150"/>
      <c r="E557" s="144"/>
      <c r="F557" s="148"/>
      <c r="G557" s="148"/>
      <c r="H557" s="144"/>
    </row>
    <row r="558" spans="1:8" ht="21" customHeight="1">
      <c r="A558" s="144"/>
      <c r="E558" s="144"/>
      <c r="F558" s="148"/>
      <c r="G558" s="148"/>
      <c r="H558" s="144"/>
    </row>
    <row r="559" spans="1:8" ht="21" customHeight="1">
      <c r="A559" s="144"/>
      <c r="B559" s="151"/>
      <c r="E559" s="144"/>
      <c r="F559" s="148"/>
      <c r="G559" s="148"/>
      <c r="H559" s="144"/>
    </row>
    <row r="560" spans="1:8" ht="21" customHeight="1">
      <c r="A560" s="144"/>
      <c r="B560" s="149"/>
      <c r="E560" s="144"/>
      <c r="F560" s="148"/>
      <c r="G560" s="148"/>
      <c r="H560" s="144"/>
    </row>
    <row r="561" spans="1:8" ht="21" customHeight="1">
      <c r="A561" s="144"/>
      <c r="E561" s="150"/>
      <c r="F561" s="148"/>
      <c r="G561" s="148"/>
      <c r="H561" s="144"/>
    </row>
    <row r="562" spans="1:8" ht="21" customHeight="1">
      <c r="A562" s="144"/>
      <c r="E562" s="150"/>
      <c r="F562" s="148"/>
      <c r="G562" s="148"/>
      <c r="H562" s="144"/>
    </row>
    <row r="563" spans="1:8" ht="21" customHeight="1">
      <c r="A563" s="144"/>
      <c r="E563" s="144"/>
      <c r="F563" s="148"/>
      <c r="G563" s="148"/>
      <c r="H563" s="144"/>
    </row>
    <row r="564" spans="1:8" ht="21" customHeight="1">
      <c r="A564" s="144"/>
      <c r="C564" s="150"/>
      <c r="D564" s="151"/>
      <c r="E564" s="144"/>
      <c r="F564" s="152"/>
      <c r="G564" s="148"/>
      <c r="H564" s="144"/>
    </row>
    <row r="565" spans="1:8" ht="21" customHeight="1">
      <c r="A565" s="144"/>
      <c r="C565" s="150"/>
      <c r="D565" s="151"/>
      <c r="E565" s="144"/>
      <c r="F565" s="152"/>
      <c r="G565" s="148"/>
      <c r="H565" s="144"/>
    </row>
    <row r="566" spans="1:8" ht="21" customHeight="1">
      <c r="A566" s="144"/>
      <c r="E566" s="144"/>
      <c r="F566" s="148"/>
      <c r="G566" s="148"/>
      <c r="H566" s="144"/>
    </row>
    <row r="567" spans="1:8" ht="21" customHeight="1">
      <c r="A567" s="144"/>
      <c r="E567" s="144"/>
      <c r="F567" s="148"/>
      <c r="G567" s="148"/>
      <c r="H567" s="144"/>
    </row>
    <row r="568" spans="1:8" ht="21" customHeight="1">
      <c r="A568" s="144"/>
      <c r="E568" s="144"/>
      <c r="F568" s="148"/>
      <c r="G568" s="148"/>
      <c r="H568" s="144"/>
    </row>
    <row r="569" spans="1:8" ht="21" customHeight="1">
      <c r="A569" s="144"/>
      <c r="E569" s="144"/>
      <c r="F569" s="148"/>
      <c r="G569" s="148"/>
      <c r="H569" s="144"/>
    </row>
    <row r="570" spans="1:8" ht="21" customHeight="1">
      <c r="A570" s="144"/>
      <c r="E570" s="144"/>
      <c r="F570" s="148"/>
      <c r="G570" s="152"/>
      <c r="H570" s="150"/>
    </row>
    <row r="571" spans="1:8" ht="21" customHeight="1">
      <c r="A571" s="144"/>
      <c r="E571" s="144"/>
      <c r="F571" s="148"/>
      <c r="G571" s="152"/>
      <c r="H571" s="151"/>
    </row>
    <row r="572" spans="1:8" ht="21" customHeight="1">
      <c r="A572" s="144"/>
      <c r="E572" s="144"/>
      <c r="F572" s="148"/>
      <c r="G572" s="148"/>
      <c r="H572" s="144"/>
    </row>
    <row r="573" spans="1:8" ht="21" customHeight="1">
      <c r="A573" s="144"/>
      <c r="E573" s="144"/>
      <c r="F573" s="148"/>
      <c r="G573" s="148"/>
      <c r="H573" s="144"/>
    </row>
    <row r="574" spans="1:8" ht="21" customHeight="1">
      <c r="A574" s="144"/>
      <c r="E574" s="144"/>
      <c r="F574" s="148"/>
      <c r="G574" s="148"/>
      <c r="H574" s="144"/>
    </row>
    <row r="575" spans="1:8" ht="21" customHeight="1">
      <c r="A575" s="144"/>
      <c r="E575" s="144"/>
      <c r="F575" s="148"/>
      <c r="G575" s="148"/>
      <c r="H575" s="144"/>
    </row>
    <row r="576" spans="1:8" ht="21" customHeight="1">
      <c r="A576" s="144"/>
      <c r="E576" s="144"/>
      <c r="F576" s="148"/>
      <c r="G576" s="148"/>
      <c r="H576" s="144"/>
    </row>
    <row r="577" spans="1:8" ht="21" customHeight="1">
      <c r="A577" s="144"/>
      <c r="E577" s="144"/>
      <c r="F577" s="148"/>
      <c r="G577" s="148"/>
      <c r="H577" s="144"/>
    </row>
    <row r="578" spans="1:8" ht="21" customHeight="1">
      <c r="A578" s="144"/>
      <c r="E578" s="144"/>
      <c r="F578" s="148"/>
      <c r="G578" s="148"/>
      <c r="H578" s="144"/>
    </row>
    <row r="579" spans="1:8" ht="21" customHeight="1">
      <c r="A579" s="144"/>
      <c r="E579" s="144"/>
      <c r="F579" s="148"/>
      <c r="G579" s="148"/>
      <c r="H579" s="144"/>
    </row>
    <row r="580" spans="1:8" ht="21" customHeight="1">
      <c r="A580" s="150"/>
      <c r="E580" s="144"/>
      <c r="F580" s="148"/>
      <c r="G580" s="148"/>
      <c r="H580" s="144"/>
    </row>
    <row r="581" spans="1:8" ht="21" customHeight="1">
      <c r="A581" s="150"/>
      <c r="E581" s="144"/>
      <c r="F581" s="148"/>
      <c r="G581" s="148"/>
      <c r="H581" s="144"/>
    </row>
    <row r="582" spans="1:8" ht="21" customHeight="1">
      <c r="A582" s="144"/>
      <c r="E582" s="144"/>
      <c r="F582" s="148"/>
      <c r="G582" s="148"/>
      <c r="H582" s="144"/>
    </row>
    <row r="583" spans="1:8" ht="21" customHeight="1">
      <c r="A583" s="144"/>
      <c r="B583" s="151"/>
      <c r="E583" s="144"/>
      <c r="F583" s="148"/>
      <c r="G583" s="148"/>
      <c r="H583" s="144"/>
    </row>
    <row r="584" spans="1:8" ht="21" customHeight="1">
      <c r="A584" s="144"/>
      <c r="B584" s="149"/>
      <c r="E584" s="144"/>
      <c r="F584" s="148"/>
      <c r="G584" s="148"/>
      <c r="H584" s="144"/>
    </row>
    <row r="585" spans="1:8" ht="21" customHeight="1">
      <c r="A585" s="144"/>
      <c r="E585" s="150"/>
      <c r="F585" s="148"/>
      <c r="G585" s="148"/>
      <c r="H585" s="144"/>
    </row>
    <row r="586" spans="1:8" ht="21" customHeight="1">
      <c r="A586" s="144"/>
      <c r="E586" s="150"/>
      <c r="F586" s="148"/>
      <c r="G586" s="148"/>
      <c r="H586" s="144"/>
    </row>
    <row r="587" spans="1:8" ht="21" customHeight="1">
      <c r="A587" s="144"/>
      <c r="E587" s="144"/>
      <c r="F587" s="148"/>
      <c r="G587" s="148"/>
      <c r="H587" s="144"/>
    </row>
    <row r="588" spans="1:8" ht="21" customHeight="1">
      <c r="A588" s="144"/>
      <c r="C588" s="150"/>
      <c r="D588" s="151"/>
      <c r="E588" s="144"/>
      <c r="F588" s="152"/>
      <c r="G588" s="148"/>
      <c r="H588" s="144"/>
    </row>
    <row r="589" spans="1:8" ht="21" customHeight="1">
      <c r="A589" s="144"/>
      <c r="C589" s="150"/>
      <c r="D589" s="151"/>
      <c r="E589" s="144"/>
      <c r="F589" s="152"/>
      <c r="G589" s="148"/>
      <c r="H589" s="144"/>
    </row>
    <row r="590" spans="1:8" ht="21" customHeight="1">
      <c r="A590" s="144"/>
      <c r="E590" s="144"/>
      <c r="F590" s="148"/>
      <c r="G590" s="148"/>
      <c r="H590" s="144"/>
    </row>
    <row r="591" spans="1:8" ht="21" customHeight="1">
      <c r="A591" s="144"/>
      <c r="E591" s="144"/>
      <c r="F591" s="148"/>
      <c r="G591" s="148"/>
      <c r="H591" s="144"/>
    </row>
    <row r="592" spans="1:8" ht="21" customHeight="1">
      <c r="A592" s="144"/>
      <c r="E592" s="144"/>
      <c r="F592" s="148"/>
      <c r="G592" s="148"/>
      <c r="H592" s="144"/>
    </row>
    <row r="593" spans="1:8" ht="21" customHeight="1">
      <c r="A593" s="144"/>
      <c r="E593" s="144"/>
      <c r="F593" s="148"/>
      <c r="G593" s="148"/>
      <c r="H593" s="144"/>
    </row>
    <row r="594" spans="1:8" ht="21" customHeight="1">
      <c r="A594" s="144"/>
      <c r="E594" s="144"/>
      <c r="F594" s="148"/>
      <c r="G594" s="152"/>
      <c r="H594" s="150"/>
    </row>
    <row r="595" spans="1:8" ht="21" customHeight="1">
      <c r="A595" s="144"/>
      <c r="E595" s="144"/>
      <c r="F595" s="148"/>
      <c r="G595" s="152"/>
      <c r="H595" s="151"/>
    </row>
    <row r="596" spans="1:8" ht="21" customHeight="1">
      <c r="A596" s="144"/>
      <c r="E596" s="144"/>
      <c r="F596" s="148"/>
      <c r="G596" s="148"/>
      <c r="H596" s="144"/>
    </row>
    <row r="597" spans="1:8" ht="21" customHeight="1">
      <c r="A597" s="144"/>
      <c r="E597" s="144"/>
      <c r="F597" s="148"/>
      <c r="G597" s="148"/>
      <c r="H597" s="144"/>
    </row>
    <row r="598" spans="1:8" ht="21" customHeight="1">
      <c r="A598" s="144"/>
      <c r="E598" s="144"/>
      <c r="F598" s="148"/>
      <c r="G598" s="148"/>
      <c r="H598" s="144"/>
    </row>
    <row r="599" spans="1:8" ht="21" customHeight="1">
      <c r="A599" s="144"/>
      <c r="E599" s="144"/>
      <c r="F599" s="148"/>
      <c r="G599" s="148"/>
      <c r="H599" s="144"/>
    </row>
    <row r="600" spans="1:8" ht="21" customHeight="1">
      <c r="A600" s="144"/>
      <c r="E600" s="144"/>
      <c r="F600" s="148"/>
      <c r="G600" s="148"/>
      <c r="H600" s="144"/>
    </row>
    <row r="601" spans="1:8" ht="21" customHeight="1">
      <c r="A601" s="144"/>
      <c r="E601" s="144"/>
      <c r="F601" s="148"/>
      <c r="G601" s="148"/>
      <c r="H601" s="144"/>
    </row>
    <row r="602" spans="1:8" ht="21" customHeight="1">
      <c r="A602" s="144"/>
      <c r="E602" s="144"/>
      <c r="F602" s="148"/>
      <c r="G602" s="148"/>
      <c r="H602" s="144"/>
    </row>
    <row r="603" spans="1:8" ht="21" customHeight="1">
      <c r="A603" s="144"/>
      <c r="E603" s="144"/>
      <c r="F603" s="148"/>
      <c r="G603" s="148"/>
      <c r="H603" s="144"/>
    </row>
    <row r="604" spans="1:8" ht="21" customHeight="1">
      <c r="A604" s="150"/>
      <c r="E604" s="144"/>
      <c r="F604" s="148"/>
      <c r="G604" s="148"/>
      <c r="H604" s="144"/>
    </row>
    <row r="605" spans="1:8" ht="21" customHeight="1">
      <c r="A605" s="150"/>
      <c r="E605" s="144"/>
      <c r="F605" s="148"/>
      <c r="G605" s="148"/>
      <c r="H605" s="144"/>
    </row>
    <row r="606" spans="1:8" ht="21" customHeight="1">
      <c r="A606" s="144"/>
      <c r="E606" s="144"/>
      <c r="F606" s="148"/>
      <c r="G606" s="148"/>
      <c r="H606" s="144"/>
    </row>
    <row r="607" spans="1:8" ht="21" customHeight="1">
      <c r="A607" s="144"/>
      <c r="B607" s="151"/>
      <c r="E607" s="144"/>
      <c r="F607" s="148"/>
      <c r="G607" s="148"/>
      <c r="H607" s="144"/>
    </row>
    <row r="608" spans="1:8" ht="21" customHeight="1">
      <c r="A608" s="144"/>
      <c r="B608" s="149"/>
      <c r="E608" s="144"/>
      <c r="F608" s="148"/>
      <c r="G608" s="148"/>
      <c r="H608" s="144"/>
    </row>
    <row r="609" spans="1:8" ht="21" customHeight="1">
      <c r="A609" s="144"/>
      <c r="E609" s="150"/>
      <c r="F609" s="148"/>
      <c r="G609" s="148"/>
      <c r="H609" s="144"/>
    </row>
    <row r="610" spans="1:8" ht="21" customHeight="1">
      <c r="A610" s="144"/>
      <c r="E610" s="150"/>
      <c r="F610" s="148"/>
      <c r="G610" s="148"/>
      <c r="H610" s="144"/>
    </row>
    <row r="611" spans="1:8" ht="21" customHeight="1">
      <c r="A611" s="144"/>
      <c r="E611" s="144"/>
      <c r="F611" s="148"/>
      <c r="G611" s="148"/>
      <c r="H611" s="144"/>
    </row>
    <row r="612" spans="1:8" ht="21" customHeight="1">
      <c r="A612" s="144"/>
      <c r="C612" s="150"/>
      <c r="D612" s="151"/>
      <c r="E612" s="144"/>
      <c r="F612" s="152"/>
      <c r="G612" s="148"/>
      <c r="H612" s="144"/>
    </row>
    <row r="613" spans="1:8" ht="21" customHeight="1">
      <c r="A613" s="144"/>
      <c r="C613" s="150"/>
      <c r="D613" s="151"/>
      <c r="E613" s="144"/>
      <c r="F613" s="152"/>
      <c r="G613" s="148"/>
      <c r="H613" s="144"/>
    </row>
    <row r="614" spans="1:8" ht="21" customHeight="1">
      <c r="A614" s="144"/>
      <c r="E614" s="144"/>
      <c r="F614" s="148"/>
      <c r="G614" s="148"/>
      <c r="H614" s="144"/>
    </row>
    <row r="615" spans="1:8" ht="21" customHeight="1">
      <c r="A615" s="144"/>
      <c r="E615" s="144"/>
      <c r="F615" s="148"/>
      <c r="G615" s="148"/>
      <c r="H615" s="144"/>
    </row>
    <row r="616" spans="1:8" ht="21" customHeight="1">
      <c r="A616" s="144"/>
      <c r="E616" s="144"/>
      <c r="F616" s="148"/>
      <c r="G616" s="148"/>
      <c r="H616" s="144"/>
    </row>
    <row r="617" spans="1:8" ht="21" customHeight="1">
      <c r="A617" s="144"/>
      <c r="E617" s="144"/>
      <c r="F617" s="148"/>
      <c r="G617" s="148"/>
      <c r="H617" s="144"/>
    </row>
    <row r="618" spans="1:8" ht="21" customHeight="1">
      <c r="A618" s="144"/>
      <c r="E618" s="144"/>
      <c r="F618" s="148"/>
      <c r="G618" s="152"/>
      <c r="H618" s="150"/>
    </row>
    <row r="619" spans="1:8" ht="21" customHeight="1">
      <c r="A619" s="144"/>
      <c r="E619" s="144"/>
      <c r="F619" s="148"/>
      <c r="G619" s="152"/>
      <c r="H619" s="151"/>
    </row>
    <row r="620" spans="1:8" ht="21" customHeight="1">
      <c r="A620" s="144"/>
      <c r="E620" s="144"/>
      <c r="F620" s="148"/>
      <c r="G620" s="148"/>
      <c r="H620" s="144"/>
    </row>
    <row r="621" spans="1:8" ht="21" customHeight="1">
      <c r="A621" s="144"/>
      <c r="E621" s="144"/>
      <c r="F621" s="148"/>
      <c r="G621" s="148"/>
      <c r="H621" s="144"/>
    </row>
    <row r="622" spans="1:8" ht="21" customHeight="1">
      <c r="A622" s="144"/>
      <c r="E622" s="144"/>
      <c r="F622" s="148"/>
      <c r="G622" s="148"/>
      <c r="H622" s="144"/>
    </row>
    <row r="623" spans="1:8" ht="21" customHeight="1">
      <c r="A623" s="144"/>
      <c r="E623" s="144"/>
      <c r="F623" s="148"/>
      <c r="G623" s="148"/>
      <c r="H623" s="144"/>
    </row>
    <row r="624" spans="1:8" ht="21" customHeight="1">
      <c r="A624" s="144"/>
      <c r="E624" s="144"/>
      <c r="F624" s="148"/>
      <c r="G624" s="148"/>
      <c r="H624" s="144"/>
    </row>
    <row r="625" spans="1:8" ht="21" customHeight="1">
      <c r="A625" s="144"/>
      <c r="E625" s="144"/>
      <c r="F625" s="148"/>
      <c r="G625" s="148"/>
      <c r="H625" s="144"/>
    </row>
    <row r="626" spans="1:8" ht="21" customHeight="1">
      <c r="A626" s="144"/>
      <c r="E626" s="144"/>
      <c r="F626" s="148"/>
      <c r="G626" s="148"/>
      <c r="H626" s="144"/>
    </row>
    <row r="627" spans="1:8" ht="21" customHeight="1">
      <c r="A627" s="144"/>
      <c r="E627" s="144"/>
      <c r="F627" s="148"/>
      <c r="G627" s="148"/>
      <c r="H627" s="144"/>
    </row>
    <row r="628" spans="1:8" ht="21" customHeight="1">
      <c r="A628" s="150"/>
      <c r="E628" s="144"/>
      <c r="F628" s="148"/>
      <c r="G628" s="148"/>
      <c r="H628" s="144"/>
    </row>
    <row r="629" spans="1:8" ht="21" customHeight="1">
      <c r="A629" s="150"/>
      <c r="E629" s="144"/>
      <c r="F629" s="148"/>
      <c r="G629" s="148"/>
      <c r="H629" s="144"/>
    </row>
    <row r="630" spans="1:8" ht="21" customHeight="1">
      <c r="A630" s="144"/>
      <c r="E630" s="144"/>
      <c r="F630" s="148"/>
      <c r="G630" s="148"/>
      <c r="H630" s="144"/>
    </row>
    <row r="631" spans="1:8" ht="21" customHeight="1">
      <c r="A631" s="144"/>
      <c r="B631" s="151"/>
      <c r="E631" s="144"/>
      <c r="F631" s="148"/>
      <c r="G631" s="148"/>
      <c r="H631" s="144"/>
    </row>
    <row r="632" spans="1:8" ht="21" customHeight="1">
      <c r="A632" s="144"/>
      <c r="B632" s="149"/>
      <c r="E632" s="144"/>
      <c r="F632" s="148"/>
      <c r="G632" s="148"/>
      <c r="H632" s="144"/>
    </row>
    <row r="633" spans="1:8" ht="21" customHeight="1">
      <c r="A633" s="144"/>
      <c r="E633" s="150"/>
      <c r="F633" s="148"/>
      <c r="G633" s="148"/>
      <c r="H633" s="144"/>
    </row>
    <row r="634" spans="1:8" ht="21" customHeight="1">
      <c r="A634" s="144"/>
      <c r="E634" s="150"/>
      <c r="F634" s="148"/>
      <c r="G634" s="148"/>
      <c r="H634" s="144"/>
    </row>
    <row r="635" spans="1:8" ht="21" customHeight="1">
      <c r="A635" s="144"/>
      <c r="E635" s="144"/>
      <c r="F635" s="148"/>
      <c r="G635" s="148"/>
      <c r="H635" s="144"/>
    </row>
    <row r="636" spans="1:8" ht="21" customHeight="1">
      <c r="A636" s="144"/>
      <c r="C636" s="150"/>
      <c r="D636" s="151"/>
      <c r="E636" s="144"/>
      <c r="F636" s="152"/>
      <c r="G636" s="148"/>
      <c r="H636" s="144"/>
    </row>
    <row r="637" spans="1:8" ht="21" customHeight="1">
      <c r="A637" s="144"/>
      <c r="C637" s="150"/>
      <c r="D637" s="151"/>
      <c r="E637" s="144"/>
      <c r="F637" s="152"/>
      <c r="G637" s="148"/>
      <c r="H637" s="144"/>
    </row>
    <row r="638" spans="1:8" ht="21" customHeight="1">
      <c r="A638" s="144"/>
      <c r="E638" s="144"/>
      <c r="F638" s="148"/>
      <c r="G638" s="148"/>
      <c r="H638" s="144"/>
    </row>
    <row r="639" spans="1:8" ht="21" customHeight="1">
      <c r="A639" s="144"/>
      <c r="E639" s="144"/>
      <c r="F639" s="148"/>
      <c r="G639" s="148"/>
      <c r="H639" s="144"/>
    </row>
    <row r="640" spans="1:8" ht="21" customHeight="1">
      <c r="A640" s="144"/>
      <c r="E640" s="144"/>
      <c r="F640" s="148"/>
      <c r="G640" s="148"/>
      <c r="H640" s="144"/>
    </row>
    <row r="641" spans="1:8" ht="21" customHeight="1">
      <c r="A641" s="144"/>
      <c r="E641" s="144"/>
      <c r="F641" s="148"/>
      <c r="G641" s="148"/>
      <c r="H641" s="144"/>
    </row>
    <row r="642" spans="1:8" ht="21" customHeight="1">
      <c r="A642" s="144"/>
      <c r="E642" s="144"/>
      <c r="F642" s="148"/>
      <c r="G642" s="152"/>
      <c r="H642" s="150"/>
    </row>
    <row r="643" spans="1:8" ht="21" customHeight="1">
      <c r="A643" s="144"/>
      <c r="E643" s="144"/>
      <c r="F643" s="148"/>
      <c r="G643" s="152"/>
      <c r="H643" s="151"/>
    </row>
    <row r="644" spans="1:8" ht="21" customHeight="1">
      <c r="A644" s="144"/>
      <c r="E644" s="144"/>
      <c r="F644" s="148"/>
      <c r="G644" s="148"/>
      <c r="H644" s="144"/>
    </row>
    <row r="645" spans="1:8" ht="21" customHeight="1">
      <c r="A645" s="144"/>
      <c r="E645" s="144"/>
      <c r="F645" s="148"/>
      <c r="G645" s="148"/>
      <c r="H645" s="144"/>
    </row>
    <row r="646" spans="1:8" ht="21" customHeight="1">
      <c r="A646" s="144"/>
      <c r="E646" s="144"/>
      <c r="F646" s="148"/>
      <c r="G646" s="148"/>
      <c r="H646" s="144"/>
    </row>
    <row r="647" spans="1:8" ht="21" customHeight="1">
      <c r="A647" s="144"/>
      <c r="E647" s="144"/>
      <c r="F647" s="148"/>
      <c r="G647" s="148"/>
      <c r="H647" s="144"/>
    </row>
    <row r="648" spans="1:8" ht="21" customHeight="1">
      <c r="A648" s="144"/>
      <c r="E648" s="144"/>
      <c r="F648" s="148"/>
      <c r="G648" s="148"/>
      <c r="H648" s="144"/>
    </row>
    <row r="649" spans="1:8" ht="21" customHeight="1">
      <c r="A649" s="144"/>
      <c r="E649" s="144"/>
      <c r="F649" s="148"/>
      <c r="G649" s="148"/>
      <c r="H649" s="144"/>
    </row>
    <row r="650" spans="1:8" ht="21" customHeight="1">
      <c r="A650" s="144"/>
      <c r="E650" s="144"/>
      <c r="F650" s="148"/>
      <c r="G650" s="148"/>
      <c r="H650" s="144"/>
    </row>
    <row r="651" spans="1:8" ht="21" customHeight="1">
      <c r="A651" s="144"/>
      <c r="E651" s="144"/>
      <c r="F651" s="148"/>
      <c r="G651" s="148"/>
      <c r="H651" s="144"/>
    </row>
    <row r="652" spans="1:8" ht="21" customHeight="1">
      <c r="A652" s="150"/>
      <c r="E652" s="144"/>
      <c r="F652" s="148"/>
      <c r="G652" s="148"/>
      <c r="H652" s="144"/>
    </row>
    <row r="653" spans="1:8" ht="21" customHeight="1">
      <c r="A653" s="150"/>
      <c r="C653" s="153"/>
      <c r="E653" s="144"/>
      <c r="F653" s="148"/>
      <c r="G653" s="148"/>
      <c r="H653" s="144"/>
    </row>
    <row r="654" spans="1:8" ht="21" customHeight="1">
      <c r="A654" s="144"/>
      <c r="C654" s="153"/>
      <c r="E654" s="144"/>
      <c r="F654" s="148"/>
      <c r="G654" s="148"/>
      <c r="H654" s="144"/>
    </row>
    <row r="655" spans="1:8" ht="21" customHeight="1">
      <c r="A655" s="144"/>
      <c r="B655" s="151"/>
      <c r="C655" s="153"/>
      <c r="E655" s="144"/>
      <c r="F655" s="148"/>
      <c r="G655" s="148"/>
      <c r="H655" s="144"/>
    </row>
    <row r="656" spans="1:8" ht="21" customHeight="1">
      <c r="A656" s="144"/>
      <c r="B656" s="149"/>
      <c r="C656" s="153"/>
      <c r="E656" s="144"/>
      <c r="F656" s="148"/>
      <c r="G656" s="148"/>
      <c r="H656" s="144"/>
    </row>
    <row r="657" spans="1:8" ht="21" customHeight="1">
      <c r="A657" s="144"/>
      <c r="C657" s="153"/>
      <c r="E657" s="150"/>
      <c r="F657" s="148"/>
      <c r="G657" s="148"/>
      <c r="H657" s="144"/>
    </row>
    <row r="658" spans="1:8" ht="21" customHeight="1">
      <c r="A658" s="144"/>
      <c r="C658" s="153"/>
      <c r="E658" s="150"/>
      <c r="F658" s="148"/>
      <c r="G658" s="148"/>
      <c r="H658" s="144"/>
    </row>
    <row r="659" spans="1:8" ht="21" customHeight="1">
      <c r="A659" s="144"/>
      <c r="C659" s="153"/>
      <c r="E659" s="144"/>
      <c r="F659" s="148"/>
      <c r="G659" s="148"/>
      <c r="H659" s="144"/>
    </row>
    <row r="660" spans="1:8" ht="21" customHeight="1">
      <c r="A660" s="144"/>
      <c r="C660" s="150"/>
      <c r="D660" s="151"/>
      <c r="E660" s="144"/>
      <c r="F660" s="152"/>
      <c r="G660" s="148"/>
      <c r="H660" s="144"/>
    </row>
    <row r="661" spans="1:8" ht="21" customHeight="1">
      <c r="A661" s="144"/>
      <c r="C661" s="150"/>
      <c r="D661" s="151"/>
      <c r="E661" s="144"/>
      <c r="F661" s="152"/>
      <c r="G661" s="148"/>
      <c r="H661" s="144"/>
    </row>
    <row r="662" spans="1:8" ht="21" customHeight="1">
      <c r="A662" s="144"/>
      <c r="E662" s="144"/>
      <c r="F662" s="148"/>
      <c r="G662" s="148"/>
      <c r="H662" s="144"/>
    </row>
    <row r="663" spans="1:8" ht="21" customHeight="1">
      <c r="A663" s="144"/>
      <c r="E663" s="144"/>
      <c r="F663" s="148"/>
      <c r="G663" s="148"/>
      <c r="H663" s="144"/>
    </row>
    <row r="664" spans="1:8" ht="21" customHeight="1">
      <c r="A664" s="144"/>
      <c r="E664" s="144"/>
      <c r="F664" s="148"/>
      <c r="G664" s="148"/>
      <c r="H664" s="144"/>
    </row>
    <row r="665" spans="1:8" ht="21" customHeight="1">
      <c r="A665" s="144"/>
      <c r="C665" s="154"/>
      <c r="E665" s="144"/>
      <c r="F665" s="148"/>
      <c r="G665" s="148"/>
      <c r="H665" s="144"/>
    </row>
    <row r="666" spans="1:8" ht="21" customHeight="1">
      <c r="A666" s="144"/>
      <c r="E666" s="144"/>
      <c r="F666" s="148"/>
      <c r="G666" s="152"/>
      <c r="H666" s="150"/>
    </row>
    <row r="667" spans="1:8" ht="21" customHeight="1">
      <c r="A667" s="144"/>
      <c r="E667" s="144"/>
      <c r="F667" s="148"/>
      <c r="G667" s="152"/>
      <c r="H667" s="151"/>
    </row>
    <row r="668" spans="1:8" ht="21" customHeight="1">
      <c r="A668" s="144"/>
      <c r="E668" s="144"/>
      <c r="F668" s="148"/>
      <c r="G668" s="148"/>
      <c r="H668" s="144"/>
    </row>
    <row r="669" spans="1:8" ht="21" customHeight="1">
      <c r="A669" s="144"/>
      <c r="E669" s="144"/>
      <c r="F669" s="148"/>
      <c r="G669" s="148"/>
      <c r="H669" s="144"/>
    </row>
    <row r="670" spans="1:8" ht="21" customHeight="1">
      <c r="A670" s="144"/>
      <c r="E670" s="144"/>
      <c r="F670" s="148"/>
      <c r="G670" s="148"/>
      <c r="H670" s="144"/>
    </row>
    <row r="671" spans="1:8" ht="21" customHeight="1">
      <c r="A671" s="144"/>
      <c r="E671" s="144"/>
      <c r="F671" s="148"/>
      <c r="G671" s="148"/>
      <c r="H671" s="144"/>
    </row>
    <row r="672" spans="1:8" ht="21" customHeight="1">
      <c r="A672" s="144"/>
      <c r="E672" s="144"/>
      <c r="F672" s="148"/>
      <c r="G672" s="148"/>
      <c r="H672" s="144"/>
    </row>
    <row r="673" spans="1:8" ht="21" customHeight="1">
      <c r="A673" s="144"/>
      <c r="E673" s="144"/>
      <c r="F673" s="148"/>
      <c r="G673" s="148"/>
      <c r="H673" s="144"/>
    </row>
    <row r="674" spans="1:8" ht="21" customHeight="1">
      <c r="A674" s="144"/>
      <c r="E674" s="144"/>
      <c r="F674" s="148"/>
      <c r="G674" s="148"/>
      <c r="H674" s="144"/>
    </row>
    <row r="675" spans="1:8" ht="21" customHeight="1">
      <c r="A675" s="144"/>
      <c r="E675" s="144"/>
      <c r="F675" s="148"/>
      <c r="G675" s="148"/>
      <c r="H675" s="144"/>
    </row>
    <row r="676" spans="1:8" ht="21" customHeight="1">
      <c r="A676" s="150"/>
      <c r="E676" s="144"/>
      <c r="F676" s="148"/>
      <c r="G676" s="148"/>
      <c r="H676" s="144"/>
    </row>
    <row r="677" spans="1:8" ht="21" customHeight="1">
      <c r="A677" s="150"/>
      <c r="E677" s="144"/>
      <c r="F677" s="148"/>
      <c r="G677" s="148"/>
      <c r="H677" s="144"/>
    </row>
    <row r="678" spans="1:8" ht="21" customHeight="1">
      <c r="A678" s="144"/>
      <c r="E678" s="144"/>
      <c r="F678" s="148"/>
      <c r="G678" s="148"/>
      <c r="H678" s="144"/>
    </row>
    <row r="679" spans="1:8" ht="21" customHeight="1">
      <c r="A679" s="144"/>
      <c r="B679" s="151"/>
      <c r="E679" s="144"/>
      <c r="F679" s="148"/>
      <c r="G679" s="148"/>
      <c r="H679" s="144"/>
    </row>
    <row r="680" spans="1:8" ht="21" customHeight="1">
      <c r="A680" s="144"/>
      <c r="B680" s="149"/>
      <c r="E680" s="144"/>
      <c r="F680" s="148"/>
      <c r="G680" s="148"/>
      <c r="H680" s="144"/>
    </row>
    <row r="681" spans="1:8" ht="21" customHeight="1">
      <c r="A681" s="144"/>
      <c r="E681" s="150"/>
      <c r="F681" s="148"/>
      <c r="G681" s="148"/>
      <c r="H681" s="144"/>
    </row>
    <row r="682" spans="1:8" ht="21" customHeight="1">
      <c r="A682" s="144"/>
      <c r="E682" s="150"/>
      <c r="F682" s="148"/>
      <c r="G682" s="148"/>
      <c r="H682" s="144"/>
    </row>
    <row r="683" spans="1:8" ht="21" customHeight="1">
      <c r="A683" s="144"/>
      <c r="E683" s="144"/>
      <c r="F683" s="148"/>
      <c r="G683" s="148"/>
      <c r="H683" s="144"/>
    </row>
    <row r="684" spans="1:8" ht="21" customHeight="1">
      <c r="A684" s="144"/>
      <c r="C684" s="150"/>
      <c r="D684" s="151"/>
      <c r="E684" s="144"/>
      <c r="F684" s="152"/>
      <c r="G684" s="148"/>
      <c r="H684" s="144"/>
    </row>
    <row r="685" spans="1:8" ht="21" customHeight="1">
      <c r="A685" s="144"/>
      <c r="C685" s="150"/>
      <c r="D685" s="151"/>
      <c r="E685" s="144"/>
      <c r="F685" s="152"/>
      <c r="G685" s="148"/>
      <c r="H685" s="144"/>
    </row>
    <row r="686" spans="1:8" ht="21" customHeight="1">
      <c r="A686" s="144"/>
      <c r="E686" s="144"/>
      <c r="F686" s="148"/>
      <c r="G686" s="148"/>
      <c r="H686" s="144"/>
    </row>
    <row r="687" spans="1:8" ht="21" customHeight="1">
      <c r="A687" s="144"/>
      <c r="E687" s="144"/>
      <c r="F687" s="148"/>
      <c r="G687" s="148"/>
      <c r="H687" s="144"/>
    </row>
    <row r="688" spans="1:8" ht="21" customHeight="1">
      <c r="A688" s="144"/>
      <c r="E688" s="144"/>
      <c r="F688" s="148"/>
      <c r="G688" s="148"/>
      <c r="H688" s="144"/>
    </row>
    <row r="689" spans="1:8" ht="21" customHeight="1">
      <c r="A689" s="144"/>
      <c r="E689" s="144"/>
      <c r="F689" s="148"/>
      <c r="G689" s="148"/>
      <c r="H689" s="144"/>
    </row>
    <row r="690" spans="1:8" ht="21" customHeight="1">
      <c r="A690" s="144"/>
      <c r="E690" s="144"/>
      <c r="F690" s="148"/>
      <c r="G690" s="152"/>
      <c r="H690" s="150"/>
    </row>
    <row r="691" spans="1:8" ht="21" customHeight="1">
      <c r="A691" s="144"/>
      <c r="E691" s="144"/>
      <c r="F691" s="148"/>
      <c r="G691" s="152"/>
      <c r="H691" s="151"/>
    </row>
    <row r="692" spans="1:8" ht="21" customHeight="1">
      <c r="A692" s="144"/>
      <c r="E692" s="144"/>
      <c r="F692" s="148"/>
      <c r="G692" s="148"/>
      <c r="H692" s="144"/>
    </row>
    <row r="693" spans="1:8" ht="21" customHeight="1">
      <c r="A693" s="144"/>
      <c r="E693" s="144"/>
      <c r="F693" s="148"/>
      <c r="G693" s="148"/>
      <c r="H693" s="144"/>
    </row>
    <row r="694" spans="1:8" ht="21" customHeight="1">
      <c r="A694" s="144"/>
      <c r="E694" s="144"/>
      <c r="F694" s="148"/>
      <c r="G694" s="148"/>
      <c r="H694" s="144"/>
    </row>
    <row r="695" spans="1:8" ht="21" customHeight="1">
      <c r="A695" s="144"/>
      <c r="E695" s="144"/>
      <c r="F695" s="148"/>
      <c r="G695" s="148"/>
      <c r="H695" s="144"/>
    </row>
    <row r="696" spans="1:8" ht="21" customHeight="1">
      <c r="A696" s="144"/>
      <c r="E696" s="144"/>
      <c r="F696" s="148"/>
      <c r="G696" s="148"/>
      <c r="H696" s="144"/>
    </row>
    <row r="697" spans="1:8" ht="21" customHeight="1">
      <c r="A697" s="144"/>
      <c r="E697" s="144"/>
      <c r="F697" s="148"/>
      <c r="G697" s="148"/>
      <c r="H697" s="144"/>
    </row>
    <row r="698" spans="1:8" ht="21" customHeight="1">
      <c r="A698" s="144"/>
      <c r="E698" s="144"/>
      <c r="F698" s="148"/>
      <c r="G698" s="148"/>
      <c r="H698" s="144"/>
    </row>
    <row r="699" spans="1:8" ht="21" customHeight="1">
      <c r="A699" s="144"/>
      <c r="E699" s="144"/>
      <c r="F699" s="148"/>
      <c r="G699" s="148"/>
      <c r="H699" s="144"/>
    </row>
    <row r="700" spans="1:8" ht="21" customHeight="1">
      <c r="A700" s="150"/>
      <c r="E700" s="144"/>
      <c r="F700" s="148"/>
      <c r="G700" s="148"/>
      <c r="H700" s="144"/>
    </row>
    <row r="701" spans="1:8" ht="21" customHeight="1">
      <c r="A701" s="150"/>
      <c r="E701" s="144"/>
      <c r="F701" s="148"/>
      <c r="G701" s="148"/>
      <c r="H701" s="144"/>
    </row>
    <row r="702" spans="1:8" ht="21" customHeight="1">
      <c r="A702" s="144"/>
      <c r="E702" s="144"/>
      <c r="F702" s="148"/>
      <c r="G702" s="148"/>
      <c r="H702" s="144"/>
    </row>
    <row r="703" spans="1:8" ht="21" customHeight="1">
      <c r="A703" s="144"/>
      <c r="B703" s="151"/>
      <c r="E703" s="144"/>
      <c r="F703" s="148"/>
      <c r="G703" s="148"/>
      <c r="H703" s="144"/>
    </row>
    <row r="704" spans="1:8" ht="21" customHeight="1">
      <c r="A704" s="144"/>
      <c r="B704" s="149"/>
      <c r="E704" s="144"/>
      <c r="F704" s="148"/>
      <c r="G704" s="148"/>
      <c r="H704" s="144"/>
    </row>
    <row r="705" spans="1:8" ht="21" customHeight="1">
      <c r="A705" s="144"/>
      <c r="E705" s="150"/>
      <c r="F705" s="148"/>
      <c r="G705" s="148"/>
      <c r="H705" s="144"/>
    </row>
    <row r="706" spans="1:8" ht="21" customHeight="1">
      <c r="A706" s="144"/>
      <c r="E706" s="150"/>
      <c r="F706" s="148"/>
      <c r="G706" s="148"/>
      <c r="H706" s="144"/>
    </row>
    <row r="707" spans="1:8" ht="21" customHeight="1">
      <c r="A707" s="144"/>
      <c r="E707" s="144"/>
      <c r="F707" s="148"/>
      <c r="G707" s="148"/>
      <c r="H707" s="144"/>
    </row>
    <row r="708" spans="1:8" ht="21" customHeight="1">
      <c r="A708" s="144"/>
      <c r="C708" s="150"/>
      <c r="D708" s="151"/>
      <c r="E708" s="144"/>
      <c r="F708" s="152"/>
      <c r="G708" s="148"/>
      <c r="H708" s="144"/>
    </row>
    <row r="709" spans="1:8" ht="21" customHeight="1">
      <c r="A709" s="144"/>
      <c r="C709" s="150"/>
      <c r="D709" s="151"/>
      <c r="E709" s="144"/>
      <c r="F709" s="152"/>
      <c r="G709" s="148"/>
      <c r="H709" s="144"/>
    </row>
    <row r="710" spans="1:8" ht="21" customHeight="1">
      <c r="A710" s="144"/>
      <c r="E710" s="144"/>
      <c r="F710" s="148"/>
      <c r="G710" s="148"/>
      <c r="H710" s="144"/>
    </row>
    <row r="711" spans="1:8" ht="21" customHeight="1">
      <c r="A711" s="144"/>
      <c r="E711" s="144"/>
      <c r="F711" s="148"/>
      <c r="G711" s="148"/>
      <c r="H711" s="144"/>
    </row>
    <row r="712" spans="1:8" ht="21" customHeight="1">
      <c r="A712" s="144"/>
      <c r="E712" s="144"/>
      <c r="F712" s="148"/>
      <c r="G712" s="148"/>
      <c r="H712" s="144"/>
    </row>
    <row r="713" spans="1:8" ht="21" customHeight="1">
      <c r="A713" s="144"/>
      <c r="E713" s="144"/>
      <c r="F713" s="148"/>
      <c r="G713" s="148"/>
      <c r="H713" s="144"/>
    </row>
    <row r="714" spans="1:8" ht="21" customHeight="1">
      <c r="A714" s="144"/>
      <c r="E714" s="144"/>
      <c r="F714" s="148"/>
      <c r="G714" s="152"/>
      <c r="H714" s="150"/>
    </row>
    <row r="715" spans="1:8" ht="21" customHeight="1">
      <c r="A715" s="144"/>
      <c r="E715" s="144"/>
      <c r="F715" s="148"/>
      <c r="G715" s="152"/>
      <c r="H715" s="151"/>
    </row>
    <row r="716" spans="1:8" ht="21" customHeight="1">
      <c r="A716" s="144"/>
      <c r="E716" s="144"/>
      <c r="F716" s="148"/>
      <c r="G716" s="148"/>
      <c r="H716" s="144"/>
    </row>
    <row r="717" spans="1:8" ht="21" customHeight="1">
      <c r="A717" s="144"/>
      <c r="E717" s="144"/>
      <c r="F717" s="148"/>
      <c r="G717" s="148"/>
      <c r="H717" s="144"/>
    </row>
    <row r="718" spans="1:8" ht="21" customHeight="1">
      <c r="A718" s="144"/>
      <c r="E718" s="144"/>
      <c r="F718" s="148"/>
      <c r="G718" s="148"/>
      <c r="H718" s="144"/>
    </row>
    <row r="719" spans="1:8" ht="21" customHeight="1">
      <c r="A719" s="144"/>
      <c r="E719" s="144"/>
      <c r="F719" s="148"/>
      <c r="G719" s="148"/>
      <c r="H719" s="144"/>
    </row>
    <row r="720" spans="1:8" ht="21" customHeight="1">
      <c r="A720" s="144"/>
      <c r="E720" s="144"/>
      <c r="F720" s="148"/>
      <c r="G720" s="148"/>
      <c r="H720" s="144"/>
    </row>
    <row r="721" spans="1:8" ht="21" customHeight="1">
      <c r="A721" s="144"/>
      <c r="E721" s="144"/>
      <c r="F721" s="148"/>
      <c r="G721" s="148"/>
      <c r="H721" s="144"/>
    </row>
    <row r="722" spans="1:8" ht="21" customHeight="1">
      <c r="A722" s="144"/>
      <c r="E722" s="144"/>
      <c r="F722" s="148"/>
      <c r="G722" s="148"/>
      <c r="H722" s="144"/>
    </row>
    <row r="723" spans="1:8" ht="21" customHeight="1">
      <c r="A723" s="144"/>
      <c r="E723" s="144"/>
      <c r="F723" s="148"/>
      <c r="G723" s="148"/>
      <c r="H723" s="144"/>
    </row>
    <row r="724" spans="1:8" ht="21" customHeight="1">
      <c r="A724" s="150"/>
      <c r="E724" s="144"/>
      <c r="F724" s="148"/>
      <c r="G724" s="148"/>
      <c r="H724" s="144"/>
    </row>
    <row r="725" spans="1:8" ht="21" customHeight="1">
      <c r="A725" s="150"/>
      <c r="E725" s="144"/>
      <c r="F725" s="148"/>
      <c r="G725" s="148"/>
      <c r="H725" s="144"/>
    </row>
    <row r="726" spans="1:8" ht="21" customHeight="1">
      <c r="A726" s="144"/>
      <c r="E726" s="144"/>
      <c r="F726" s="148"/>
      <c r="G726" s="148"/>
      <c r="H726" s="144"/>
    </row>
    <row r="727" spans="1:8" ht="21" customHeight="1">
      <c r="A727" s="144"/>
      <c r="B727" s="151"/>
      <c r="E727" s="144"/>
      <c r="F727" s="148"/>
      <c r="G727" s="148"/>
      <c r="H727" s="144"/>
    </row>
    <row r="728" spans="1:8" ht="21" customHeight="1">
      <c r="A728" s="144"/>
      <c r="B728" s="149"/>
      <c r="E728" s="144"/>
      <c r="F728" s="148"/>
      <c r="G728" s="148"/>
      <c r="H728" s="144"/>
    </row>
    <row r="729" spans="1:8" ht="21" customHeight="1">
      <c r="A729" s="144"/>
      <c r="E729" s="150"/>
      <c r="F729" s="148"/>
      <c r="G729" s="148"/>
      <c r="H729" s="144"/>
    </row>
    <row r="730" spans="1:8" ht="21" customHeight="1">
      <c r="A730" s="144"/>
      <c r="E730" s="150"/>
      <c r="F730" s="148"/>
      <c r="G730" s="148"/>
      <c r="H730" s="144"/>
    </row>
    <row r="731" spans="1:8" ht="21" customHeight="1">
      <c r="A731" s="144"/>
      <c r="E731" s="144"/>
      <c r="F731" s="148"/>
      <c r="G731" s="148"/>
      <c r="H731" s="144"/>
    </row>
    <row r="732" spans="1:8" ht="21" customHeight="1">
      <c r="A732" s="144"/>
      <c r="C732" s="150"/>
      <c r="D732" s="151"/>
      <c r="E732" s="144"/>
      <c r="F732" s="152"/>
      <c r="G732" s="148"/>
      <c r="H732" s="144"/>
    </row>
    <row r="733" spans="1:8" ht="21" customHeight="1">
      <c r="A733" s="144"/>
      <c r="C733" s="150"/>
      <c r="D733" s="151"/>
      <c r="E733" s="144"/>
      <c r="F733" s="152"/>
      <c r="G733" s="148"/>
      <c r="H733" s="144"/>
    </row>
    <row r="734" spans="1:8" ht="21" customHeight="1">
      <c r="A734" s="144"/>
      <c r="E734" s="144"/>
      <c r="F734" s="148"/>
      <c r="G734" s="148"/>
      <c r="H734" s="144"/>
    </row>
    <row r="735" spans="1:8" ht="21" customHeight="1">
      <c r="A735" s="144"/>
      <c r="E735" s="144"/>
      <c r="F735" s="148"/>
      <c r="G735" s="148"/>
      <c r="H735" s="144"/>
    </row>
    <row r="736" spans="1:8" ht="21" customHeight="1">
      <c r="A736" s="144"/>
      <c r="E736" s="144"/>
      <c r="F736" s="148"/>
      <c r="G736" s="148"/>
      <c r="H736" s="144"/>
    </row>
    <row r="737" spans="1:8" ht="21" customHeight="1">
      <c r="A737" s="144"/>
      <c r="E737" s="144"/>
      <c r="F737" s="148"/>
      <c r="G737" s="148"/>
      <c r="H737" s="144"/>
    </row>
    <row r="738" spans="1:8" ht="21" customHeight="1">
      <c r="A738" s="144"/>
      <c r="E738" s="144"/>
      <c r="F738" s="148"/>
      <c r="G738" s="152"/>
      <c r="H738" s="150"/>
    </row>
    <row r="739" spans="1:8" ht="21" customHeight="1">
      <c r="A739" s="144"/>
      <c r="E739" s="144"/>
      <c r="F739" s="148"/>
      <c r="G739" s="152"/>
      <c r="H739" s="151"/>
    </row>
    <row r="740" spans="1:8" ht="21" customHeight="1">
      <c r="A740" s="144"/>
      <c r="E740" s="144"/>
      <c r="F740" s="148"/>
      <c r="G740" s="148"/>
      <c r="H740" s="144"/>
    </row>
    <row r="741" spans="1:8" ht="21" customHeight="1">
      <c r="A741" s="144"/>
      <c r="E741" s="144"/>
      <c r="F741" s="148"/>
      <c r="G741" s="148"/>
      <c r="H741" s="144"/>
    </row>
    <row r="742" spans="1:8" ht="21" customHeight="1">
      <c r="A742" s="144"/>
      <c r="E742" s="144"/>
      <c r="F742" s="148"/>
      <c r="G742" s="148"/>
      <c r="H742" s="144"/>
    </row>
    <row r="743" spans="1:8" ht="21" customHeight="1">
      <c r="A743" s="144"/>
      <c r="E743" s="144"/>
      <c r="F743" s="148"/>
      <c r="G743" s="148"/>
      <c r="H743" s="144"/>
    </row>
    <row r="744" spans="1:8" ht="21" customHeight="1">
      <c r="A744" s="144"/>
      <c r="E744" s="144"/>
      <c r="F744" s="148"/>
      <c r="G744" s="148"/>
      <c r="H744" s="144"/>
    </row>
    <row r="745" spans="1:8" ht="21" customHeight="1">
      <c r="A745" s="144"/>
      <c r="E745" s="144"/>
      <c r="F745" s="148"/>
      <c r="G745" s="148"/>
      <c r="H745" s="144"/>
    </row>
    <row r="746" spans="1:8" ht="21" customHeight="1">
      <c r="A746" s="144"/>
      <c r="E746" s="144"/>
      <c r="F746" s="148"/>
      <c r="G746" s="148"/>
      <c r="H746" s="144"/>
    </row>
    <row r="747" spans="1:8" ht="21" customHeight="1">
      <c r="A747" s="144"/>
      <c r="E747" s="144"/>
      <c r="F747" s="148"/>
      <c r="G747" s="148"/>
      <c r="H747" s="144"/>
    </row>
    <row r="748" spans="1:8" ht="21" customHeight="1">
      <c r="A748" s="150"/>
      <c r="E748" s="144"/>
      <c r="F748" s="148"/>
      <c r="G748" s="148"/>
      <c r="H748" s="144"/>
    </row>
    <row r="749" spans="1:8" ht="21" customHeight="1">
      <c r="A749" s="150"/>
      <c r="E749" s="144"/>
      <c r="F749" s="148"/>
      <c r="G749" s="148"/>
      <c r="H749" s="144"/>
    </row>
    <row r="750" spans="1:8" ht="21" customHeight="1">
      <c r="A750" s="144"/>
      <c r="E750" s="144"/>
      <c r="F750" s="148"/>
      <c r="G750" s="148"/>
      <c r="H750" s="144"/>
    </row>
    <row r="751" spans="1:8" ht="21" customHeight="1">
      <c r="A751" s="144"/>
      <c r="B751" s="151"/>
      <c r="E751" s="144"/>
      <c r="F751" s="148"/>
      <c r="G751" s="148"/>
      <c r="H751" s="144"/>
    </row>
    <row r="752" spans="1:8" ht="21" customHeight="1">
      <c r="A752" s="144"/>
      <c r="B752" s="149"/>
      <c r="E752" s="144"/>
      <c r="F752" s="148"/>
      <c r="G752" s="148"/>
      <c r="H752" s="144"/>
    </row>
    <row r="753" spans="1:8" ht="21" customHeight="1">
      <c r="A753" s="144"/>
      <c r="E753" s="150"/>
      <c r="F753" s="148"/>
      <c r="G753" s="148"/>
      <c r="H753" s="144"/>
    </row>
    <row r="754" spans="1:8" ht="21" customHeight="1">
      <c r="A754" s="144"/>
      <c r="E754" s="150"/>
      <c r="F754" s="148"/>
      <c r="G754" s="148"/>
      <c r="H754" s="144"/>
    </row>
    <row r="755" spans="1:8" ht="21" customHeight="1">
      <c r="A755" s="144"/>
      <c r="E755" s="144"/>
      <c r="F755" s="148"/>
      <c r="G755" s="148"/>
      <c r="H755" s="144"/>
    </row>
    <row r="756" spans="1:8" ht="21" customHeight="1">
      <c r="A756" s="144"/>
      <c r="C756" s="150"/>
      <c r="D756" s="151"/>
      <c r="E756" s="144"/>
      <c r="F756" s="152"/>
      <c r="G756" s="148"/>
      <c r="H756" s="144"/>
    </row>
    <row r="757" spans="1:8" ht="21" customHeight="1">
      <c r="A757" s="144"/>
      <c r="C757" s="150"/>
      <c r="D757" s="151"/>
      <c r="E757" s="144"/>
      <c r="F757" s="152"/>
      <c r="G757" s="148"/>
      <c r="H757" s="144"/>
    </row>
    <row r="758" spans="1:8" ht="21" customHeight="1">
      <c r="A758" s="144"/>
      <c r="E758" s="144"/>
      <c r="F758" s="148"/>
      <c r="G758" s="148"/>
      <c r="H758" s="144"/>
    </row>
    <row r="759" spans="1:8" ht="21" customHeight="1">
      <c r="A759" s="144"/>
      <c r="E759" s="144"/>
      <c r="F759" s="148"/>
      <c r="G759" s="148"/>
      <c r="H759" s="144"/>
    </row>
    <row r="760" spans="1:8" ht="21" customHeight="1">
      <c r="A760" s="144"/>
      <c r="E760" s="144"/>
      <c r="F760" s="148"/>
      <c r="G760" s="148"/>
      <c r="H760" s="144"/>
    </row>
    <row r="761" spans="1:8" ht="21" customHeight="1">
      <c r="A761" s="144"/>
      <c r="E761" s="144"/>
      <c r="F761" s="148"/>
      <c r="G761" s="148"/>
      <c r="H761" s="144"/>
    </row>
    <row r="762" spans="1:8" ht="21" customHeight="1">
      <c r="A762" s="144"/>
      <c r="E762" s="144"/>
      <c r="F762" s="148"/>
      <c r="G762" s="152"/>
      <c r="H762" s="150"/>
    </row>
    <row r="763" spans="1:8" ht="21" customHeight="1">
      <c r="A763" s="144"/>
      <c r="E763" s="144"/>
      <c r="F763" s="148"/>
      <c r="G763" s="152"/>
      <c r="H763" s="151"/>
    </row>
    <row r="764" spans="1:8" ht="21" customHeight="1">
      <c r="A764" s="144"/>
      <c r="E764" s="144"/>
      <c r="F764" s="148"/>
      <c r="G764" s="148"/>
      <c r="H764" s="144"/>
    </row>
    <row r="765" spans="1:8" ht="21" customHeight="1">
      <c r="A765" s="144"/>
      <c r="E765" s="144"/>
      <c r="F765" s="148"/>
      <c r="G765" s="148"/>
      <c r="H765" s="144"/>
    </row>
    <row r="766" spans="1:8" ht="21" customHeight="1">
      <c r="A766" s="144"/>
      <c r="E766" s="144"/>
      <c r="F766" s="148"/>
      <c r="G766" s="148"/>
      <c r="H766" s="144"/>
    </row>
    <row r="767" spans="1:8" ht="21" customHeight="1">
      <c r="A767" s="144"/>
      <c r="E767" s="144"/>
      <c r="F767" s="148"/>
      <c r="G767" s="148"/>
      <c r="H767" s="144"/>
    </row>
    <row r="768" spans="1:8" ht="21" customHeight="1">
      <c r="A768" s="144"/>
      <c r="E768" s="144"/>
      <c r="F768" s="148"/>
      <c r="G768" s="148"/>
      <c r="H768" s="144"/>
    </row>
    <row r="769" spans="1:8" ht="21" customHeight="1">
      <c r="A769" s="144"/>
      <c r="E769" s="144"/>
      <c r="F769" s="148"/>
      <c r="G769" s="148"/>
      <c r="H769" s="144"/>
    </row>
    <row r="770" spans="1:8" ht="21" customHeight="1">
      <c r="A770" s="144"/>
      <c r="E770" s="144"/>
      <c r="F770" s="148"/>
      <c r="G770" s="148"/>
      <c r="H770" s="144"/>
    </row>
    <row r="771" spans="1:8" ht="21" customHeight="1">
      <c r="A771" s="144"/>
      <c r="E771" s="144"/>
      <c r="F771" s="148"/>
      <c r="G771" s="148"/>
      <c r="H771" s="144"/>
    </row>
    <row r="772" spans="1:8" ht="21" customHeight="1">
      <c r="A772" s="150"/>
      <c r="E772" s="144"/>
      <c r="F772" s="148"/>
      <c r="G772" s="148"/>
      <c r="H772" s="144"/>
    </row>
    <row r="773" spans="1:8" ht="21" customHeight="1">
      <c r="A773" s="150"/>
      <c r="E773" s="144"/>
      <c r="F773" s="148"/>
      <c r="G773" s="148"/>
      <c r="H773" s="144"/>
    </row>
    <row r="774" spans="1:8" ht="21" customHeight="1">
      <c r="A774" s="144"/>
      <c r="E774" s="144"/>
      <c r="F774" s="148"/>
      <c r="G774" s="148"/>
      <c r="H774" s="144"/>
    </row>
    <row r="775" spans="1:8" ht="21" customHeight="1">
      <c r="A775" s="144"/>
      <c r="B775" s="151"/>
      <c r="E775" s="144"/>
      <c r="F775" s="148"/>
      <c r="G775" s="148"/>
      <c r="H775" s="144"/>
    </row>
    <row r="776" spans="1:8" ht="21" customHeight="1">
      <c r="A776" s="144"/>
      <c r="B776" s="149"/>
      <c r="E776" s="144"/>
      <c r="F776" s="148"/>
      <c r="G776" s="148"/>
      <c r="H776" s="144"/>
    </row>
    <row r="777" spans="1:8" ht="21" customHeight="1">
      <c r="A777" s="144"/>
      <c r="E777" s="150"/>
      <c r="F777" s="148"/>
      <c r="G777" s="148"/>
      <c r="H777" s="144"/>
    </row>
    <row r="778" spans="1:8" ht="21" customHeight="1">
      <c r="A778" s="144"/>
      <c r="E778" s="150"/>
      <c r="F778" s="148"/>
      <c r="G778" s="148"/>
      <c r="H778" s="144"/>
    </row>
    <row r="779" spans="1:8" ht="21" customHeight="1">
      <c r="A779" s="144"/>
      <c r="E779" s="144"/>
      <c r="F779" s="148"/>
      <c r="G779" s="148"/>
      <c r="H779" s="144"/>
    </row>
    <row r="780" spans="1:8" ht="21" customHeight="1">
      <c r="A780" s="144"/>
      <c r="C780" s="150"/>
      <c r="D780" s="151"/>
      <c r="E780" s="144"/>
      <c r="F780" s="152"/>
      <c r="G780" s="148"/>
      <c r="H780" s="144"/>
    </row>
    <row r="781" spans="1:8" ht="21" customHeight="1">
      <c r="A781" s="144"/>
      <c r="C781" s="150"/>
      <c r="D781" s="151"/>
      <c r="E781" s="144"/>
      <c r="F781" s="152"/>
      <c r="G781" s="148"/>
      <c r="H781" s="144"/>
    </row>
    <row r="782" spans="1:8" ht="21" customHeight="1">
      <c r="A782" s="144"/>
      <c r="E782" s="144"/>
      <c r="F782" s="148"/>
      <c r="G782" s="148"/>
      <c r="H782" s="144"/>
    </row>
    <row r="783" spans="1:8" ht="21" customHeight="1">
      <c r="A783" s="144"/>
      <c r="E783" s="144"/>
      <c r="F783" s="148"/>
      <c r="G783" s="148"/>
      <c r="H783" s="144"/>
    </row>
    <row r="784" spans="1:8" ht="21" customHeight="1">
      <c r="A784" s="144"/>
      <c r="E784" s="144"/>
      <c r="F784" s="148"/>
      <c r="G784" s="148"/>
      <c r="H784" s="144"/>
    </row>
    <row r="785" spans="1:8" ht="21" customHeight="1">
      <c r="A785" s="144"/>
      <c r="E785" s="144"/>
      <c r="F785" s="148"/>
      <c r="G785" s="148"/>
      <c r="H785" s="144"/>
    </row>
    <row r="786" spans="1:8" ht="21" customHeight="1">
      <c r="A786" s="144"/>
      <c r="E786" s="144"/>
      <c r="F786" s="148"/>
      <c r="G786" s="152"/>
      <c r="H786" s="150"/>
    </row>
    <row r="787" spans="1:8" ht="21" customHeight="1">
      <c r="A787" s="144"/>
      <c r="E787" s="144"/>
      <c r="F787" s="148"/>
      <c r="G787" s="152"/>
      <c r="H787" s="151"/>
    </row>
    <row r="788" spans="1:8" ht="21" customHeight="1">
      <c r="A788" s="144"/>
      <c r="E788" s="144"/>
      <c r="F788" s="148"/>
      <c r="G788" s="148"/>
      <c r="H788" s="144"/>
    </row>
    <row r="789" spans="1:8" ht="21" customHeight="1">
      <c r="A789" s="144"/>
      <c r="E789" s="144"/>
      <c r="F789" s="148"/>
      <c r="G789" s="148"/>
      <c r="H789" s="144"/>
    </row>
    <row r="790" spans="1:8" ht="21" customHeight="1">
      <c r="A790" s="144"/>
      <c r="E790" s="144"/>
      <c r="F790" s="148"/>
      <c r="G790" s="148"/>
      <c r="H790" s="144"/>
    </row>
    <row r="791" spans="1:8" ht="21" customHeight="1">
      <c r="A791" s="144"/>
      <c r="E791" s="144"/>
      <c r="F791" s="148"/>
      <c r="G791" s="148"/>
      <c r="H791" s="144"/>
    </row>
    <row r="792" spans="1:8" ht="21" customHeight="1">
      <c r="A792" s="144"/>
      <c r="E792" s="144"/>
      <c r="F792" s="148"/>
      <c r="G792" s="148"/>
      <c r="H792" s="144"/>
    </row>
    <row r="793" spans="1:8" ht="21" customHeight="1">
      <c r="A793" s="144"/>
      <c r="E793" s="144"/>
      <c r="F793" s="148"/>
      <c r="G793" s="148"/>
      <c r="H793" s="144"/>
    </row>
    <row r="794" spans="1:8" ht="21" customHeight="1">
      <c r="A794" s="144"/>
      <c r="E794" s="144"/>
      <c r="F794" s="148"/>
      <c r="G794" s="148"/>
      <c r="H794" s="144"/>
    </row>
    <row r="795" spans="1:8" ht="21" customHeight="1">
      <c r="A795" s="144"/>
      <c r="E795" s="144"/>
      <c r="F795" s="148"/>
      <c r="G795" s="148"/>
      <c r="H795" s="144"/>
    </row>
    <row r="796" spans="1:8" ht="21" customHeight="1">
      <c r="A796" s="150"/>
      <c r="E796" s="144"/>
      <c r="F796" s="148"/>
      <c r="G796" s="148"/>
      <c r="H796" s="144"/>
    </row>
    <row r="797" spans="1:8" ht="21" customHeight="1">
      <c r="A797" s="150"/>
      <c r="E797" s="144"/>
      <c r="F797" s="148"/>
      <c r="G797" s="148"/>
      <c r="H797" s="144"/>
    </row>
    <row r="798" spans="1:8" ht="21" customHeight="1">
      <c r="A798" s="144"/>
      <c r="E798" s="144"/>
      <c r="F798" s="148"/>
      <c r="G798" s="148"/>
      <c r="H798" s="144"/>
    </row>
    <row r="799" spans="1:8" ht="21" customHeight="1">
      <c r="A799" s="144"/>
      <c r="B799" s="151"/>
      <c r="E799" s="144"/>
      <c r="F799" s="148"/>
      <c r="G799" s="148"/>
      <c r="H799" s="144"/>
    </row>
    <row r="800" spans="1:8" ht="21" customHeight="1">
      <c r="A800" s="144"/>
      <c r="B800" s="149"/>
      <c r="E800" s="144"/>
      <c r="F800" s="148"/>
      <c r="G800" s="148"/>
      <c r="H800" s="144"/>
    </row>
    <row r="801" spans="1:8" ht="21" customHeight="1">
      <c r="A801" s="144"/>
      <c r="E801" s="150"/>
      <c r="F801" s="148"/>
      <c r="G801" s="148"/>
      <c r="H801" s="144"/>
    </row>
    <row r="802" spans="1:8" ht="21" customHeight="1">
      <c r="A802" s="144"/>
      <c r="E802" s="150"/>
      <c r="F802" s="148"/>
      <c r="G802" s="148"/>
      <c r="H802" s="144"/>
    </row>
    <row r="803" spans="1:8" ht="21" customHeight="1">
      <c r="A803" s="144"/>
      <c r="E803" s="144"/>
      <c r="F803" s="148"/>
      <c r="G803" s="148"/>
      <c r="H803" s="144"/>
    </row>
    <row r="804" spans="1:8" ht="21" customHeight="1">
      <c r="A804" s="144"/>
      <c r="C804" s="150"/>
      <c r="D804" s="151"/>
      <c r="E804" s="144"/>
      <c r="F804" s="152"/>
      <c r="G804" s="148"/>
      <c r="H804" s="144"/>
    </row>
    <row r="805" spans="1:8" ht="21" customHeight="1">
      <c r="A805" s="144"/>
      <c r="C805" s="150"/>
      <c r="D805" s="151"/>
      <c r="E805" s="144"/>
      <c r="F805" s="152"/>
      <c r="G805" s="148"/>
      <c r="H805" s="144"/>
    </row>
    <row r="806" spans="1:8" ht="21" customHeight="1">
      <c r="A806" s="144"/>
      <c r="E806" s="144"/>
      <c r="F806" s="148"/>
      <c r="G806" s="148"/>
      <c r="H806" s="144"/>
    </row>
    <row r="807" spans="1:8" ht="21" customHeight="1">
      <c r="A807" s="144"/>
      <c r="E807" s="144"/>
      <c r="F807" s="148"/>
      <c r="G807" s="148"/>
      <c r="H807" s="144"/>
    </row>
    <row r="808" spans="1:8" ht="21" customHeight="1">
      <c r="A808" s="144"/>
      <c r="E808" s="144"/>
      <c r="F808" s="148"/>
      <c r="G808" s="148"/>
      <c r="H808" s="144"/>
    </row>
    <row r="809" spans="1:8" ht="21" customHeight="1">
      <c r="A809" s="144"/>
      <c r="E809" s="144"/>
      <c r="F809" s="148"/>
      <c r="G809" s="148"/>
      <c r="H809" s="144"/>
    </row>
    <row r="810" spans="1:8" ht="21" customHeight="1">
      <c r="A810" s="144"/>
      <c r="E810" s="144"/>
      <c r="F810" s="148"/>
      <c r="G810" s="152"/>
      <c r="H810" s="150"/>
    </row>
    <row r="811" spans="1:8" ht="21" customHeight="1">
      <c r="A811" s="144"/>
      <c r="E811" s="144"/>
      <c r="F811" s="148"/>
      <c r="G811" s="152"/>
      <c r="H811" s="151"/>
    </row>
    <row r="812" spans="1:8" ht="21" customHeight="1">
      <c r="A812" s="144"/>
      <c r="E812" s="144"/>
      <c r="F812" s="148"/>
      <c r="G812" s="148"/>
      <c r="H812" s="144"/>
    </row>
    <row r="813" spans="1:8" ht="21" customHeight="1">
      <c r="A813" s="144"/>
      <c r="C813" s="154"/>
      <c r="E813" s="144"/>
      <c r="F813" s="148"/>
      <c r="G813" s="148"/>
      <c r="H813" s="144"/>
    </row>
    <row r="814" spans="1:8" ht="21" customHeight="1">
      <c r="A814" s="144"/>
      <c r="C814" s="154"/>
      <c r="E814" s="144"/>
      <c r="F814" s="148"/>
      <c r="G814" s="148"/>
      <c r="H814" s="144"/>
    </row>
    <row r="815" spans="1:8" ht="21" customHeight="1">
      <c r="A815" s="144"/>
      <c r="C815" s="154"/>
      <c r="E815" s="144"/>
      <c r="F815" s="148"/>
      <c r="G815" s="148"/>
      <c r="H815" s="144"/>
    </row>
    <row r="816" spans="1:8" ht="21" customHeight="1">
      <c r="A816" s="144"/>
      <c r="C816" s="154"/>
      <c r="E816" s="144"/>
      <c r="F816" s="148"/>
      <c r="G816" s="148"/>
      <c r="H816" s="144"/>
    </row>
    <row r="817" spans="1:8" ht="21" customHeight="1">
      <c r="A817" s="144"/>
      <c r="C817" s="154"/>
      <c r="E817" s="144"/>
      <c r="F817" s="148"/>
      <c r="G817" s="148"/>
      <c r="H817" s="144"/>
    </row>
    <row r="818" spans="1:8" ht="21" customHeight="1">
      <c r="A818" s="144"/>
      <c r="C818" s="154"/>
      <c r="E818" s="144"/>
      <c r="F818" s="148"/>
      <c r="G818" s="148"/>
      <c r="H818" s="144"/>
    </row>
    <row r="819" spans="1:8" ht="21" customHeight="1">
      <c r="A819" s="144"/>
      <c r="C819" s="154"/>
      <c r="E819" s="144"/>
      <c r="F819" s="148"/>
      <c r="G819" s="148"/>
      <c r="H819" s="144"/>
    </row>
    <row r="820" spans="1:8" ht="21" customHeight="1">
      <c r="A820" s="150"/>
      <c r="C820" s="154"/>
      <c r="E820" s="144"/>
      <c r="F820" s="148"/>
      <c r="G820" s="148"/>
      <c r="H820" s="144"/>
    </row>
    <row r="821" spans="1:8" ht="21" customHeight="1">
      <c r="A821" s="150"/>
      <c r="C821" s="154"/>
      <c r="E821" s="144"/>
      <c r="F821" s="148"/>
      <c r="G821" s="148"/>
      <c r="H821" s="144"/>
    </row>
    <row r="822" spans="1:8" ht="21" customHeight="1">
      <c r="A822" s="144"/>
      <c r="C822" s="154"/>
      <c r="E822" s="144"/>
      <c r="F822" s="148"/>
      <c r="G822" s="148"/>
      <c r="H822" s="144"/>
    </row>
    <row r="823" spans="1:8" ht="21" customHeight="1">
      <c r="A823" s="144"/>
      <c r="B823" s="151"/>
      <c r="C823" s="154"/>
      <c r="E823" s="144"/>
      <c r="F823" s="148"/>
      <c r="G823" s="148"/>
      <c r="H823" s="144"/>
    </row>
    <row r="824" spans="1:8" ht="21" customHeight="1">
      <c r="A824" s="144"/>
      <c r="B824" s="149"/>
      <c r="C824" s="154"/>
      <c r="E824" s="144"/>
      <c r="F824" s="148"/>
      <c r="G824" s="148"/>
      <c r="H824" s="144"/>
    </row>
    <row r="825" spans="1:8" ht="21" customHeight="1">
      <c r="A825" s="144"/>
      <c r="C825" s="154"/>
      <c r="E825" s="150"/>
      <c r="F825" s="148"/>
      <c r="G825" s="148"/>
      <c r="H825" s="144"/>
    </row>
    <row r="826" spans="1:8" ht="21" customHeight="1">
      <c r="A826" s="144"/>
      <c r="E826" s="150"/>
      <c r="F826" s="148"/>
      <c r="G826" s="148"/>
      <c r="H826" s="144"/>
    </row>
    <row r="827" spans="1:8" ht="21" customHeight="1">
      <c r="A827" s="144"/>
      <c r="E827" s="144"/>
      <c r="F827" s="148"/>
      <c r="G827" s="148"/>
      <c r="H827" s="144"/>
    </row>
    <row r="828" spans="1:8" ht="21" customHeight="1">
      <c r="A828" s="144"/>
      <c r="C828" s="150"/>
      <c r="D828" s="151"/>
      <c r="E828" s="144"/>
      <c r="F828" s="152"/>
      <c r="G828" s="148"/>
      <c r="H828" s="144"/>
    </row>
    <row r="829" spans="1:8" ht="21" customHeight="1">
      <c r="A829" s="144"/>
      <c r="C829" s="150"/>
      <c r="D829" s="151"/>
      <c r="E829" s="144"/>
      <c r="F829" s="152"/>
      <c r="G829" s="148"/>
      <c r="H829" s="144"/>
    </row>
    <row r="830" spans="1:8" ht="21" customHeight="1">
      <c r="A830" s="144"/>
      <c r="E830" s="144"/>
      <c r="F830" s="148"/>
      <c r="G830" s="148"/>
      <c r="H830" s="144"/>
    </row>
    <row r="831" spans="1:8" ht="21" customHeight="1">
      <c r="A831" s="144"/>
      <c r="E831" s="144"/>
      <c r="F831" s="148"/>
      <c r="G831" s="148"/>
      <c r="H831" s="144"/>
    </row>
    <row r="832" spans="1:8" ht="21" customHeight="1">
      <c r="A832" s="144"/>
      <c r="E832" s="144"/>
      <c r="F832" s="148"/>
      <c r="G832" s="148"/>
      <c r="H832" s="144"/>
    </row>
    <row r="833" spans="1:8" ht="21" customHeight="1">
      <c r="A833" s="144"/>
      <c r="C833" s="154"/>
      <c r="E833" s="144"/>
      <c r="F833" s="148"/>
      <c r="G833" s="148"/>
      <c r="H833" s="144"/>
    </row>
    <row r="834" spans="1:8" ht="21" customHeight="1">
      <c r="A834" s="144"/>
      <c r="C834" s="154"/>
      <c r="E834" s="144"/>
      <c r="F834" s="148"/>
      <c r="G834" s="148"/>
      <c r="H834" s="144"/>
    </row>
    <row r="835" spans="1:8" ht="21" customHeight="1">
      <c r="A835" s="144"/>
      <c r="E835" s="144"/>
      <c r="F835" s="148"/>
      <c r="G835" s="152"/>
      <c r="H835" s="150"/>
    </row>
    <row r="836" spans="1:8" ht="21" customHeight="1">
      <c r="A836" s="144"/>
      <c r="E836" s="144"/>
      <c r="F836" s="148"/>
      <c r="G836" s="152"/>
      <c r="H836" s="151"/>
    </row>
    <row r="837" spans="1:8" ht="21" customHeight="1">
      <c r="A837" s="144"/>
      <c r="E837" s="144"/>
      <c r="F837" s="148"/>
      <c r="G837" s="148"/>
      <c r="H837" s="144"/>
    </row>
    <row r="838" spans="1:8" ht="21" customHeight="1">
      <c r="A838" s="144"/>
      <c r="E838" s="144"/>
      <c r="F838" s="148"/>
      <c r="G838" s="148"/>
      <c r="H838" s="144"/>
    </row>
    <row r="839" spans="1:8" ht="21" customHeight="1">
      <c r="A839" s="144"/>
      <c r="E839" s="144"/>
      <c r="F839" s="148"/>
      <c r="G839" s="148"/>
      <c r="H839" s="144"/>
    </row>
    <row r="840" spans="1:8" ht="21" customHeight="1">
      <c r="A840" s="144"/>
      <c r="E840" s="144"/>
      <c r="F840" s="148"/>
      <c r="G840" s="148"/>
      <c r="H840" s="144"/>
    </row>
    <row r="841" spans="1:8" ht="21" customHeight="1">
      <c r="A841" s="144"/>
      <c r="E841" s="144"/>
      <c r="F841" s="148"/>
      <c r="G841" s="148"/>
      <c r="H841" s="144"/>
    </row>
    <row r="842" spans="1:8" ht="21" customHeight="1">
      <c r="A842" s="144"/>
      <c r="E842" s="144"/>
      <c r="F842" s="148"/>
      <c r="G842" s="148"/>
      <c r="H842" s="144"/>
    </row>
    <row r="843" spans="1:8" ht="21" customHeight="1">
      <c r="A843" s="144"/>
      <c r="E843" s="144"/>
      <c r="F843" s="148"/>
      <c r="G843" s="148"/>
      <c r="H843" s="144"/>
    </row>
    <row r="844" spans="1:8" ht="21" customHeight="1">
      <c r="A844" s="144"/>
      <c r="E844" s="144"/>
      <c r="F844" s="148"/>
      <c r="G844" s="148"/>
      <c r="H844" s="144"/>
    </row>
    <row r="845" spans="1:8" ht="21" customHeight="1">
      <c r="A845" s="150"/>
      <c r="E845" s="144"/>
      <c r="F845" s="148"/>
      <c r="G845" s="148"/>
      <c r="H845" s="144"/>
    </row>
    <row r="846" spans="1:8" ht="21" customHeight="1">
      <c r="A846" s="150"/>
      <c r="E846" s="144"/>
      <c r="F846" s="148"/>
      <c r="G846" s="148"/>
      <c r="H846" s="144"/>
    </row>
    <row r="847" spans="1:8" ht="21" customHeight="1">
      <c r="A847" s="144"/>
      <c r="E847" s="144"/>
      <c r="F847" s="148"/>
      <c r="G847" s="148"/>
      <c r="H847" s="144"/>
    </row>
    <row r="848" spans="1:8" ht="21" customHeight="1">
      <c r="A848" s="144"/>
      <c r="B848" s="151"/>
      <c r="E848" s="144"/>
      <c r="F848" s="148"/>
      <c r="G848" s="148"/>
      <c r="H848" s="144"/>
    </row>
    <row r="849" spans="1:8" ht="21" customHeight="1">
      <c r="A849" s="144"/>
      <c r="B849" s="149"/>
      <c r="E849" s="144"/>
      <c r="F849" s="148"/>
      <c r="G849" s="148"/>
      <c r="H849" s="144"/>
    </row>
    <row r="850" spans="1:8" ht="21" customHeight="1">
      <c r="A850" s="144"/>
      <c r="E850" s="150"/>
      <c r="F850" s="148"/>
      <c r="G850" s="148"/>
      <c r="H850" s="144"/>
    </row>
    <row r="851" spans="1:8" ht="21" customHeight="1">
      <c r="A851" s="144"/>
      <c r="E851" s="150"/>
      <c r="F851" s="148"/>
      <c r="G851" s="148"/>
      <c r="H851" s="144"/>
    </row>
    <row r="852" spans="1:8" ht="21" customHeight="1">
      <c r="A852" s="144"/>
      <c r="E852" s="144"/>
      <c r="F852" s="148"/>
      <c r="G852" s="148"/>
      <c r="H852" s="144"/>
    </row>
    <row r="853" spans="1:8" ht="21" customHeight="1">
      <c r="A853" s="144"/>
      <c r="C853" s="150"/>
      <c r="D853" s="151"/>
      <c r="E853" s="144"/>
      <c r="F853" s="152"/>
      <c r="G853" s="148"/>
      <c r="H853" s="144"/>
    </row>
    <row r="854" spans="1:8" ht="21" customHeight="1">
      <c r="A854" s="144"/>
      <c r="C854" s="150"/>
      <c r="D854" s="151"/>
      <c r="E854" s="144"/>
      <c r="F854" s="152"/>
      <c r="G854" s="148"/>
      <c r="H854" s="144"/>
    </row>
    <row r="855" spans="1:8" ht="21" customHeight="1">
      <c r="A855" s="144"/>
      <c r="E855" s="144"/>
      <c r="F855" s="148"/>
      <c r="G855" s="148"/>
      <c r="H855" s="144"/>
    </row>
    <row r="856" spans="1:8" ht="21" customHeight="1">
      <c r="A856" s="144"/>
      <c r="E856" s="144"/>
      <c r="F856" s="148"/>
      <c r="G856" s="148"/>
      <c r="H856" s="144"/>
    </row>
    <row r="857" spans="1:8" ht="21" customHeight="1">
      <c r="A857" s="144"/>
      <c r="E857" s="144"/>
      <c r="F857" s="148"/>
      <c r="G857" s="148"/>
      <c r="H857" s="144"/>
    </row>
    <row r="858" spans="1:8" ht="21" customHeight="1">
      <c r="A858" s="144"/>
      <c r="E858" s="144"/>
      <c r="F858" s="148"/>
      <c r="G858" s="148"/>
      <c r="H858" s="144"/>
    </row>
    <row r="859" spans="1:8" ht="21" customHeight="1">
      <c r="A859" s="144"/>
      <c r="E859" s="144"/>
      <c r="F859" s="148"/>
      <c r="G859" s="152"/>
      <c r="H859" s="150"/>
    </row>
    <row r="860" spans="1:8" ht="21" customHeight="1">
      <c r="A860" s="144"/>
      <c r="E860" s="144"/>
      <c r="F860" s="148"/>
      <c r="G860" s="152"/>
      <c r="H860" s="151"/>
    </row>
    <row r="861" spans="1:8" ht="21" customHeight="1">
      <c r="A861" s="144"/>
      <c r="E861" s="144"/>
      <c r="F861" s="148"/>
      <c r="G861" s="148"/>
      <c r="H861" s="144"/>
    </row>
    <row r="862" spans="1:8" ht="21" customHeight="1">
      <c r="A862" s="144"/>
      <c r="E862" s="144"/>
      <c r="F862" s="148"/>
      <c r="G862" s="148"/>
      <c r="H862" s="144"/>
    </row>
    <row r="863" spans="1:8" ht="21" customHeight="1">
      <c r="A863" s="144"/>
      <c r="E863" s="144"/>
      <c r="F863" s="148"/>
      <c r="G863" s="148"/>
      <c r="H863" s="144"/>
    </row>
    <row r="864" spans="1:8" ht="21" customHeight="1">
      <c r="A864" s="144"/>
      <c r="E864" s="144"/>
      <c r="F864" s="148"/>
      <c r="G864" s="148"/>
      <c r="H864" s="144"/>
    </row>
    <row r="865" spans="1:8" ht="21" customHeight="1">
      <c r="A865" s="144"/>
      <c r="C865" s="154"/>
      <c r="E865" s="144"/>
      <c r="F865" s="148"/>
      <c r="G865" s="148"/>
      <c r="H865" s="144"/>
    </row>
    <row r="866" spans="1:8" ht="21" customHeight="1">
      <c r="A866" s="144"/>
      <c r="C866" s="154"/>
      <c r="E866" s="144"/>
      <c r="F866" s="148"/>
      <c r="G866" s="148"/>
      <c r="H866" s="144"/>
    </row>
    <row r="867" spans="1:8" ht="21" customHeight="1">
      <c r="A867" s="144"/>
      <c r="C867" s="154"/>
      <c r="E867" s="144"/>
      <c r="F867" s="148"/>
      <c r="G867" s="148"/>
      <c r="H867" s="144"/>
    </row>
    <row r="868" spans="1:8" ht="21" customHeight="1">
      <c r="A868" s="144"/>
      <c r="C868" s="154"/>
      <c r="E868" s="144"/>
      <c r="F868" s="148"/>
      <c r="G868" s="148"/>
      <c r="H868" s="144"/>
    </row>
    <row r="869" spans="1:8" ht="21" customHeight="1">
      <c r="A869" s="150"/>
      <c r="C869" s="154"/>
      <c r="E869" s="144"/>
      <c r="F869" s="148"/>
      <c r="G869" s="148"/>
      <c r="H869" s="144"/>
    </row>
    <row r="870" spans="1:8" ht="21" customHeight="1">
      <c r="A870" s="150"/>
      <c r="C870" s="154"/>
      <c r="E870" s="144"/>
      <c r="F870" s="148"/>
      <c r="G870" s="148"/>
      <c r="H870" s="144"/>
    </row>
    <row r="871" spans="1:8" ht="21" customHeight="1">
      <c r="A871" s="144"/>
      <c r="C871" s="154"/>
      <c r="E871" s="144"/>
      <c r="F871" s="148"/>
      <c r="G871" s="148"/>
      <c r="H871" s="144"/>
    </row>
    <row r="872" spans="1:8" ht="21" customHeight="1">
      <c r="A872" s="144"/>
      <c r="B872" s="151"/>
      <c r="C872" s="154"/>
      <c r="E872" s="144"/>
      <c r="F872" s="148"/>
      <c r="G872" s="148"/>
      <c r="H872" s="144"/>
    </row>
    <row r="873" spans="1:8" ht="21" customHeight="1">
      <c r="A873" s="144"/>
      <c r="B873" s="149"/>
      <c r="C873" s="154"/>
      <c r="E873" s="144"/>
      <c r="F873" s="148"/>
      <c r="G873" s="148"/>
      <c r="H873" s="144"/>
    </row>
    <row r="874" spans="1:8" ht="21" customHeight="1">
      <c r="A874" s="144"/>
      <c r="C874" s="154"/>
      <c r="E874" s="150"/>
      <c r="F874" s="148"/>
      <c r="G874" s="148"/>
      <c r="H874" s="144"/>
    </row>
    <row r="875" spans="1:8" ht="21" customHeight="1">
      <c r="A875" s="144"/>
      <c r="C875" s="154"/>
      <c r="E875" s="150"/>
      <c r="F875" s="148"/>
      <c r="G875" s="148"/>
      <c r="H875" s="144"/>
    </row>
    <row r="876" spans="1:8" ht="21" customHeight="1">
      <c r="A876" s="144"/>
      <c r="C876" s="154"/>
      <c r="E876" s="144"/>
      <c r="F876" s="148"/>
      <c r="G876" s="148"/>
      <c r="H876" s="144"/>
    </row>
    <row r="877" spans="1:8" ht="21" customHeight="1">
      <c r="A877" s="144"/>
      <c r="C877" s="150"/>
      <c r="D877" s="151"/>
      <c r="E877" s="144"/>
      <c r="F877" s="152"/>
      <c r="G877" s="148"/>
      <c r="H877" s="144"/>
    </row>
    <row r="878" spans="1:8" ht="21" customHeight="1">
      <c r="A878" s="144"/>
      <c r="C878" s="150"/>
      <c r="D878" s="151"/>
      <c r="E878" s="144"/>
      <c r="F878" s="152"/>
      <c r="G878" s="148"/>
      <c r="H878" s="144"/>
    </row>
    <row r="879" spans="1:8" ht="21" customHeight="1">
      <c r="A879" s="144"/>
      <c r="C879" s="154"/>
      <c r="E879" s="144"/>
      <c r="F879" s="148"/>
      <c r="G879" s="148"/>
      <c r="H879" s="144"/>
    </row>
    <row r="880" spans="1:8" ht="21" customHeight="1">
      <c r="A880" s="144"/>
      <c r="C880" s="154"/>
      <c r="E880" s="144"/>
      <c r="F880" s="148"/>
      <c r="G880" s="148"/>
      <c r="H880" s="144"/>
    </row>
    <row r="881" spans="1:8" ht="21" customHeight="1">
      <c r="A881" s="144"/>
      <c r="C881" s="154"/>
      <c r="E881" s="144"/>
      <c r="F881" s="148"/>
      <c r="G881" s="148"/>
      <c r="H881" s="144"/>
    </row>
    <row r="882" spans="1:8" ht="21" customHeight="1">
      <c r="A882" s="144"/>
      <c r="C882" s="154"/>
      <c r="E882" s="144"/>
      <c r="F882" s="148"/>
      <c r="G882" s="148"/>
      <c r="H882" s="144"/>
    </row>
    <row r="883" spans="1:8" ht="21" customHeight="1">
      <c r="A883" s="144"/>
      <c r="C883" s="154"/>
      <c r="E883" s="144"/>
      <c r="F883" s="148"/>
      <c r="G883" s="152"/>
      <c r="H883" s="150"/>
    </row>
    <row r="884" spans="1:8" ht="21" customHeight="1">
      <c r="A884" s="144"/>
      <c r="C884" s="154"/>
      <c r="E884" s="144"/>
      <c r="F884" s="148"/>
      <c r="G884" s="152"/>
      <c r="H884" s="151"/>
    </row>
    <row r="885" spans="1:8" ht="21" customHeight="1">
      <c r="A885" s="144"/>
      <c r="C885" s="154"/>
      <c r="E885" s="144"/>
      <c r="F885" s="148"/>
      <c r="G885" s="148"/>
      <c r="H885" s="144"/>
    </row>
    <row r="886" spans="1:8" ht="21" customHeight="1">
      <c r="A886" s="144"/>
      <c r="C886" s="154"/>
      <c r="E886" s="144"/>
      <c r="F886" s="148"/>
      <c r="G886" s="148"/>
      <c r="H886" s="144"/>
    </row>
    <row r="887" spans="1:8" ht="21" customHeight="1">
      <c r="A887" s="144"/>
      <c r="C887" s="154"/>
      <c r="E887" s="144"/>
      <c r="F887" s="148"/>
      <c r="G887" s="148"/>
      <c r="H887" s="144"/>
    </row>
    <row r="888" spans="1:8" ht="21" customHeight="1">
      <c r="A888" s="144"/>
      <c r="E888" s="144"/>
      <c r="F888" s="148"/>
      <c r="G888" s="148"/>
      <c r="H888" s="144"/>
    </row>
    <row r="889" spans="1:8" ht="21" customHeight="1">
      <c r="A889" s="144"/>
      <c r="E889" s="144"/>
      <c r="F889" s="148"/>
      <c r="G889" s="148"/>
      <c r="H889" s="144"/>
    </row>
    <row r="890" spans="1:8" ht="21" customHeight="1">
      <c r="A890" s="144"/>
      <c r="E890" s="144"/>
      <c r="F890" s="148"/>
      <c r="G890" s="148"/>
      <c r="H890" s="144"/>
    </row>
    <row r="891" spans="1:8" ht="21" customHeight="1">
      <c r="A891" s="144"/>
      <c r="E891" s="144"/>
      <c r="F891" s="148"/>
      <c r="G891" s="148"/>
      <c r="H891" s="144"/>
    </row>
    <row r="892" spans="1:8" ht="21" customHeight="1">
      <c r="A892" s="144"/>
      <c r="E892" s="144"/>
      <c r="F892" s="148"/>
      <c r="G892" s="148"/>
      <c r="H892" s="144"/>
    </row>
    <row r="893" spans="1:8" ht="21" customHeight="1">
      <c r="A893" s="150"/>
      <c r="E893" s="144"/>
      <c r="F893" s="148"/>
      <c r="G893" s="148"/>
      <c r="H893" s="144"/>
    </row>
    <row r="894" spans="1:8" ht="21" customHeight="1">
      <c r="A894" s="150"/>
      <c r="E894" s="144"/>
      <c r="F894" s="148"/>
      <c r="G894" s="148"/>
      <c r="H894" s="144"/>
    </row>
    <row r="895" spans="1:8" ht="21" customHeight="1">
      <c r="A895" s="144"/>
      <c r="E895" s="144"/>
      <c r="F895" s="148"/>
      <c r="G895" s="148"/>
      <c r="H895" s="144"/>
    </row>
    <row r="896" spans="1:8" ht="21" customHeight="1">
      <c r="A896" s="144"/>
      <c r="B896" s="151"/>
      <c r="E896" s="144"/>
      <c r="F896" s="148"/>
      <c r="G896" s="148"/>
      <c r="H896" s="144"/>
    </row>
    <row r="897" spans="1:8" ht="21" customHeight="1">
      <c r="A897" s="144"/>
      <c r="B897" s="149"/>
      <c r="E897" s="144"/>
      <c r="F897" s="148"/>
      <c r="G897" s="148"/>
      <c r="H897" s="144"/>
    </row>
    <row r="898" spans="1:8" ht="21" customHeight="1">
      <c r="A898" s="144"/>
      <c r="C898" s="154"/>
      <c r="E898" s="150"/>
      <c r="F898" s="148"/>
      <c r="G898" s="148"/>
      <c r="H898" s="144"/>
    </row>
    <row r="899" spans="1:8" ht="21" customHeight="1">
      <c r="A899" s="144"/>
      <c r="E899" s="150"/>
      <c r="F899" s="148"/>
      <c r="G899" s="148"/>
      <c r="H899" s="144"/>
    </row>
    <row r="900" spans="1:8" ht="21" customHeight="1">
      <c r="A900" s="144"/>
      <c r="E900" s="144"/>
      <c r="F900" s="148"/>
      <c r="G900" s="148"/>
      <c r="H900" s="144"/>
    </row>
    <row r="901" spans="1:8" ht="21" customHeight="1">
      <c r="A901" s="144"/>
      <c r="C901" s="150"/>
      <c r="D901" s="151"/>
      <c r="E901" s="144"/>
      <c r="F901" s="152"/>
      <c r="G901" s="148"/>
      <c r="H901" s="144"/>
    </row>
    <row r="902" spans="1:8" ht="21" customHeight="1">
      <c r="A902" s="144"/>
      <c r="C902" s="150"/>
      <c r="D902" s="151"/>
      <c r="E902" s="144"/>
      <c r="F902" s="152"/>
      <c r="G902" s="148"/>
      <c r="H902" s="144"/>
    </row>
    <row r="903" spans="1:8" ht="21" customHeight="1">
      <c r="A903" s="144"/>
      <c r="E903" s="144"/>
      <c r="F903" s="148"/>
      <c r="G903" s="148"/>
      <c r="H903" s="144"/>
    </row>
    <row r="904" spans="1:8" ht="21" customHeight="1">
      <c r="A904" s="144"/>
      <c r="E904" s="144"/>
      <c r="F904" s="148"/>
      <c r="G904" s="148"/>
      <c r="H904" s="144"/>
    </row>
    <row r="905" spans="1:8" ht="21" customHeight="1">
      <c r="A905" s="144"/>
      <c r="E905" s="144"/>
      <c r="F905" s="148"/>
      <c r="G905" s="148"/>
      <c r="H905" s="144"/>
    </row>
    <row r="906" spans="1:8" ht="21" customHeight="1">
      <c r="A906" s="144"/>
      <c r="C906" s="154"/>
      <c r="E906" s="144"/>
      <c r="F906" s="148"/>
      <c r="G906" s="148"/>
      <c r="H906" s="144"/>
    </row>
    <row r="907" spans="1:8" ht="21" customHeight="1">
      <c r="A907" s="144"/>
      <c r="C907" s="154"/>
      <c r="E907" s="144"/>
      <c r="F907" s="148"/>
      <c r="G907" s="152"/>
      <c r="H907" s="150"/>
    </row>
    <row r="908" spans="1:8" ht="21" customHeight="1">
      <c r="A908" s="144"/>
      <c r="C908" s="154"/>
      <c r="E908" s="144"/>
      <c r="F908" s="148"/>
      <c r="G908" s="152"/>
      <c r="H908" s="151"/>
    </row>
    <row r="909" spans="1:8" ht="21" customHeight="1">
      <c r="A909" s="144"/>
      <c r="C909" s="154"/>
      <c r="E909" s="144"/>
      <c r="F909" s="148"/>
      <c r="G909" s="148"/>
      <c r="H909" s="144"/>
    </row>
    <row r="910" spans="1:8" ht="21" customHeight="1">
      <c r="A910" s="144"/>
      <c r="E910" s="144"/>
      <c r="F910" s="148"/>
      <c r="G910" s="148"/>
      <c r="H910" s="144"/>
    </row>
    <row r="911" spans="1:8" ht="21" customHeight="1">
      <c r="A911" s="144"/>
      <c r="E911" s="144"/>
      <c r="F911" s="148"/>
      <c r="G911" s="148"/>
      <c r="H911" s="144"/>
    </row>
    <row r="912" spans="1:8" ht="21" customHeight="1">
      <c r="A912" s="144"/>
      <c r="E912" s="144"/>
      <c r="F912" s="148"/>
      <c r="G912" s="148"/>
      <c r="H912" s="144"/>
    </row>
    <row r="913" spans="1:8" ht="21" customHeight="1">
      <c r="A913" s="144"/>
      <c r="E913" s="144"/>
      <c r="F913" s="148"/>
      <c r="G913" s="148"/>
      <c r="H913" s="144"/>
    </row>
    <row r="914" spans="1:8" ht="21" customHeight="1">
      <c r="A914" s="144"/>
      <c r="E914" s="144"/>
      <c r="F914" s="148"/>
      <c r="G914" s="148"/>
      <c r="H914" s="144"/>
    </row>
    <row r="915" spans="1:8" ht="21" customHeight="1">
      <c r="A915" s="144"/>
      <c r="E915" s="144"/>
      <c r="F915" s="148"/>
      <c r="G915" s="148"/>
      <c r="H915" s="144"/>
    </row>
    <row r="916" spans="1:8" ht="21" customHeight="1">
      <c r="A916" s="144"/>
      <c r="E916" s="144"/>
      <c r="F916" s="148"/>
      <c r="G916" s="148"/>
      <c r="H916" s="144"/>
    </row>
    <row r="917" spans="1:8" ht="21" customHeight="1">
      <c r="A917" s="150"/>
      <c r="E917" s="144"/>
      <c r="F917" s="148"/>
      <c r="G917" s="148"/>
      <c r="H917" s="144"/>
    </row>
    <row r="918" spans="1:8" ht="21" customHeight="1">
      <c r="A918" s="150"/>
      <c r="E918" s="144"/>
      <c r="F918" s="148"/>
      <c r="G918" s="148"/>
      <c r="H918" s="144"/>
    </row>
    <row r="919" spans="1:8" ht="21" customHeight="1">
      <c r="A919" s="144"/>
      <c r="E919" s="144"/>
      <c r="F919" s="148"/>
      <c r="G919" s="148"/>
      <c r="H919" s="144"/>
    </row>
    <row r="920" spans="1:8" ht="21" customHeight="1">
      <c r="A920" s="144"/>
      <c r="B920" s="151"/>
      <c r="E920" s="144"/>
      <c r="F920" s="148"/>
      <c r="G920" s="148"/>
      <c r="H920" s="144"/>
    </row>
    <row r="921" spans="1:8" ht="21" customHeight="1">
      <c r="A921" s="144"/>
      <c r="B921" s="149"/>
      <c r="E921" s="144"/>
      <c r="F921" s="148"/>
      <c r="G921" s="148"/>
      <c r="H921" s="144"/>
    </row>
    <row r="922" spans="1:8" ht="21" customHeight="1">
      <c r="A922" s="144"/>
      <c r="E922" s="150"/>
      <c r="F922" s="148"/>
      <c r="G922" s="148"/>
      <c r="H922" s="144"/>
    </row>
    <row r="923" spans="1:8" ht="21" customHeight="1">
      <c r="A923" s="144"/>
      <c r="E923" s="150"/>
      <c r="F923" s="148"/>
      <c r="G923" s="148"/>
      <c r="H923" s="144"/>
    </row>
    <row r="924" spans="1:8" ht="21" customHeight="1">
      <c r="A924" s="144"/>
      <c r="E924" s="144"/>
      <c r="F924" s="148"/>
      <c r="G924" s="148"/>
      <c r="H924" s="144"/>
    </row>
    <row r="925" spans="1:8" ht="21" customHeight="1">
      <c r="A925" s="144"/>
      <c r="C925" s="150"/>
      <c r="D925" s="151"/>
      <c r="E925" s="144"/>
      <c r="F925" s="152"/>
      <c r="G925" s="148"/>
      <c r="H925" s="144"/>
    </row>
    <row r="926" spans="1:8" ht="21" customHeight="1">
      <c r="A926" s="144"/>
      <c r="C926" s="150"/>
      <c r="D926" s="151"/>
      <c r="E926" s="144"/>
      <c r="F926" s="152"/>
      <c r="G926" s="148"/>
      <c r="H926" s="144"/>
    </row>
    <row r="927" spans="1:8" ht="21" customHeight="1">
      <c r="A927" s="144"/>
      <c r="E927" s="144"/>
      <c r="F927" s="148"/>
      <c r="G927" s="148"/>
      <c r="H927" s="144"/>
    </row>
    <row r="928" spans="1:8" ht="21" customHeight="1">
      <c r="A928" s="144"/>
      <c r="E928" s="144"/>
      <c r="F928" s="148"/>
      <c r="G928" s="148"/>
      <c r="H928" s="144"/>
    </row>
    <row r="929" spans="1:12" ht="21" customHeight="1">
      <c r="A929" s="144"/>
      <c r="E929" s="144"/>
      <c r="F929" s="148"/>
      <c r="G929" s="148"/>
      <c r="H929" s="144"/>
    </row>
    <row r="930" spans="1:12" ht="21" customHeight="1">
      <c r="A930" s="144"/>
      <c r="E930" s="144"/>
      <c r="F930" s="148"/>
      <c r="G930" s="148"/>
      <c r="H930" s="144"/>
    </row>
    <row r="931" spans="1:12" s="162" customFormat="1" ht="21" customHeight="1">
      <c r="A931" s="144"/>
      <c r="B931" s="129"/>
      <c r="C931" s="102"/>
      <c r="D931" s="144"/>
      <c r="E931" s="144"/>
      <c r="F931" s="148"/>
      <c r="G931" s="155"/>
      <c r="H931" s="102"/>
      <c r="I931" s="102"/>
      <c r="J931" s="102"/>
      <c r="K931" s="102"/>
      <c r="L931" s="102"/>
    </row>
    <row r="932" spans="1:12" s="162" customFormat="1" ht="21" customHeight="1">
      <c r="A932" s="144"/>
      <c r="B932" s="129"/>
      <c r="C932" s="102"/>
      <c r="D932" s="144"/>
      <c r="E932" s="144"/>
      <c r="F932" s="148"/>
      <c r="G932" s="155"/>
      <c r="H932" s="102"/>
      <c r="I932" s="102"/>
      <c r="J932" s="102"/>
      <c r="K932" s="102"/>
      <c r="L932" s="102"/>
    </row>
    <row r="933" spans="1:12" s="162" customFormat="1" ht="21" customHeight="1">
      <c r="A933" s="144"/>
      <c r="B933" s="129"/>
      <c r="C933" s="102"/>
      <c r="D933" s="144"/>
      <c r="E933" s="144"/>
      <c r="F933" s="148"/>
      <c r="G933" s="155"/>
      <c r="H933" s="102"/>
      <c r="I933" s="102"/>
      <c r="J933" s="102"/>
      <c r="K933" s="102"/>
      <c r="L933" s="102"/>
    </row>
    <row r="934" spans="1:12" s="162" customFormat="1" ht="21" customHeight="1">
      <c r="A934" s="144"/>
      <c r="B934" s="129"/>
      <c r="C934" s="102"/>
      <c r="D934" s="144"/>
      <c r="E934" s="144"/>
      <c r="F934" s="148"/>
      <c r="G934" s="155"/>
      <c r="H934" s="102"/>
      <c r="I934" s="102"/>
      <c r="J934" s="102"/>
      <c r="K934" s="102"/>
      <c r="L934" s="102"/>
    </row>
    <row r="935" spans="1:12" s="162" customFormat="1" ht="21" customHeight="1">
      <c r="A935" s="144"/>
      <c r="B935" s="129"/>
      <c r="C935" s="102"/>
      <c r="D935" s="144"/>
      <c r="E935" s="144"/>
      <c r="F935" s="148"/>
      <c r="G935" s="155"/>
      <c r="H935" s="102"/>
      <c r="I935" s="102"/>
      <c r="J935" s="102"/>
      <c r="K935" s="102"/>
      <c r="L935" s="102"/>
    </row>
    <row r="936" spans="1:12" s="162" customFormat="1" ht="21" customHeight="1">
      <c r="A936" s="144"/>
      <c r="B936" s="129"/>
      <c r="C936" s="102"/>
      <c r="D936" s="144"/>
      <c r="E936" s="144"/>
      <c r="F936" s="148"/>
      <c r="G936" s="155"/>
      <c r="H936" s="102"/>
      <c r="I936" s="102"/>
      <c r="J936" s="102"/>
      <c r="K936" s="102"/>
      <c r="L936" s="102"/>
    </row>
    <row r="937" spans="1:12" s="162" customFormat="1" ht="21" customHeight="1">
      <c r="A937" s="144"/>
      <c r="B937" s="129"/>
      <c r="C937" s="102"/>
      <c r="D937" s="144"/>
      <c r="E937" s="144"/>
      <c r="F937" s="148"/>
      <c r="G937" s="155"/>
      <c r="H937" s="102"/>
      <c r="I937" s="102"/>
      <c r="J937" s="102"/>
      <c r="K937" s="102"/>
      <c r="L937" s="102"/>
    </row>
    <row r="938" spans="1:12" s="162" customFormat="1" ht="21" customHeight="1">
      <c r="A938" s="144"/>
      <c r="B938" s="129"/>
      <c r="C938" s="102"/>
      <c r="D938" s="144"/>
      <c r="E938" s="144"/>
      <c r="F938" s="148"/>
      <c r="G938" s="155"/>
      <c r="H938" s="102"/>
      <c r="I938" s="102"/>
      <c r="J938" s="102"/>
      <c r="K938" s="102"/>
      <c r="L938" s="102"/>
    </row>
    <row r="939" spans="1:12" s="162" customFormat="1" ht="21" customHeight="1">
      <c r="A939" s="144"/>
      <c r="B939" s="129"/>
      <c r="C939" s="102"/>
      <c r="D939" s="144"/>
      <c r="E939" s="144"/>
      <c r="F939" s="148"/>
      <c r="G939" s="155"/>
      <c r="H939" s="102"/>
      <c r="I939" s="102"/>
      <c r="J939" s="102"/>
      <c r="K939" s="102"/>
      <c r="L939" s="102"/>
    </row>
    <row r="940" spans="1:12" s="162" customFormat="1" ht="21" customHeight="1">
      <c r="A940" s="144"/>
      <c r="B940" s="129"/>
      <c r="C940" s="102"/>
      <c r="D940" s="144"/>
      <c r="E940" s="144"/>
      <c r="F940" s="148"/>
      <c r="G940" s="155"/>
      <c r="H940" s="102"/>
      <c r="I940" s="102"/>
      <c r="J940" s="102"/>
      <c r="K940" s="102"/>
      <c r="L940" s="102"/>
    </row>
    <row r="941" spans="1:12" ht="21" customHeight="1">
      <c r="E941" s="144"/>
      <c r="F941" s="148"/>
    </row>
    <row r="942" spans="1:12" ht="21" customHeight="1">
      <c r="E942" s="144"/>
      <c r="F942" s="148"/>
    </row>
    <row r="943" spans="1:12" ht="21" customHeight="1">
      <c r="E943" s="144"/>
      <c r="F943" s="148"/>
    </row>
    <row r="944" spans="1:12" ht="21" customHeight="1">
      <c r="E944" s="144"/>
      <c r="F944" s="148"/>
    </row>
    <row r="945" spans="5:6" ht="21" customHeight="1">
      <c r="E945" s="144"/>
      <c r="F945" s="148"/>
    </row>
    <row r="946" spans="5:6" ht="21" customHeight="1">
      <c r="F946" s="148"/>
    </row>
    <row r="947" spans="5:6" ht="21" customHeight="1">
      <c r="F947" s="148"/>
    </row>
    <row r="948" spans="5:6" ht="21" customHeight="1">
      <c r="F948" s="148"/>
    </row>
  </sheetData>
  <mergeCells count="3">
    <mergeCell ref="A1:I1"/>
    <mergeCell ref="A2:I2"/>
    <mergeCell ref="A3:I3"/>
  </mergeCells>
  <pageMargins left="0.26041666666666669" right="0.19886363636363635" top="0.19791666666666666" bottom="0.15748031496062992" header="0.31496062992125984" footer="0"/>
  <pageSetup paperSize="9" orientation="landscape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910"/>
  <sheetViews>
    <sheetView showWhiteSpace="0" view="pageLayout" topLeftCell="A21" zoomScale="90" zoomScaleSheetLayoutView="100" zoomScalePageLayoutView="90" workbookViewId="0">
      <selection activeCell="E23" sqref="E23"/>
    </sheetView>
  </sheetViews>
  <sheetFormatPr defaultColWidth="9" defaultRowHeight="21" customHeight="1"/>
  <cols>
    <col min="1" max="1" width="6.140625" style="102" customWidth="1"/>
    <col min="2" max="2" width="18.140625" style="129" customWidth="1"/>
    <col min="3" max="3" width="21.7109375" style="102" customWidth="1"/>
    <col min="4" max="4" width="20.7109375" style="102" customWidth="1"/>
    <col min="5" max="5" width="21.140625" style="102" customWidth="1"/>
    <col min="6" max="6" width="8" style="155" customWidth="1"/>
    <col min="7" max="7" width="18.85546875" style="155" customWidth="1"/>
    <col min="8" max="8" width="15.140625" style="102" customWidth="1"/>
    <col min="9" max="9" width="13.85546875" style="332" customWidth="1"/>
    <col min="10" max="10" width="7.7109375" style="102" customWidth="1"/>
    <col min="11" max="16384" width="9" style="102"/>
  </cols>
  <sheetData>
    <row r="1" spans="1:12" ht="21" customHeight="1">
      <c r="A1" s="376" t="s">
        <v>5303</v>
      </c>
      <c r="B1" s="376"/>
      <c r="C1" s="376"/>
      <c r="D1" s="376"/>
      <c r="E1" s="376"/>
      <c r="F1" s="376"/>
      <c r="G1" s="376"/>
      <c r="H1" s="376"/>
      <c r="I1" s="376"/>
    </row>
    <row r="2" spans="1:12" ht="21" customHeight="1">
      <c r="A2" s="379" t="s">
        <v>4154</v>
      </c>
      <c r="B2" s="379"/>
      <c r="C2" s="379"/>
      <c r="D2" s="379"/>
      <c r="E2" s="379"/>
      <c r="F2" s="379"/>
      <c r="G2" s="379"/>
      <c r="H2" s="379"/>
      <c r="I2" s="379"/>
      <c r="J2" s="98"/>
      <c r="K2" s="98"/>
      <c r="L2" s="98"/>
    </row>
    <row r="3" spans="1:12" ht="21" customHeight="1">
      <c r="A3" s="377" t="s">
        <v>5304</v>
      </c>
      <c r="B3" s="377"/>
      <c r="C3" s="377"/>
      <c r="D3" s="377"/>
      <c r="E3" s="377"/>
      <c r="F3" s="377"/>
      <c r="G3" s="377"/>
      <c r="H3" s="377"/>
      <c r="I3" s="377"/>
    </row>
    <row r="4" spans="1:12" ht="40.5" customHeight="1">
      <c r="A4" s="103" t="s">
        <v>226</v>
      </c>
      <c r="B4" s="103" t="s">
        <v>236</v>
      </c>
      <c r="C4" s="103" t="s">
        <v>227</v>
      </c>
      <c r="D4" s="103" t="s">
        <v>3439</v>
      </c>
      <c r="E4" s="103" t="s">
        <v>3440</v>
      </c>
      <c r="F4" s="103" t="s">
        <v>3441</v>
      </c>
      <c r="G4" s="103" t="s">
        <v>232</v>
      </c>
      <c r="H4" s="104" t="s">
        <v>1163</v>
      </c>
      <c r="I4" s="243" t="s">
        <v>5147</v>
      </c>
    </row>
    <row r="5" spans="1:12" ht="21" customHeight="1">
      <c r="A5" s="106">
        <v>1</v>
      </c>
      <c r="B5" s="116" t="s">
        <v>1318</v>
      </c>
      <c r="C5" s="108" t="s">
        <v>65</v>
      </c>
      <c r="D5" s="116" t="s">
        <v>2165</v>
      </c>
      <c r="E5" s="110">
        <v>208349</v>
      </c>
      <c r="F5" s="111">
        <f t="shared" ref="F5:F60" si="0" xml:space="preserve"> DATEDIF(E5,G5,"Y")</f>
        <v>93</v>
      </c>
      <c r="G5" s="110">
        <v>242430</v>
      </c>
      <c r="H5" s="111" t="str">
        <f t="shared" ref="H5:H60" si="1">IF(F5&lt;=59,"ไม่มีสิทธิ์",IF(F5&lt;=69,"600",IF(F5&lt;=79,"700",IF(F5&lt;=89,"800","1000"))))</f>
        <v>1000</v>
      </c>
      <c r="I5" s="227"/>
    </row>
    <row r="6" spans="1:12" ht="21" customHeight="1">
      <c r="A6" s="165">
        <v>2</v>
      </c>
      <c r="B6" s="283" t="s">
        <v>1320</v>
      </c>
      <c r="C6" s="108" t="s">
        <v>69</v>
      </c>
      <c r="D6" s="116" t="s">
        <v>2166</v>
      </c>
      <c r="E6" s="110">
        <v>211485</v>
      </c>
      <c r="F6" s="111">
        <f t="shared" si="0"/>
        <v>84</v>
      </c>
      <c r="G6" s="110">
        <v>242430</v>
      </c>
      <c r="H6" s="111" t="str">
        <f t="shared" si="1"/>
        <v>800</v>
      </c>
      <c r="I6" s="227"/>
    </row>
    <row r="7" spans="1:12" ht="21" customHeight="1">
      <c r="A7" s="106">
        <v>3</v>
      </c>
      <c r="B7" s="283" t="s">
        <v>1321</v>
      </c>
      <c r="C7" s="108" t="s">
        <v>39</v>
      </c>
      <c r="D7" s="116" t="s">
        <v>2167</v>
      </c>
      <c r="E7" s="110">
        <v>212574</v>
      </c>
      <c r="F7" s="111">
        <f t="shared" si="0"/>
        <v>81</v>
      </c>
      <c r="G7" s="110">
        <v>242430</v>
      </c>
      <c r="H7" s="111" t="str">
        <f t="shared" si="1"/>
        <v>800</v>
      </c>
      <c r="I7" s="227"/>
    </row>
    <row r="8" spans="1:12" ht="21" customHeight="1">
      <c r="A8" s="106">
        <v>4</v>
      </c>
      <c r="B8" s="283" t="s">
        <v>1322</v>
      </c>
      <c r="C8" s="108" t="s">
        <v>71</v>
      </c>
      <c r="D8" s="116" t="s">
        <v>2168</v>
      </c>
      <c r="E8" s="110">
        <v>212739</v>
      </c>
      <c r="F8" s="111">
        <f t="shared" si="0"/>
        <v>81</v>
      </c>
      <c r="G8" s="110">
        <v>242430</v>
      </c>
      <c r="H8" s="111" t="str">
        <f t="shared" si="1"/>
        <v>800</v>
      </c>
      <c r="I8" s="227"/>
    </row>
    <row r="9" spans="1:12" ht="21" customHeight="1">
      <c r="A9" s="165">
        <v>5</v>
      </c>
      <c r="B9" s="283" t="s">
        <v>1323</v>
      </c>
      <c r="C9" s="108" t="s">
        <v>4090</v>
      </c>
      <c r="D9" s="116" t="s">
        <v>2169</v>
      </c>
      <c r="E9" s="110">
        <v>212734</v>
      </c>
      <c r="F9" s="111">
        <f t="shared" si="0"/>
        <v>81</v>
      </c>
      <c r="G9" s="110">
        <v>242430</v>
      </c>
      <c r="H9" s="111" t="str">
        <f t="shared" si="1"/>
        <v>800</v>
      </c>
      <c r="I9" s="227"/>
    </row>
    <row r="10" spans="1:12" ht="21" customHeight="1">
      <c r="A10" s="106">
        <v>6</v>
      </c>
      <c r="B10" s="283" t="s">
        <v>1324</v>
      </c>
      <c r="C10" s="108" t="s">
        <v>70</v>
      </c>
      <c r="D10" s="116" t="s">
        <v>2170</v>
      </c>
      <c r="E10" s="110">
        <v>212908</v>
      </c>
      <c r="F10" s="111">
        <f t="shared" si="0"/>
        <v>80</v>
      </c>
      <c r="G10" s="110">
        <v>242430</v>
      </c>
      <c r="H10" s="111" t="str">
        <f t="shared" si="1"/>
        <v>800</v>
      </c>
      <c r="I10" s="227"/>
    </row>
    <row r="11" spans="1:12" ht="21" customHeight="1">
      <c r="A11" s="106">
        <v>7</v>
      </c>
      <c r="B11" s="283" t="s">
        <v>1325</v>
      </c>
      <c r="C11" s="108" t="s">
        <v>4091</v>
      </c>
      <c r="D11" s="116" t="s">
        <v>2171</v>
      </c>
      <c r="E11" s="110">
        <v>213702</v>
      </c>
      <c r="F11" s="111">
        <f t="shared" si="0"/>
        <v>78</v>
      </c>
      <c r="G11" s="110">
        <v>242430</v>
      </c>
      <c r="H11" s="111" t="str">
        <f t="shared" si="1"/>
        <v>700</v>
      </c>
      <c r="I11" s="227"/>
    </row>
    <row r="12" spans="1:12" ht="21" customHeight="1">
      <c r="A12" s="165">
        <v>8</v>
      </c>
      <c r="B12" s="283" t="s">
        <v>1326</v>
      </c>
      <c r="C12" s="108" t="s">
        <v>147</v>
      </c>
      <c r="D12" s="116" t="s">
        <v>2172</v>
      </c>
      <c r="E12" s="110">
        <v>213918</v>
      </c>
      <c r="F12" s="111">
        <f t="shared" si="0"/>
        <v>78</v>
      </c>
      <c r="G12" s="110">
        <v>242430</v>
      </c>
      <c r="H12" s="111" t="str">
        <f t="shared" si="1"/>
        <v>700</v>
      </c>
      <c r="I12" s="227"/>
    </row>
    <row r="13" spans="1:12" ht="21" customHeight="1">
      <c r="A13" s="106">
        <v>9</v>
      </c>
      <c r="B13" s="283" t="s">
        <v>1327</v>
      </c>
      <c r="C13" s="108" t="s">
        <v>1564</v>
      </c>
      <c r="D13" s="116" t="s">
        <v>2173</v>
      </c>
      <c r="E13" s="110">
        <v>213921</v>
      </c>
      <c r="F13" s="111">
        <f t="shared" si="0"/>
        <v>78</v>
      </c>
      <c r="G13" s="110">
        <v>242430</v>
      </c>
      <c r="H13" s="111" t="str">
        <f t="shared" si="1"/>
        <v>700</v>
      </c>
      <c r="I13" s="227"/>
    </row>
    <row r="14" spans="1:12" ht="21" customHeight="1">
      <c r="A14" s="106">
        <v>10</v>
      </c>
      <c r="B14" s="116" t="s">
        <v>1328</v>
      </c>
      <c r="C14" s="108" t="s">
        <v>144</v>
      </c>
      <c r="D14" s="116" t="s">
        <v>2174</v>
      </c>
      <c r="E14" s="110">
        <v>214035</v>
      </c>
      <c r="F14" s="111">
        <f t="shared" si="0"/>
        <v>77</v>
      </c>
      <c r="G14" s="110">
        <v>242430</v>
      </c>
      <c r="H14" s="111" t="str">
        <f t="shared" si="1"/>
        <v>700</v>
      </c>
      <c r="I14" s="227"/>
    </row>
    <row r="15" spans="1:12" ht="21" customHeight="1">
      <c r="A15" s="165">
        <v>11</v>
      </c>
      <c r="B15" s="213" t="s">
        <v>1329</v>
      </c>
      <c r="C15" s="130" t="s">
        <v>74</v>
      </c>
      <c r="D15" s="213" t="s">
        <v>2175</v>
      </c>
      <c r="E15" s="110">
        <v>214406</v>
      </c>
      <c r="F15" s="111">
        <f t="shared" si="0"/>
        <v>76</v>
      </c>
      <c r="G15" s="110">
        <v>242430</v>
      </c>
      <c r="H15" s="111" t="str">
        <f t="shared" si="1"/>
        <v>700</v>
      </c>
      <c r="I15" s="227"/>
    </row>
    <row r="16" spans="1:12" ht="21" customHeight="1">
      <c r="A16" s="106">
        <v>12</v>
      </c>
      <c r="B16" s="213" t="s">
        <v>1330</v>
      </c>
      <c r="C16" s="130" t="s">
        <v>72</v>
      </c>
      <c r="D16" s="213" t="s">
        <v>2176</v>
      </c>
      <c r="E16" s="110">
        <v>214826</v>
      </c>
      <c r="F16" s="111">
        <f t="shared" si="0"/>
        <v>75</v>
      </c>
      <c r="G16" s="110">
        <v>242430</v>
      </c>
      <c r="H16" s="111" t="str">
        <f t="shared" si="1"/>
        <v>700</v>
      </c>
      <c r="I16" s="227"/>
    </row>
    <row r="17" spans="1:9" ht="21" customHeight="1">
      <c r="A17" s="106">
        <v>13</v>
      </c>
      <c r="B17" s="281" t="s">
        <v>1331</v>
      </c>
      <c r="C17" s="130" t="s">
        <v>73</v>
      </c>
      <c r="D17" s="281" t="s">
        <v>2177</v>
      </c>
      <c r="E17" s="110">
        <v>215402</v>
      </c>
      <c r="F17" s="111">
        <f t="shared" si="0"/>
        <v>74</v>
      </c>
      <c r="G17" s="110">
        <v>242430</v>
      </c>
      <c r="H17" s="111" t="str">
        <f t="shared" si="1"/>
        <v>700</v>
      </c>
      <c r="I17" s="227"/>
    </row>
    <row r="18" spans="1:9" ht="21" customHeight="1">
      <c r="A18" s="165">
        <v>14</v>
      </c>
      <c r="B18" s="116" t="s">
        <v>1332</v>
      </c>
      <c r="C18" s="108" t="s">
        <v>68</v>
      </c>
      <c r="D18" s="116" t="s">
        <v>2178</v>
      </c>
      <c r="E18" s="110">
        <v>215070</v>
      </c>
      <c r="F18" s="111">
        <f t="shared" si="0"/>
        <v>74</v>
      </c>
      <c r="G18" s="110">
        <v>242430</v>
      </c>
      <c r="H18" s="111" t="str">
        <f t="shared" si="1"/>
        <v>700</v>
      </c>
      <c r="I18" s="227"/>
    </row>
    <row r="19" spans="1:9" ht="21" customHeight="1">
      <c r="A19" s="106">
        <v>15</v>
      </c>
      <c r="B19" s="213" t="s">
        <v>1333</v>
      </c>
      <c r="C19" s="130" t="s">
        <v>151</v>
      </c>
      <c r="D19" s="213" t="s">
        <v>2179</v>
      </c>
      <c r="E19" s="110">
        <v>215753</v>
      </c>
      <c r="F19" s="111">
        <f t="shared" si="0"/>
        <v>73</v>
      </c>
      <c r="G19" s="110">
        <v>242430</v>
      </c>
      <c r="H19" s="111" t="str">
        <f t="shared" si="1"/>
        <v>700</v>
      </c>
      <c r="I19" s="227"/>
    </row>
    <row r="20" spans="1:9" ht="21" customHeight="1">
      <c r="A20" s="106">
        <v>16</v>
      </c>
      <c r="B20" s="213" t="s">
        <v>1334</v>
      </c>
      <c r="C20" s="130" t="s">
        <v>149</v>
      </c>
      <c r="D20" s="213" t="s">
        <v>2180</v>
      </c>
      <c r="E20" s="110">
        <v>215621</v>
      </c>
      <c r="F20" s="111">
        <f t="shared" si="0"/>
        <v>73</v>
      </c>
      <c r="G20" s="110">
        <v>242430</v>
      </c>
      <c r="H20" s="111" t="str">
        <f t="shared" si="1"/>
        <v>700</v>
      </c>
      <c r="I20" s="227"/>
    </row>
    <row r="21" spans="1:9" ht="21" customHeight="1">
      <c r="A21" s="319">
        <v>17</v>
      </c>
      <c r="B21" s="339" t="s">
        <v>1336</v>
      </c>
      <c r="C21" s="321" t="s">
        <v>145</v>
      </c>
      <c r="D21" s="339" t="s">
        <v>2181</v>
      </c>
      <c r="E21" s="323">
        <v>215739</v>
      </c>
      <c r="F21" s="324">
        <f t="shared" si="0"/>
        <v>73</v>
      </c>
      <c r="G21" s="323">
        <v>242430</v>
      </c>
      <c r="H21" s="324" t="str">
        <f t="shared" si="1"/>
        <v>700</v>
      </c>
      <c r="I21" s="352">
        <v>23427</v>
      </c>
    </row>
    <row r="22" spans="1:9" ht="21" customHeight="1">
      <c r="A22" s="106">
        <v>18</v>
      </c>
      <c r="B22" s="213" t="s">
        <v>1337</v>
      </c>
      <c r="C22" s="130" t="s">
        <v>154</v>
      </c>
      <c r="D22" s="213" t="s">
        <v>2182</v>
      </c>
      <c r="E22" s="110">
        <v>215805</v>
      </c>
      <c r="F22" s="111">
        <f t="shared" si="0"/>
        <v>72</v>
      </c>
      <c r="G22" s="110">
        <v>242430</v>
      </c>
      <c r="H22" s="111" t="str">
        <f t="shared" si="1"/>
        <v>700</v>
      </c>
      <c r="I22" s="227"/>
    </row>
    <row r="23" spans="1:9" ht="21" customHeight="1">
      <c r="A23" s="106">
        <v>19</v>
      </c>
      <c r="B23" s="213" t="s">
        <v>1338</v>
      </c>
      <c r="C23" s="130" t="s">
        <v>150</v>
      </c>
      <c r="D23" s="213" t="s">
        <v>2183</v>
      </c>
      <c r="E23" s="110">
        <v>215951</v>
      </c>
      <c r="F23" s="111">
        <f t="shared" si="0"/>
        <v>72</v>
      </c>
      <c r="G23" s="110">
        <v>242430</v>
      </c>
      <c r="H23" s="111" t="str">
        <f t="shared" si="1"/>
        <v>700</v>
      </c>
      <c r="I23" s="227"/>
    </row>
    <row r="24" spans="1:9" ht="21" customHeight="1">
      <c r="A24" s="165">
        <v>20</v>
      </c>
      <c r="B24" s="213" t="s">
        <v>1341</v>
      </c>
      <c r="C24" s="130" t="s">
        <v>105</v>
      </c>
      <c r="D24" s="213" t="s">
        <v>2185</v>
      </c>
      <c r="E24" s="110">
        <v>216415</v>
      </c>
      <c r="F24" s="111">
        <f t="shared" si="0"/>
        <v>71</v>
      </c>
      <c r="G24" s="110">
        <v>242430</v>
      </c>
      <c r="H24" s="111" t="str">
        <f t="shared" si="1"/>
        <v>700</v>
      </c>
      <c r="I24" s="227"/>
    </row>
    <row r="25" spans="1:9" ht="21" customHeight="1">
      <c r="A25" s="106">
        <v>21</v>
      </c>
      <c r="B25" s="116" t="s">
        <v>1342</v>
      </c>
      <c r="C25" s="108" t="s">
        <v>116</v>
      </c>
      <c r="D25" s="116" t="s">
        <v>2186</v>
      </c>
      <c r="E25" s="110">
        <v>216487</v>
      </c>
      <c r="F25" s="111">
        <f t="shared" si="0"/>
        <v>71</v>
      </c>
      <c r="G25" s="110">
        <v>242430</v>
      </c>
      <c r="H25" s="111" t="str">
        <f t="shared" si="1"/>
        <v>700</v>
      </c>
      <c r="I25" s="227"/>
    </row>
    <row r="26" spans="1:9" ht="21" customHeight="1">
      <c r="A26" s="106">
        <v>22</v>
      </c>
      <c r="B26" s="116" t="s">
        <v>1343</v>
      </c>
      <c r="C26" s="108" t="s">
        <v>115</v>
      </c>
      <c r="D26" s="116" t="s">
        <v>2187</v>
      </c>
      <c r="E26" s="110">
        <v>216347</v>
      </c>
      <c r="F26" s="111">
        <f t="shared" si="0"/>
        <v>71</v>
      </c>
      <c r="G26" s="110">
        <v>242430</v>
      </c>
      <c r="H26" s="111" t="str">
        <f t="shared" si="1"/>
        <v>700</v>
      </c>
      <c r="I26" s="227"/>
    </row>
    <row r="27" spans="1:9" ht="21" customHeight="1">
      <c r="A27" s="165">
        <v>23</v>
      </c>
      <c r="B27" s="116" t="s">
        <v>1344</v>
      </c>
      <c r="C27" s="108" t="s">
        <v>79</v>
      </c>
      <c r="D27" s="116" t="s">
        <v>2188</v>
      </c>
      <c r="E27" s="110">
        <v>216226</v>
      </c>
      <c r="F27" s="111">
        <f t="shared" si="0"/>
        <v>71</v>
      </c>
      <c r="G27" s="110">
        <v>242430</v>
      </c>
      <c r="H27" s="111" t="str">
        <f t="shared" si="1"/>
        <v>700</v>
      </c>
      <c r="I27" s="227"/>
    </row>
    <row r="28" spans="1:9" ht="21" customHeight="1">
      <c r="A28" s="106">
        <v>24</v>
      </c>
      <c r="B28" s="116" t="s">
        <v>1345</v>
      </c>
      <c r="C28" s="108" t="s">
        <v>75</v>
      </c>
      <c r="D28" s="116" t="s">
        <v>2189</v>
      </c>
      <c r="E28" s="110">
        <v>216176</v>
      </c>
      <c r="F28" s="111">
        <f t="shared" si="0"/>
        <v>71</v>
      </c>
      <c r="G28" s="110">
        <v>242430</v>
      </c>
      <c r="H28" s="111" t="str">
        <f t="shared" si="1"/>
        <v>700</v>
      </c>
      <c r="I28" s="227"/>
    </row>
    <row r="29" spans="1:9" ht="21" customHeight="1">
      <c r="A29" s="106">
        <v>25</v>
      </c>
      <c r="B29" s="213" t="s">
        <v>1346</v>
      </c>
      <c r="C29" s="130" t="s">
        <v>153</v>
      </c>
      <c r="D29" s="213" t="s">
        <v>2190</v>
      </c>
      <c r="E29" s="110">
        <v>216266</v>
      </c>
      <c r="F29" s="111">
        <f t="shared" si="0"/>
        <v>71</v>
      </c>
      <c r="G29" s="110">
        <v>242430</v>
      </c>
      <c r="H29" s="111" t="str">
        <f t="shared" si="1"/>
        <v>700</v>
      </c>
      <c r="I29" s="227"/>
    </row>
    <row r="30" spans="1:9" ht="21" customHeight="1">
      <c r="A30" s="165">
        <v>26</v>
      </c>
      <c r="B30" s="213" t="s">
        <v>1347</v>
      </c>
      <c r="C30" s="130" t="s">
        <v>152</v>
      </c>
      <c r="D30" s="213" t="s">
        <v>2191</v>
      </c>
      <c r="E30" s="110">
        <v>216257</v>
      </c>
      <c r="F30" s="111">
        <f t="shared" si="0"/>
        <v>71</v>
      </c>
      <c r="G30" s="110">
        <v>242430</v>
      </c>
      <c r="H30" s="111" t="str">
        <f t="shared" si="1"/>
        <v>700</v>
      </c>
      <c r="I30" s="227"/>
    </row>
    <row r="31" spans="1:9" ht="21" customHeight="1">
      <c r="A31" s="106">
        <v>27</v>
      </c>
      <c r="B31" s="116" t="s">
        <v>1348</v>
      </c>
      <c r="C31" s="108" t="s">
        <v>76</v>
      </c>
      <c r="D31" s="116" t="s">
        <v>2192</v>
      </c>
      <c r="E31" s="110">
        <v>216717</v>
      </c>
      <c r="F31" s="111">
        <f t="shared" si="0"/>
        <v>70</v>
      </c>
      <c r="G31" s="110">
        <v>242430</v>
      </c>
      <c r="H31" s="111" t="str">
        <f t="shared" si="1"/>
        <v>700</v>
      </c>
      <c r="I31" s="227"/>
    </row>
    <row r="32" spans="1:9" ht="21" customHeight="1">
      <c r="A32" s="106">
        <v>28</v>
      </c>
      <c r="B32" s="116" t="s">
        <v>1349</v>
      </c>
      <c r="C32" s="108" t="s">
        <v>157</v>
      </c>
      <c r="D32" s="116" t="s">
        <v>2193</v>
      </c>
      <c r="E32" s="110">
        <v>216691</v>
      </c>
      <c r="F32" s="111">
        <f t="shared" si="0"/>
        <v>70</v>
      </c>
      <c r="G32" s="110">
        <v>242430</v>
      </c>
      <c r="H32" s="111" t="str">
        <f t="shared" si="1"/>
        <v>700</v>
      </c>
      <c r="I32" s="227"/>
    </row>
    <row r="33" spans="1:9" ht="21" customHeight="1">
      <c r="A33" s="319">
        <v>29</v>
      </c>
      <c r="B33" s="339" t="s">
        <v>1350</v>
      </c>
      <c r="C33" s="321" t="s">
        <v>156</v>
      </c>
      <c r="D33" s="339" t="s">
        <v>2194</v>
      </c>
      <c r="E33" s="323">
        <v>216846</v>
      </c>
      <c r="F33" s="324">
        <f t="shared" si="0"/>
        <v>70</v>
      </c>
      <c r="G33" s="323">
        <v>242430</v>
      </c>
      <c r="H33" s="324" t="str">
        <f t="shared" si="1"/>
        <v>700</v>
      </c>
      <c r="I33" s="352">
        <v>23313</v>
      </c>
    </row>
    <row r="34" spans="1:9" ht="21" customHeight="1">
      <c r="A34" s="106">
        <v>30</v>
      </c>
      <c r="B34" s="116" t="s">
        <v>1351</v>
      </c>
      <c r="C34" s="108" t="s">
        <v>155</v>
      </c>
      <c r="D34" s="116" t="s">
        <v>2195</v>
      </c>
      <c r="E34" s="110">
        <v>216848</v>
      </c>
      <c r="F34" s="111">
        <f t="shared" si="0"/>
        <v>70</v>
      </c>
      <c r="G34" s="110">
        <v>242430</v>
      </c>
      <c r="H34" s="111" t="str">
        <f t="shared" si="1"/>
        <v>700</v>
      </c>
      <c r="I34" s="227"/>
    </row>
    <row r="35" spans="1:9" ht="21" customHeight="1">
      <c r="A35" s="106">
        <v>31</v>
      </c>
      <c r="B35" s="116" t="s">
        <v>1352</v>
      </c>
      <c r="C35" s="130" t="s">
        <v>80</v>
      </c>
      <c r="D35" s="116" t="s">
        <v>2196</v>
      </c>
      <c r="E35" s="110">
        <v>216592</v>
      </c>
      <c r="F35" s="111">
        <f t="shared" si="0"/>
        <v>70</v>
      </c>
      <c r="G35" s="110">
        <v>242430</v>
      </c>
      <c r="H35" s="111" t="str">
        <f t="shared" si="1"/>
        <v>700</v>
      </c>
      <c r="I35" s="227"/>
    </row>
    <row r="36" spans="1:9" ht="21" customHeight="1">
      <c r="A36" s="165">
        <v>32</v>
      </c>
      <c r="B36" s="116" t="s">
        <v>1353</v>
      </c>
      <c r="C36" s="108" t="s">
        <v>77</v>
      </c>
      <c r="D36" s="116" t="s">
        <v>2197</v>
      </c>
      <c r="E36" s="110">
        <v>216592</v>
      </c>
      <c r="F36" s="111">
        <f t="shared" si="0"/>
        <v>70</v>
      </c>
      <c r="G36" s="110">
        <v>242430</v>
      </c>
      <c r="H36" s="111" t="str">
        <f t="shared" si="1"/>
        <v>700</v>
      </c>
      <c r="I36" s="227"/>
    </row>
    <row r="37" spans="1:9" ht="21" customHeight="1">
      <c r="A37" s="106">
        <v>33</v>
      </c>
      <c r="B37" s="116" t="s">
        <v>1354</v>
      </c>
      <c r="C37" s="108" t="s">
        <v>146</v>
      </c>
      <c r="D37" s="116" t="s">
        <v>2198</v>
      </c>
      <c r="E37" s="110">
        <v>216521</v>
      </c>
      <c r="F37" s="111">
        <f t="shared" si="0"/>
        <v>70</v>
      </c>
      <c r="G37" s="110">
        <v>242430</v>
      </c>
      <c r="H37" s="111" t="str">
        <f t="shared" si="1"/>
        <v>700</v>
      </c>
      <c r="I37" s="227"/>
    </row>
    <row r="38" spans="1:9" ht="21" customHeight="1">
      <c r="A38" s="106">
        <v>34</v>
      </c>
      <c r="B38" s="116" t="s">
        <v>1355</v>
      </c>
      <c r="C38" s="108" t="s">
        <v>199</v>
      </c>
      <c r="D38" s="116" t="s">
        <v>2199</v>
      </c>
      <c r="E38" s="110">
        <v>216562</v>
      </c>
      <c r="F38" s="111">
        <f t="shared" si="0"/>
        <v>70</v>
      </c>
      <c r="G38" s="110">
        <v>242430</v>
      </c>
      <c r="H38" s="111" t="str">
        <f t="shared" si="1"/>
        <v>700</v>
      </c>
      <c r="I38" s="227"/>
    </row>
    <row r="39" spans="1:9" ht="21" customHeight="1">
      <c r="A39" s="165">
        <v>35</v>
      </c>
      <c r="B39" s="116" t="s">
        <v>1356</v>
      </c>
      <c r="C39" s="108" t="s">
        <v>1357</v>
      </c>
      <c r="D39" s="116" t="s">
        <v>2200</v>
      </c>
      <c r="E39" s="110">
        <v>217068</v>
      </c>
      <c r="F39" s="111">
        <f t="shared" si="0"/>
        <v>69</v>
      </c>
      <c r="G39" s="110">
        <v>242430</v>
      </c>
      <c r="H39" s="111" t="str">
        <f t="shared" si="1"/>
        <v>600</v>
      </c>
      <c r="I39" s="227"/>
    </row>
    <row r="40" spans="1:9" ht="21" customHeight="1">
      <c r="A40" s="106">
        <v>36</v>
      </c>
      <c r="B40" s="116" t="s">
        <v>1358</v>
      </c>
      <c r="C40" s="108" t="s">
        <v>1359</v>
      </c>
      <c r="D40" s="116" t="s">
        <v>2201</v>
      </c>
      <c r="E40" s="110">
        <v>217123</v>
      </c>
      <c r="F40" s="111">
        <f t="shared" si="0"/>
        <v>69</v>
      </c>
      <c r="G40" s="110">
        <v>242430</v>
      </c>
      <c r="H40" s="111" t="str">
        <f t="shared" si="1"/>
        <v>600</v>
      </c>
      <c r="I40" s="227"/>
    </row>
    <row r="41" spans="1:9" ht="21" customHeight="1">
      <c r="A41" s="106">
        <v>37</v>
      </c>
      <c r="B41" s="116" t="s">
        <v>1360</v>
      </c>
      <c r="C41" s="108" t="s">
        <v>162</v>
      </c>
      <c r="D41" s="116" t="s">
        <v>2202</v>
      </c>
      <c r="E41" s="110">
        <v>216884</v>
      </c>
      <c r="F41" s="111">
        <f t="shared" si="0"/>
        <v>69</v>
      </c>
      <c r="G41" s="110">
        <v>242430</v>
      </c>
      <c r="H41" s="111" t="str">
        <f t="shared" si="1"/>
        <v>600</v>
      </c>
      <c r="I41" s="227"/>
    </row>
    <row r="42" spans="1:9" ht="21" customHeight="1">
      <c r="A42" s="165">
        <v>38</v>
      </c>
      <c r="B42" s="116" t="s">
        <v>1361</v>
      </c>
      <c r="C42" s="108" t="s">
        <v>82</v>
      </c>
      <c r="D42" s="116" t="s">
        <v>2203</v>
      </c>
      <c r="E42" s="110">
        <v>217018</v>
      </c>
      <c r="F42" s="111">
        <f t="shared" si="0"/>
        <v>69</v>
      </c>
      <c r="G42" s="110">
        <v>242430</v>
      </c>
      <c r="H42" s="111" t="str">
        <f t="shared" si="1"/>
        <v>600</v>
      </c>
      <c r="I42" s="227"/>
    </row>
    <row r="43" spans="1:9" ht="21" customHeight="1">
      <c r="A43" s="106">
        <v>39</v>
      </c>
      <c r="B43" s="116" t="s">
        <v>1362</v>
      </c>
      <c r="C43" s="130" t="s">
        <v>81</v>
      </c>
      <c r="D43" s="116" t="s">
        <v>2204</v>
      </c>
      <c r="E43" s="110">
        <v>217049</v>
      </c>
      <c r="F43" s="111">
        <f t="shared" si="0"/>
        <v>69</v>
      </c>
      <c r="G43" s="110">
        <v>242430</v>
      </c>
      <c r="H43" s="111" t="str">
        <f t="shared" si="1"/>
        <v>600</v>
      </c>
      <c r="I43" s="227"/>
    </row>
    <row r="44" spans="1:9" ht="21" customHeight="1">
      <c r="A44" s="106">
        <v>40</v>
      </c>
      <c r="B44" s="116" t="s">
        <v>1363</v>
      </c>
      <c r="C44" s="108" t="s">
        <v>78</v>
      </c>
      <c r="D44" s="116" t="s">
        <v>2205</v>
      </c>
      <c r="E44" s="110">
        <v>216957</v>
      </c>
      <c r="F44" s="111">
        <f t="shared" si="0"/>
        <v>69</v>
      </c>
      <c r="G44" s="110">
        <v>242430</v>
      </c>
      <c r="H44" s="111" t="str">
        <f t="shared" si="1"/>
        <v>600</v>
      </c>
      <c r="I44" s="227"/>
    </row>
    <row r="45" spans="1:9" ht="21" customHeight="1">
      <c r="A45" s="165">
        <v>41</v>
      </c>
      <c r="B45" s="116" t="s">
        <v>1364</v>
      </c>
      <c r="C45" s="108" t="s">
        <v>67</v>
      </c>
      <c r="D45" s="116" t="s">
        <v>2206</v>
      </c>
      <c r="E45" s="110">
        <v>216882</v>
      </c>
      <c r="F45" s="111">
        <f t="shared" si="0"/>
        <v>69</v>
      </c>
      <c r="G45" s="110">
        <v>242430</v>
      </c>
      <c r="H45" s="111" t="str">
        <f t="shared" si="1"/>
        <v>600</v>
      </c>
      <c r="I45" s="227"/>
    </row>
    <row r="46" spans="1:9" ht="21" customHeight="1">
      <c r="A46" s="106">
        <v>42</v>
      </c>
      <c r="B46" s="116" t="s">
        <v>1365</v>
      </c>
      <c r="C46" s="108" t="s">
        <v>1366</v>
      </c>
      <c r="D46" s="116" t="s">
        <v>2207</v>
      </c>
      <c r="E46" s="110">
        <v>217386</v>
      </c>
      <c r="F46" s="111">
        <f t="shared" si="0"/>
        <v>68</v>
      </c>
      <c r="G46" s="110">
        <v>242430</v>
      </c>
      <c r="H46" s="111" t="str">
        <f t="shared" si="1"/>
        <v>600</v>
      </c>
      <c r="I46" s="227"/>
    </row>
    <row r="47" spans="1:9" ht="21" customHeight="1">
      <c r="A47" s="106">
        <v>43</v>
      </c>
      <c r="B47" s="116" t="s">
        <v>1367</v>
      </c>
      <c r="C47" s="108" t="s">
        <v>1368</v>
      </c>
      <c r="D47" s="116" t="s">
        <v>2208</v>
      </c>
      <c r="E47" s="110">
        <v>217534</v>
      </c>
      <c r="F47" s="111">
        <f t="shared" si="0"/>
        <v>68</v>
      </c>
      <c r="G47" s="110">
        <v>242430</v>
      </c>
      <c r="H47" s="111" t="str">
        <f t="shared" si="1"/>
        <v>600</v>
      </c>
      <c r="I47" s="227"/>
    </row>
    <row r="48" spans="1:9" ht="21" customHeight="1">
      <c r="A48" s="165">
        <v>44</v>
      </c>
      <c r="B48" s="116" t="s">
        <v>1369</v>
      </c>
      <c r="C48" s="108" t="s">
        <v>1370</v>
      </c>
      <c r="D48" s="116" t="s">
        <v>2209</v>
      </c>
      <c r="E48" s="110">
        <v>217231</v>
      </c>
      <c r="F48" s="111">
        <f t="shared" si="0"/>
        <v>68</v>
      </c>
      <c r="G48" s="110">
        <v>242430</v>
      </c>
      <c r="H48" s="111" t="str">
        <f t="shared" si="1"/>
        <v>600</v>
      </c>
      <c r="I48" s="227"/>
    </row>
    <row r="49" spans="1:9" ht="21" customHeight="1">
      <c r="A49" s="106">
        <v>45</v>
      </c>
      <c r="B49" s="116" t="s">
        <v>1371</v>
      </c>
      <c r="C49" s="108" t="s">
        <v>4092</v>
      </c>
      <c r="D49" s="116" t="s">
        <v>2210</v>
      </c>
      <c r="E49" s="110">
        <v>217322</v>
      </c>
      <c r="F49" s="111">
        <f t="shared" si="0"/>
        <v>68</v>
      </c>
      <c r="G49" s="110">
        <v>242430</v>
      </c>
      <c r="H49" s="111" t="str">
        <f t="shared" si="1"/>
        <v>600</v>
      </c>
      <c r="I49" s="227"/>
    </row>
    <row r="50" spans="1:9" ht="21" customHeight="1">
      <c r="A50" s="106">
        <v>46</v>
      </c>
      <c r="B50" s="116" t="s">
        <v>1372</v>
      </c>
      <c r="C50" s="108" t="s">
        <v>1373</v>
      </c>
      <c r="D50" s="116" t="s">
        <v>2211</v>
      </c>
      <c r="E50" s="110">
        <v>217385</v>
      </c>
      <c r="F50" s="111">
        <f t="shared" si="0"/>
        <v>68</v>
      </c>
      <c r="G50" s="110">
        <v>242430</v>
      </c>
      <c r="H50" s="111" t="str">
        <f t="shared" si="1"/>
        <v>600</v>
      </c>
      <c r="I50" s="227"/>
    </row>
    <row r="51" spans="1:9" ht="21" customHeight="1">
      <c r="A51" s="165">
        <v>47</v>
      </c>
      <c r="B51" s="116" t="s">
        <v>1374</v>
      </c>
      <c r="C51" s="108" t="s">
        <v>1375</v>
      </c>
      <c r="D51" s="116" t="s">
        <v>2212</v>
      </c>
      <c r="E51" s="110">
        <v>217254</v>
      </c>
      <c r="F51" s="111">
        <f t="shared" si="0"/>
        <v>68</v>
      </c>
      <c r="G51" s="110">
        <v>242430</v>
      </c>
      <c r="H51" s="111" t="str">
        <f t="shared" si="1"/>
        <v>600</v>
      </c>
      <c r="I51" s="227"/>
    </row>
    <row r="52" spans="1:9" ht="21" customHeight="1">
      <c r="A52" s="106">
        <v>48</v>
      </c>
      <c r="B52" s="116" t="s">
        <v>1376</v>
      </c>
      <c r="C52" s="108" t="s">
        <v>1377</v>
      </c>
      <c r="D52" s="116" t="s">
        <v>2213</v>
      </c>
      <c r="E52" s="110">
        <v>217327</v>
      </c>
      <c r="F52" s="111">
        <f t="shared" si="0"/>
        <v>68</v>
      </c>
      <c r="G52" s="110">
        <v>242430</v>
      </c>
      <c r="H52" s="111" t="str">
        <f t="shared" si="1"/>
        <v>600</v>
      </c>
      <c r="I52" s="227"/>
    </row>
    <row r="53" spans="1:9" ht="21" customHeight="1">
      <c r="A53" s="106">
        <v>49</v>
      </c>
      <c r="B53" s="117" t="s">
        <v>2284</v>
      </c>
      <c r="C53" s="108" t="s">
        <v>1792</v>
      </c>
      <c r="D53" s="109" t="s">
        <v>1793</v>
      </c>
      <c r="E53" s="110">
        <v>217694</v>
      </c>
      <c r="F53" s="111">
        <f t="shared" si="0"/>
        <v>67</v>
      </c>
      <c r="G53" s="110">
        <v>242430</v>
      </c>
      <c r="H53" s="111" t="str">
        <f t="shared" si="1"/>
        <v>600</v>
      </c>
      <c r="I53" s="227"/>
    </row>
    <row r="54" spans="1:9" ht="21" customHeight="1">
      <c r="A54" s="165">
        <v>50</v>
      </c>
      <c r="B54" s="117" t="s">
        <v>2540</v>
      </c>
      <c r="C54" s="108" t="s">
        <v>1794</v>
      </c>
      <c r="D54" s="109" t="s">
        <v>1795</v>
      </c>
      <c r="E54" s="110">
        <v>217903</v>
      </c>
      <c r="F54" s="111">
        <f t="shared" si="0"/>
        <v>67</v>
      </c>
      <c r="G54" s="110">
        <v>242430</v>
      </c>
      <c r="H54" s="111" t="str">
        <f t="shared" si="1"/>
        <v>600</v>
      </c>
      <c r="I54" s="227"/>
    </row>
    <row r="55" spans="1:9" ht="21" customHeight="1">
      <c r="A55" s="106">
        <v>51</v>
      </c>
      <c r="B55" s="117" t="s">
        <v>2424</v>
      </c>
      <c r="C55" s="108" t="s">
        <v>1796</v>
      </c>
      <c r="D55" s="109" t="s">
        <v>1797</v>
      </c>
      <c r="E55" s="110">
        <v>217791</v>
      </c>
      <c r="F55" s="111">
        <f t="shared" si="0"/>
        <v>67</v>
      </c>
      <c r="G55" s="110">
        <v>242430</v>
      </c>
      <c r="H55" s="111" t="str">
        <f t="shared" si="1"/>
        <v>600</v>
      </c>
      <c r="I55" s="227"/>
    </row>
    <row r="56" spans="1:9" ht="21" customHeight="1">
      <c r="A56" s="106">
        <v>52</v>
      </c>
      <c r="B56" s="117" t="s">
        <v>2283</v>
      </c>
      <c r="C56" s="108" t="s">
        <v>1798</v>
      </c>
      <c r="D56" s="109" t="s">
        <v>1799</v>
      </c>
      <c r="E56" s="110">
        <v>217850</v>
      </c>
      <c r="F56" s="111">
        <f t="shared" si="0"/>
        <v>67</v>
      </c>
      <c r="G56" s="110">
        <v>242430</v>
      </c>
      <c r="H56" s="111" t="str">
        <f t="shared" si="1"/>
        <v>600</v>
      </c>
      <c r="I56" s="227"/>
    </row>
    <row r="57" spans="1:9" ht="21" customHeight="1">
      <c r="A57" s="165">
        <v>53</v>
      </c>
      <c r="B57" s="117" t="s">
        <v>2315</v>
      </c>
      <c r="C57" s="108" t="s">
        <v>1800</v>
      </c>
      <c r="D57" s="109" t="s">
        <v>1801</v>
      </c>
      <c r="E57" s="110">
        <v>217725</v>
      </c>
      <c r="F57" s="111">
        <f t="shared" si="0"/>
        <v>67</v>
      </c>
      <c r="G57" s="110">
        <v>242430</v>
      </c>
      <c r="H57" s="111" t="str">
        <f t="shared" si="1"/>
        <v>600</v>
      </c>
      <c r="I57" s="227"/>
    </row>
    <row r="58" spans="1:9" ht="21" customHeight="1">
      <c r="A58" s="106">
        <v>54</v>
      </c>
      <c r="B58" s="117" t="s">
        <v>2806</v>
      </c>
      <c r="C58" s="115" t="s">
        <v>2689</v>
      </c>
      <c r="D58" s="109" t="s">
        <v>2690</v>
      </c>
      <c r="E58" s="110">
        <v>217969</v>
      </c>
      <c r="F58" s="111">
        <f t="shared" si="0"/>
        <v>66</v>
      </c>
      <c r="G58" s="110">
        <v>242430</v>
      </c>
      <c r="H58" s="111" t="str">
        <f t="shared" si="1"/>
        <v>600</v>
      </c>
      <c r="I58" s="227"/>
    </row>
    <row r="59" spans="1:9" ht="21" customHeight="1">
      <c r="A59" s="106">
        <v>55</v>
      </c>
      <c r="B59" s="117" t="s">
        <v>2804</v>
      </c>
      <c r="C59" s="108" t="s">
        <v>2691</v>
      </c>
      <c r="D59" s="109" t="s">
        <v>2692</v>
      </c>
      <c r="E59" s="110">
        <v>218062</v>
      </c>
      <c r="F59" s="111">
        <f t="shared" si="0"/>
        <v>66</v>
      </c>
      <c r="G59" s="110">
        <v>242430</v>
      </c>
      <c r="H59" s="111" t="str">
        <f t="shared" si="1"/>
        <v>600</v>
      </c>
      <c r="I59" s="227"/>
    </row>
    <row r="60" spans="1:9" ht="21" customHeight="1">
      <c r="A60" s="165">
        <v>56</v>
      </c>
      <c r="B60" s="117" t="s">
        <v>2805</v>
      </c>
      <c r="C60" s="114" t="s">
        <v>2693</v>
      </c>
      <c r="D60" s="106" t="s">
        <v>2694</v>
      </c>
      <c r="E60" s="110">
        <v>218232</v>
      </c>
      <c r="F60" s="111">
        <f t="shared" si="0"/>
        <v>66</v>
      </c>
      <c r="G60" s="110">
        <v>242430</v>
      </c>
      <c r="H60" s="111" t="str">
        <f t="shared" si="1"/>
        <v>600</v>
      </c>
      <c r="I60" s="227"/>
    </row>
    <row r="61" spans="1:9" ht="21" customHeight="1">
      <c r="A61" s="106">
        <v>57</v>
      </c>
      <c r="B61" s="117" t="s">
        <v>2826</v>
      </c>
      <c r="C61" s="108" t="s">
        <v>2695</v>
      </c>
      <c r="D61" s="106" t="s">
        <v>2696</v>
      </c>
      <c r="E61" s="110">
        <v>218114</v>
      </c>
      <c r="F61" s="111">
        <f t="shared" ref="F61:F87" si="2" xml:space="preserve"> DATEDIF(E61,G61,"Y")</f>
        <v>66</v>
      </c>
      <c r="G61" s="110">
        <v>242430</v>
      </c>
      <c r="H61" s="111" t="str">
        <f t="shared" ref="H61:H87" si="3">IF(F61&lt;=59,"ไม่มีสิทธิ์",IF(F61&lt;=69,"600",IF(F61&lt;=79,"700",IF(F61&lt;=89,"800","1000"))))</f>
        <v>600</v>
      </c>
      <c r="I61" s="227"/>
    </row>
    <row r="62" spans="1:9" ht="21" customHeight="1">
      <c r="A62" s="106">
        <v>58</v>
      </c>
      <c r="B62" s="117" t="s">
        <v>2807</v>
      </c>
      <c r="C62" s="108" t="s">
        <v>2697</v>
      </c>
      <c r="D62" s="106" t="s">
        <v>2698</v>
      </c>
      <c r="E62" s="110">
        <v>218053</v>
      </c>
      <c r="F62" s="111">
        <f t="shared" si="2"/>
        <v>66</v>
      </c>
      <c r="G62" s="110">
        <v>242430</v>
      </c>
      <c r="H62" s="111" t="str">
        <f t="shared" si="3"/>
        <v>600</v>
      </c>
      <c r="I62" s="227"/>
    </row>
    <row r="63" spans="1:9" ht="21" customHeight="1">
      <c r="A63" s="165">
        <v>59</v>
      </c>
      <c r="B63" s="117" t="s">
        <v>2808</v>
      </c>
      <c r="C63" s="108" t="s">
        <v>2699</v>
      </c>
      <c r="D63" s="106" t="s">
        <v>2700</v>
      </c>
      <c r="E63" s="110">
        <v>218054</v>
      </c>
      <c r="F63" s="111">
        <f t="shared" si="2"/>
        <v>66</v>
      </c>
      <c r="G63" s="110">
        <v>242430</v>
      </c>
      <c r="H63" s="111" t="str">
        <f t="shared" si="3"/>
        <v>600</v>
      </c>
      <c r="I63" s="227"/>
    </row>
    <row r="64" spans="1:9" ht="21" customHeight="1">
      <c r="A64" s="106">
        <v>60</v>
      </c>
      <c r="B64" s="117" t="s">
        <v>2803</v>
      </c>
      <c r="C64" s="108" t="s">
        <v>2701</v>
      </c>
      <c r="D64" s="106" t="s">
        <v>2702</v>
      </c>
      <c r="E64" s="110">
        <v>218243</v>
      </c>
      <c r="F64" s="111">
        <f t="shared" si="2"/>
        <v>66</v>
      </c>
      <c r="G64" s="110">
        <v>242430</v>
      </c>
      <c r="H64" s="111" t="str">
        <f t="shared" si="3"/>
        <v>600</v>
      </c>
      <c r="I64" s="227"/>
    </row>
    <row r="65" spans="1:9" ht="21" customHeight="1">
      <c r="A65" s="106">
        <v>61</v>
      </c>
      <c r="B65" s="117" t="s">
        <v>2809</v>
      </c>
      <c r="C65" s="108" t="s">
        <v>2703</v>
      </c>
      <c r="D65" s="106" t="s">
        <v>2704</v>
      </c>
      <c r="E65" s="110">
        <v>218052</v>
      </c>
      <c r="F65" s="111">
        <f t="shared" si="2"/>
        <v>66</v>
      </c>
      <c r="G65" s="110">
        <v>242430</v>
      </c>
      <c r="H65" s="111" t="str">
        <f t="shared" si="3"/>
        <v>600</v>
      </c>
      <c r="I65" s="227"/>
    </row>
    <row r="66" spans="1:9" ht="21" customHeight="1">
      <c r="A66" s="165">
        <v>62</v>
      </c>
      <c r="B66" s="117" t="s">
        <v>3001</v>
      </c>
      <c r="C66" s="108" t="s">
        <v>3002</v>
      </c>
      <c r="D66" s="109" t="s">
        <v>3003</v>
      </c>
      <c r="E66" s="110">
        <v>218328</v>
      </c>
      <c r="F66" s="111">
        <f t="shared" si="2"/>
        <v>65</v>
      </c>
      <c r="G66" s="110">
        <v>242430</v>
      </c>
      <c r="H66" s="111" t="str">
        <f t="shared" si="3"/>
        <v>600</v>
      </c>
      <c r="I66" s="227"/>
    </row>
    <row r="67" spans="1:9" ht="21" customHeight="1">
      <c r="A67" s="106">
        <v>63</v>
      </c>
      <c r="B67" s="117" t="s">
        <v>3004</v>
      </c>
      <c r="C67" s="108" t="s">
        <v>3005</v>
      </c>
      <c r="D67" s="109" t="s">
        <v>3006</v>
      </c>
      <c r="E67" s="110">
        <v>218509</v>
      </c>
      <c r="F67" s="111">
        <f t="shared" si="2"/>
        <v>65</v>
      </c>
      <c r="G67" s="110">
        <v>242430</v>
      </c>
      <c r="H67" s="111" t="str">
        <f t="shared" si="3"/>
        <v>600</v>
      </c>
      <c r="I67" s="227"/>
    </row>
    <row r="68" spans="1:9" ht="21" customHeight="1">
      <c r="A68" s="106">
        <v>64</v>
      </c>
      <c r="B68" s="117" t="s">
        <v>3007</v>
      </c>
      <c r="C68" s="108" t="s">
        <v>3008</v>
      </c>
      <c r="D68" s="109" t="s">
        <v>3009</v>
      </c>
      <c r="E68" s="110">
        <v>218609</v>
      </c>
      <c r="F68" s="111">
        <f t="shared" si="2"/>
        <v>65</v>
      </c>
      <c r="G68" s="110">
        <v>242430</v>
      </c>
      <c r="H68" s="111" t="str">
        <f t="shared" si="3"/>
        <v>600</v>
      </c>
      <c r="I68" s="227"/>
    </row>
    <row r="69" spans="1:9" ht="21" customHeight="1">
      <c r="A69" s="165">
        <v>65</v>
      </c>
      <c r="B69" s="117" t="s">
        <v>3343</v>
      </c>
      <c r="C69" s="108" t="s">
        <v>4093</v>
      </c>
      <c r="D69" s="109" t="s">
        <v>4094</v>
      </c>
      <c r="E69" s="110">
        <v>218968</v>
      </c>
      <c r="F69" s="111">
        <f t="shared" si="2"/>
        <v>64</v>
      </c>
      <c r="G69" s="110">
        <v>242430</v>
      </c>
      <c r="H69" s="111" t="str">
        <f t="shared" si="3"/>
        <v>600</v>
      </c>
      <c r="I69" s="227"/>
    </row>
    <row r="70" spans="1:9" ht="21" customHeight="1">
      <c r="A70" s="106">
        <v>66</v>
      </c>
      <c r="B70" s="117" t="s">
        <v>3344</v>
      </c>
      <c r="C70" s="108" t="s">
        <v>3345</v>
      </c>
      <c r="D70" s="109" t="s">
        <v>3346</v>
      </c>
      <c r="E70" s="110">
        <v>218783</v>
      </c>
      <c r="F70" s="111">
        <f t="shared" si="2"/>
        <v>64</v>
      </c>
      <c r="G70" s="110">
        <v>242430</v>
      </c>
      <c r="H70" s="111" t="str">
        <f t="shared" si="3"/>
        <v>600</v>
      </c>
      <c r="I70" s="227"/>
    </row>
    <row r="71" spans="1:9" ht="21" customHeight="1">
      <c r="A71" s="106">
        <v>67</v>
      </c>
      <c r="B71" s="117" t="s">
        <v>3347</v>
      </c>
      <c r="C71" s="108" t="s">
        <v>3348</v>
      </c>
      <c r="D71" s="109" t="s">
        <v>3349</v>
      </c>
      <c r="E71" s="110">
        <v>218783</v>
      </c>
      <c r="F71" s="111">
        <f t="shared" si="2"/>
        <v>64</v>
      </c>
      <c r="G71" s="110">
        <v>242430</v>
      </c>
      <c r="H71" s="111" t="str">
        <f t="shared" si="3"/>
        <v>600</v>
      </c>
      <c r="I71" s="227"/>
    </row>
    <row r="72" spans="1:9" ht="21" customHeight="1">
      <c r="A72" s="165">
        <v>68</v>
      </c>
      <c r="B72" s="117" t="s">
        <v>3350</v>
      </c>
      <c r="C72" s="108" t="s">
        <v>3351</v>
      </c>
      <c r="D72" s="109" t="s">
        <v>3352</v>
      </c>
      <c r="E72" s="110">
        <v>218941</v>
      </c>
      <c r="F72" s="111">
        <f t="shared" si="2"/>
        <v>64</v>
      </c>
      <c r="G72" s="110">
        <v>242430</v>
      </c>
      <c r="H72" s="111" t="str">
        <f t="shared" si="3"/>
        <v>600</v>
      </c>
      <c r="I72" s="227"/>
    </row>
    <row r="73" spans="1:9" ht="21" customHeight="1">
      <c r="A73" s="106">
        <v>69</v>
      </c>
      <c r="B73" s="117" t="s">
        <v>3353</v>
      </c>
      <c r="C73" s="108" t="s">
        <v>3354</v>
      </c>
      <c r="D73" s="109" t="s">
        <v>3355</v>
      </c>
      <c r="E73" s="110">
        <v>218788</v>
      </c>
      <c r="F73" s="111">
        <f t="shared" si="2"/>
        <v>64</v>
      </c>
      <c r="G73" s="110">
        <v>242430</v>
      </c>
      <c r="H73" s="111" t="str">
        <f t="shared" si="3"/>
        <v>600</v>
      </c>
      <c r="I73" s="227"/>
    </row>
    <row r="74" spans="1:9" ht="21" customHeight="1">
      <c r="A74" s="106">
        <v>70</v>
      </c>
      <c r="B74" s="117" t="s">
        <v>3356</v>
      </c>
      <c r="C74" s="108" t="s">
        <v>3357</v>
      </c>
      <c r="D74" s="109" t="s">
        <v>3404</v>
      </c>
      <c r="E74" s="110">
        <v>218756</v>
      </c>
      <c r="F74" s="111">
        <f t="shared" si="2"/>
        <v>64</v>
      </c>
      <c r="G74" s="110">
        <v>242430</v>
      </c>
      <c r="H74" s="111" t="str">
        <f t="shared" si="3"/>
        <v>600</v>
      </c>
      <c r="I74" s="227"/>
    </row>
    <row r="75" spans="1:9" ht="21" customHeight="1">
      <c r="A75" s="165">
        <v>71</v>
      </c>
      <c r="B75" s="117" t="s">
        <v>3358</v>
      </c>
      <c r="C75" s="108" t="s">
        <v>3359</v>
      </c>
      <c r="D75" s="109" t="s">
        <v>3360</v>
      </c>
      <c r="E75" s="110">
        <v>218697</v>
      </c>
      <c r="F75" s="111">
        <f t="shared" si="2"/>
        <v>64</v>
      </c>
      <c r="G75" s="110">
        <v>242430</v>
      </c>
      <c r="H75" s="111" t="str">
        <f t="shared" si="3"/>
        <v>600</v>
      </c>
      <c r="I75" s="227"/>
    </row>
    <row r="76" spans="1:9" ht="21" customHeight="1">
      <c r="A76" s="106">
        <v>72</v>
      </c>
      <c r="B76" s="117" t="s">
        <v>3411</v>
      </c>
      <c r="C76" s="108" t="s">
        <v>3361</v>
      </c>
      <c r="D76" s="109" t="s">
        <v>3362</v>
      </c>
      <c r="E76" s="110">
        <v>218694</v>
      </c>
      <c r="F76" s="111">
        <f t="shared" si="2"/>
        <v>64</v>
      </c>
      <c r="G76" s="110">
        <v>242430</v>
      </c>
      <c r="H76" s="111" t="str">
        <f t="shared" si="3"/>
        <v>600</v>
      </c>
      <c r="I76" s="227"/>
    </row>
    <row r="77" spans="1:9" ht="21" customHeight="1">
      <c r="A77" s="106">
        <v>73</v>
      </c>
      <c r="B77" s="117" t="s">
        <v>3363</v>
      </c>
      <c r="C77" s="108" t="s">
        <v>3364</v>
      </c>
      <c r="D77" s="109" t="s">
        <v>3365</v>
      </c>
      <c r="E77" s="110">
        <v>218947</v>
      </c>
      <c r="F77" s="111">
        <f t="shared" si="2"/>
        <v>64</v>
      </c>
      <c r="G77" s="110">
        <v>242430</v>
      </c>
      <c r="H77" s="111" t="str">
        <f t="shared" si="3"/>
        <v>600</v>
      </c>
      <c r="I77" s="227"/>
    </row>
    <row r="78" spans="1:9" ht="21" customHeight="1">
      <c r="A78" s="165">
        <v>74</v>
      </c>
      <c r="B78" s="117" t="s">
        <v>3366</v>
      </c>
      <c r="C78" s="108" t="s">
        <v>3367</v>
      </c>
      <c r="D78" s="109" t="s">
        <v>3368</v>
      </c>
      <c r="E78" s="110">
        <v>218879</v>
      </c>
      <c r="F78" s="111">
        <f t="shared" si="2"/>
        <v>64</v>
      </c>
      <c r="G78" s="110">
        <v>242430</v>
      </c>
      <c r="H78" s="111" t="str">
        <f t="shared" si="3"/>
        <v>600</v>
      </c>
      <c r="I78" s="227"/>
    </row>
    <row r="79" spans="1:9" ht="21" customHeight="1">
      <c r="A79" s="106">
        <v>75</v>
      </c>
      <c r="B79" s="117" t="s">
        <v>3401</v>
      </c>
      <c r="C79" s="108" t="s">
        <v>3402</v>
      </c>
      <c r="D79" s="109" t="s">
        <v>3403</v>
      </c>
      <c r="E79" s="110">
        <v>218821</v>
      </c>
      <c r="F79" s="111">
        <f t="shared" si="2"/>
        <v>64</v>
      </c>
      <c r="G79" s="110">
        <v>242430</v>
      </c>
      <c r="H79" s="111" t="str">
        <f t="shared" si="3"/>
        <v>600</v>
      </c>
      <c r="I79" s="227"/>
    </row>
    <row r="80" spans="1:9" ht="21" customHeight="1">
      <c r="A80" s="106">
        <v>76</v>
      </c>
      <c r="B80" s="117" t="s">
        <v>4113</v>
      </c>
      <c r="C80" s="240" t="s">
        <v>4095</v>
      </c>
      <c r="D80" s="109" t="s">
        <v>4096</v>
      </c>
      <c r="E80" s="110">
        <v>219244</v>
      </c>
      <c r="F80" s="111">
        <f t="shared" si="2"/>
        <v>63</v>
      </c>
      <c r="G80" s="110">
        <v>242430</v>
      </c>
      <c r="H80" s="111" t="str">
        <f t="shared" si="3"/>
        <v>600</v>
      </c>
      <c r="I80" s="227"/>
    </row>
    <row r="81" spans="1:9" ht="21" customHeight="1">
      <c r="A81" s="165">
        <v>77</v>
      </c>
      <c r="B81" s="117" t="s">
        <v>4114</v>
      </c>
      <c r="C81" s="240" t="s">
        <v>4097</v>
      </c>
      <c r="D81" s="109" t="s">
        <v>4098</v>
      </c>
      <c r="E81" s="110">
        <v>219308</v>
      </c>
      <c r="F81" s="111">
        <f t="shared" si="2"/>
        <v>63</v>
      </c>
      <c r="G81" s="110">
        <v>242430</v>
      </c>
      <c r="H81" s="111" t="str">
        <f t="shared" si="3"/>
        <v>600</v>
      </c>
      <c r="I81" s="227"/>
    </row>
    <row r="82" spans="1:9" ht="21" customHeight="1">
      <c r="A82" s="106">
        <v>78</v>
      </c>
      <c r="B82" s="117" t="s">
        <v>4115</v>
      </c>
      <c r="C82" s="108" t="s">
        <v>4099</v>
      </c>
      <c r="D82" s="109" t="s">
        <v>4100</v>
      </c>
      <c r="E82" s="110">
        <v>219227</v>
      </c>
      <c r="F82" s="111">
        <f t="shared" si="2"/>
        <v>63</v>
      </c>
      <c r="G82" s="110">
        <v>242430</v>
      </c>
      <c r="H82" s="111" t="str">
        <f t="shared" si="3"/>
        <v>600</v>
      </c>
      <c r="I82" s="227"/>
    </row>
    <row r="83" spans="1:9" ht="21" customHeight="1">
      <c r="A83" s="106">
        <v>79</v>
      </c>
      <c r="B83" s="117" t="s">
        <v>4116</v>
      </c>
      <c r="C83" s="108" t="s">
        <v>4101</v>
      </c>
      <c r="D83" s="109" t="s">
        <v>4102</v>
      </c>
      <c r="E83" s="110">
        <v>219077</v>
      </c>
      <c r="F83" s="111">
        <f t="shared" si="2"/>
        <v>63</v>
      </c>
      <c r="G83" s="110">
        <v>242430</v>
      </c>
      <c r="H83" s="111" t="str">
        <f t="shared" si="3"/>
        <v>600</v>
      </c>
      <c r="I83" s="227"/>
    </row>
    <row r="84" spans="1:9" ht="21" customHeight="1">
      <c r="A84" s="165">
        <v>80</v>
      </c>
      <c r="B84" s="117" t="s">
        <v>4118</v>
      </c>
      <c r="C84" s="282" t="s">
        <v>4103</v>
      </c>
      <c r="D84" s="169" t="s">
        <v>4104</v>
      </c>
      <c r="E84" s="121">
        <v>219452</v>
      </c>
      <c r="F84" s="111">
        <f t="shared" si="2"/>
        <v>62</v>
      </c>
      <c r="G84" s="110">
        <v>242430</v>
      </c>
      <c r="H84" s="111" t="str">
        <f t="shared" si="3"/>
        <v>600</v>
      </c>
      <c r="I84" s="227"/>
    </row>
    <row r="85" spans="1:9" ht="21" customHeight="1">
      <c r="A85" s="106">
        <v>81</v>
      </c>
      <c r="B85" s="117" t="s">
        <v>4119</v>
      </c>
      <c r="C85" s="168" t="s">
        <v>4105</v>
      </c>
      <c r="D85" s="169" t="s">
        <v>4106</v>
      </c>
      <c r="E85" s="121">
        <v>219367</v>
      </c>
      <c r="F85" s="111">
        <f t="shared" si="2"/>
        <v>63</v>
      </c>
      <c r="G85" s="110">
        <v>242430</v>
      </c>
      <c r="H85" s="111" t="str">
        <f t="shared" si="3"/>
        <v>600</v>
      </c>
      <c r="I85" s="227"/>
    </row>
    <row r="86" spans="1:9" ht="21" customHeight="1">
      <c r="A86" s="106">
        <v>82</v>
      </c>
      <c r="B86" s="117" t="s">
        <v>4120</v>
      </c>
      <c r="C86" s="168" t="s">
        <v>4107</v>
      </c>
      <c r="D86" s="169" t="s">
        <v>4108</v>
      </c>
      <c r="E86" s="121">
        <v>219482</v>
      </c>
      <c r="F86" s="111">
        <f t="shared" si="2"/>
        <v>62</v>
      </c>
      <c r="G86" s="110">
        <v>242430</v>
      </c>
      <c r="H86" s="111" t="str">
        <f t="shared" si="3"/>
        <v>600</v>
      </c>
      <c r="I86" s="227"/>
    </row>
    <row r="87" spans="1:9" ht="21" customHeight="1">
      <c r="A87" s="165">
        <v>83</v>
      </c>
      <c r="B87" s="117" t="s">
        <v>4121</v>
      </c>
      <c r="C87" s="282" t="s">
        <v>4109</v>
      </c>
      <c r="D87" s="169" t="s">
        <v>4110</v>
      </c>
      <c r="E87" s="121">
        <v>219669</v>
      </c>
      <c r="F87" s="111">
        <f t="shared" si="2"/>
        <v>62</v>
      </c>
      <c r="G87" s="110">
        <v>242430</v>
      </c>
      <c r="H87" s="111" t="str">
        <f t="shared" si="3"/>
        <v>600</v>
      </c>
      <c r="I87" s="227"/>
    </row>
    <row r="88" spans="1:9" ht="21" customHeight="1">
      <c r="A88" s="106">
        <v>84</v>
      </c>
      <c r="B88" s="117" t="s">
        <v>4122</v>
      </c>
      <c r="C88" s="168" t="s">
        <v>4111</v>
      </c>
      <c r="D88" s="169" t="s">
        <v>4112</v>
      </c>
      <c r="E88" s="121">
        <v>219570</v>
      </c>
      <c r="F88" s="111">
        <f t="shared" ref="F88:F111" si="4" xml:space="preserve"> DATEDIF(E88,G88,"Y")</f>
        <v>62</v>
      </c>
      <c r="G88" s="110">
        <v>242430</v>
      </c>
      <c r="H88" s="111" t="str">
        <f t="shared" ref="H88:H111" si="5">IF(F88&lt;=59,"ไม่มีสิทธิ์",IF(F88&lt;=69,"600",IF(F88&lt;=79,"700",IF(F88&lt;=89,"800","1000"))))</f>
        <v>600</v>
      </c>
      <c r="I88" s="227"/>
    </row>
    <row r="89" spans="1:9" ht="21" customHeight="1">
      <c r="A89" s="106">
        <v>85</v>
      </c>
      <c r="B89" s="116" t="s">
        <v>4328</v>
      </c>
      <c r="C89" s="168" t="s">
        <v>4329</v>
      </c>
      <c r="D89" s="169" t="s">
        <v>4330</v>
      </c>
      <c r="E89" s="121">
        <v>220067</v>
      </c>
      <c r="F89" s="111">
        <f t="shared" si="4"/>
        <v>61</v>
      </c>
      <c r="G89" s="110">
        <v>242430</v>
      </c>
      <c r="H89" s="111" t="str">
        <f t="shared" si="5"/>
        <v>600</v>
      </c>
      <c r="I89" s="227"/>
    </row>
    <row r="90" spans="1:9" ht="21" customHeight="1">
      <c r="A90" s="165">
        <v>86</v>
      </c>
      <c r="B90" s="116" t="s">
        <v>4331</v>
      </c>
      <c r="C90" s="232" t="s">
        <v>4332</v>
      </c>
      <c r="D90" s="169" t="s">
        <v>4333</v>
      </c>
      <c r="E90" s="121">
        <v>219896</v>
      </c>
      <c r="F90" s="111">
        <f t="shared" si="4"/>
        <v>61</v>
      </c>
      <c r="G90" s="110">
        <v>242430</v>
      </c>
      <c r="H90" s="111" t="str">
        <f t="shared" si="5"/>
        <v>600</v>
      </c>
      <c r="I90" s="227"/>
    </row>
    <row r="91" spans="1:9" ht="21" customHeight="1">
      <c r="A91" s="106">
        <v>87</v>
      </c>
      <c r="B91" s="116" t="s">
        <v>4575</v>
      </c>
      <c r="C91" s="168" t="s">
        <v>4334</v>
      </c>
      <c r="D91" s="169" t="s">
        <v>4335</v>
      </c>
      <c r="E91" s="121">
        <v>219918</v>
      </c>
      <c r="F91" s="111">
        <f t="shared" si="4"/>
        <v>61</v>
      </c>
      <c r="G91" s="110">
        <v>242430</v>
      </c>
      <c r="H91" s="111" t="str">
        <f t="shared" si="5"/>
        <v>600</v>
      </c>
      <c r="I91" s="227"/>
    </row>
    <row r="92" spans="1:9" ht="21" customHeight="1">
      <c r="A92" s="106">
        <v>88</v>
      </c>
      <c r="B92" s="116" t="s">
        <v>4336</v>
      </c>
      <c r="C92" s="168" t="s">
        <v>4337</v>
      </c>
      <c r="D92" s="169" t="s">
        <v>4338</v>
      </c>
      <c r="E92" s="121">
        <v>219975</v>
      </c>
      <c r="F92" s="111">
        <f t="shared" si="4"/>
        <v>61</v>
      </c>
      <c r="G92" s="110">
        <v>242430</v>
      </c>
      <c r="H92" s="111" t="str">
        <f t="shared" si="5"/>
        <v>600</v>
      </c>
      <c r="I92" s="227"/>
    </row>
    <row r="93" spans="1:9" ht="21" customHeight="1">
      <c r="A93" s="165">
        <v>89</v>
      </c>
      <c r="B93" s="116" t="s">
        <v>4339</v>
      </c>
      <c r="C93" s="168" t="s">
        <v>4340</v>
      </c>
      <c r="D93" s="169" t="s">
        <v>4341</v>
      </c>
      <c r="E93" s="121">
        <v>219889</v>
      </c>
      <c r="F93" s="111">
        <f t="shared" si="4"/>
        <v>61</v>
      </c>
      <c r="G93" s="110">
        <v>242430</v>
      </c>
      <c r="H93" s="111" t="str">
        <f t="shared" si="5"/>
        <v>600</v>
      </c>
      <c r="I93" s="227"/>
    </row>
    <row r="94" spans="1:9" ht="21" customHeight="1">
      <c r="A94" s="106">
        <v>90</v>
      </c>
      <c r="B94" s="116" t="s">
        <v>4413</v>
      </c>
      <c r="C94" s="168" t="s">
        <v>4414</v>
      </c>
      <c r="D94" s="169" t="s">
        <v>4415</v>
      </c>
      <c r="E94" s="121">
        <v>220055</v>
      </c>
      <c r="F94" s="111">
        <f t="shared" si="4"/>
        <v>61</v>
      </c>
      <c r="G94" s="110">
        <v>242430</v>
      </c>
      <c r="H94" s="111" t="str">
        <f t="shared" si="5"/>
        <v>600</v>
      </c>
      <c r="I94" s="227"/>
    </row>
    <row r="95" spans="1:9" ht="21" customHeight="1">
      <c r="A95" s="106">
        <v>91</v>
      </c>
      <c r="B95" s="116" t="s">
        <v>4555</v>
      </c>
      <c r="C95" s="130" t="s">
        <v>4556</v>
      </c>
      <c r="D95" s="175" t="s">
        <v>4230</v>
      </c>
      <c r="E95" s="110">
        <v>220002</v>
      </c>
      <c r="F95" s="111">
        <f t="shared" si="4"/>
        <v>61</v>
      </c>
      <c r="G95" s="110">
        <v>242430</v>
      </c>
      <c r="H95" s="111" t="str">
        <f t="shared" si="5"/>
        <v>600</v>
      </c>
      <c r="I95" s="227"/>
    </row>
    <row r="96" spans="1:9" ht="21" customHeight="1">
      <c r="A96" s="165">
        <v>92</v>
      </c>
      <c r="B96" s="116" t="s">
        <v>4356</v>
      </c>
      <c r="C96" s="130" t="s">
        <v>4557</v>
      </c>
      <c r="D96" s="175" t="s">
        <v>4357</v>
      </c>
      <c r="E96" s="110">
        <v>219924</v>
      </c>
      <c r="F96" s="111">
        <f t="shared" si="4"/>
        <v>61</v>
      </c>
      <c r="G96" s="110">
        <v>242430</v>
      </c>
      <c r="H96" s="111" t="str">
        <f t="shared" si="5"/>
        <v>600</v>
      </c>
      <c r="I96" s="227"/>
    </row>
    <row r="97" spans="1:9" ht="21" customHeight="1">
      <c r="A97" s="106">
        <v>93</v>
      </c>
      <c r="B97" s="116" t="s">
        <v>4558</v>
      </c>
      <c r="C97" s="130" t="s">
        <v>4559</v>
      </c>
      <c r="D97" s="175" t="s">
        <v>4560</v>
      </c>
      <c r="E97" s="110">
        <v>219966</v>
      </c>
      <c r="F97" s="111">
        <f t="shared" si="4"/>
        <v>61</v>
      </c>
      <c r="G97" s="110">
        <v>242430</v>
      </c>
      <c r="H97" s="111" t="str">
        <f t="shared" si="5"/>
        <v>600</v>
      </c>
      <c r="I97" s="227"/>
    </row>
    <row r="98" spans="1:9" ht="21" customHeight="1">
      <c r="A98" s="106">
        <v>94</v>
      </c>
      <c r="B98" s="117" t="s">
        <v>4117</v>
      </c>
      <c r="C98" s="108" t="s">
        <v>4134</v>
      </c>
      <c r="D98" s="109" t="s">
        <v>4135</v>
      </c>
      <c r="E98" s="110">
        <v>219299</v>
      </c>
      <c r="F98" s="111">
        <f t="shared" si="4"/>
        <v>63</v>
      </c>
      <c r="G98" s="110">
        <v>242430</v>
      </c>
      <c r="H98" s="111" t="str">
        <f t="shared" si="5"/>
        <v>600</v>
      </c>
      <c r="I98" s="227"/>
    </row>
    <row r="99" spans="1:9" ht="21" customHeight="1">
      <c r="A99" s="165">
        <v>95</v>
      </c>
      <c r="B99" s="117" t="s">
        <v>4150</v>
      </c>
      <c r="C99" s="108" t="s">
        <v>4136</v>
      </c>
      <c r="D99" s="109" t="s">
        <v>4137</v>
      </c>
      <c r="E99" s="110">
        <v>219091</v>
      </c>
      <c r="F99" s="111">
        <f t="shared" si="4"/>
        <v>63</v>
      </c>
      <c r="G99" s="110">
        <v>242430</v>
      </c>
      <c r="H99" s="111" t="str">
        <f t="shared" si="5"/>
        <v>600</v>
      </c>
      <c r="I99" s="227"/>
    </row>
    <row r="100" spans="1:9" ht="21" customHeight="1">
      <c r="A100" s="106">
        <v>96</v>
      </c>
      <c r="B100" s="116" t="s">
        <v>4991</v>
      </c>
      <c r="C100" s="182" t="s">
        <v>4720</v>
      </c>
      <c r="D100" s="175" t="s">
        <v>4727</v>
      </c>
      <c r="E100" s="116" t="s">
        <v>4724</v>
      </c>
      <c r="F100" s="111">
        <f t="shared" si="4"/>
        <v>60</v>
      </c>
      <c r="G100" s="110">
        <v>242430</v>
      </c>
      <c r="H100" s="111" t="str">
        <f t="shared" si="5"/>
        <v>600</v>
      </c>
      <c r="I100" s="224"/>
    </row>
    <row r="101" spans="1:9" ht="21" customHeight="1">
      <c r="A101" s="106">
        <v>97</v>
      </c>
      <c r="B101" s="116" t="s">
        <v>4729</v>
      </c>
      <c r="C101" s="182" t="s">
        <v>4721</v>
      </c>
      <c r="D101" s="175" t="s">
        <v>4728</v>
      </c>
      <c r="E101" s="116" t="s">
        <v>4705</v>
      </c>
      <c r="F101" s="111">
        <f t="shared" si="4"/>
        <v>60</v>
      </c>
      <c r="G101" s="110">
        <v>242430</v>
      </c>
      <c r="H101" s="111" t="str">
        <f t="shared" si="5"/>
        <v>600</v>
      </c>
      <c r="I101" s="224"/>
    </row>
    <row r="102" spans="1:9" ht="21" customHeight="1">
      <c r="A102" s="165">
        <v>98</v>
      </c>
      <c r="B102" s="116" t="s">
        <v>4731</v>
      </c>
      <c r="C102" s="182" t="s">
        <v>4722</v>
      </c>
      <c r="D102" s="175" t="s">
        <v>4730</v>
      </c>
      <c r="E102" s="116" t="s">
        <v>4725</v>
      </c>
      <c r="F102" s="111">
        <f t="shared" si="4"/>
        <v>60</v>
      </c>
      <c r="G102" s="110">
        <v>242430</v>
      </c>
      <c r="H102" s="111" t="str">
        <f t="shared" si="5"/>
        <v>600</v>
      </c>
      <c r="I102" s="226"/>
    </row>
    <row r="103" spans="1:9" ht="21" customHeight="1">
      <c r="A103" s="106">
        <v>99</v>
      </c>
      <c r="B103" s="116" t="s">
        <v>4733</v>
      </c>
      <c r="C103" s="182" t="s">
        <v>4723</v>
      </c>
      <c r="D103" s="175" t="s">
        <v>4732</v>
      </c>
      <c r="E103" s="116" t="s">
        <v>4726</v>
      </c>
      <c r="F103" s="111">
        <f t="shared" si="4"/>
        <v>60</v>
      </c>
      <c r="G103" s="110">
        <v>242430</v>
      </c>
      <c r="H103" s="111" t="str">
        <f t="shared" si="5"/>
        <v>600</v>
      </c>
      <c r="I103" s="224"/>
    </row>
    <row r="104" spans="1:9" ht="21" customHeight="1">
      <c r="A104" s="106">
        <v>100</v>
      </c>
      <c r="B104" s="117" t="s">
        <v>4940</v>
      </c>
      <c r="C104" s="182" t="s">
        <v>4937</v>
      </c>
      <c r="D104" s="169" t="s">
        <v>4939</v>
      </c>
      <c r="E104" s="116" t="s">
        <v>4938</v>
      </c>
      <c r="F104" s="111">
        <f t="shared" si="4"/>
        <v>70</v>
      </c>
      <c r="G104" s="110">
        <v>242430</v>
      </c>
      <c r="H104" s="111" t="str">
        <f t="shared" si="5"/>
        <v>700</v>
      </c>
      <c r="I104" s="224"/>
    </row>
    <row r="105" spans="1:9" ht="21" customHeight="1">
      <c r="A105" s="165">
        <v>101</v>
      </c>
      <c r="B105" s="117" t="s">
        <v>5064</v>
      </c>
      <c r="C105" s="184" t="s">
        <v>5038</v>
      </c>
      <c r="D105" s="169" t="s">
        <v>5063</v>
      </c>
      <c r="E105" s="116" t="s">
        <v>5062</v>
      </c>
      <c r="F105" s="111">
        <f t="shared" si="4"/>
        <v>60</v>
      </c>
      <c r="G105" s="110">
        <v>242430</v>
      </c>
      <c r="H105" s="111" t="str">
        <f t="shared" si="5"/>
        <v>600</v>
      </c>
      <c r="I105" s="224"/>
    </row>
    <row r="106" spans="1:9" ht="21" customHeight="1">
      <c r="A106" s="106">
        <v>102</v>
      </c>
      <c r="B106" s="116" t="s">
        <v>5444</v>
      </c>
      <c r="C106" s="136" t="s">
        <v>5279</v>
      </c>
      <c r="D106" s="343" t="s">
        <v>5584</v>
      </c>
      <c r="E106" s="137">
        <v>218639</v>
      </c>
      <c r="F106" s="111">
        <f t="shared" si="4"/>
        <v>65</v>
      </c>
      <c r="G106" s="110">
        <v>242430</v>
      </c>
      <c r="H106" s="111" t="str">
        <f t="shared" si="5"/>
        <v>600</v>
      </c>
      <c r="I106" s="250"/>
    </row>
    <row r="107" spans="1:9" ht="21" customHeight="1">
      <c r="A107" s="106">
        <v>103</v>
      </c>
      <c r="B107" s="116" t="s">
        <v>5445</v>
      </c>
      <c r="C107" s="136" t="s">
        <v>5280</v>
      </c>
      <c r="D107" s="315" t="s">
        <v>5581</v>
      </c>
      <c r="E107" s="137">
        <v>220381</v>
      </c>
      <c r="F107" s="111">
        <f t="shared" si="4"/>
        <v>60</v>
      </c>
      <c r="G107" s="110">
        <v>242430</v>
      </c>
      <c r="H107" s="111" t="str">
        <f t="shared" si="5"/>
        <v>600</v>
      </c>
      <c r="I107" s="250" t="s">
        <v>5307</v>
      </c>
    </row>
    <row r="108" spans="1:9" ht="21" customHeight="1">
      <c r="A108" s="165">
        <v>104</v>
      </c>
      <c r="B108" s="116" t="s">
        <v>5446</v>
      </c>
      <c r="C108" s="140" t="s">
        <v>5281</v>
      </c>
      <c r="D108" s="315" t="s">
        <v>5583</v>
      </c>
      <c r="E108" s="141">
        <v>220798</v>
      </c>
      <c r="F108" s="111">
        <f t="shared" si="4"/>
        <v>59</v>
      </c>
      <c r="G108" s="110">
        <v>242430</v>
      </c>
      <c r="H108" s="111" t="str">
        <f t="shared" si="5"/>
        <v>ไม่มีสิทธิ์</v>
      </c>
      <c r="I108" s="329" t="s">
        <v>5310</v>
      </c>
    </row>
    <row r="109" spans="1:9" ht="21" customHeight="1">
      <c r="A109" s="106">
        <v>105</v>
      </c>
      <c r="B109" s="116" t="s">
        <v>5447</v>
      </c>
      <c r="C109" s="140" t="s">
        <v>5282</v>
      </c>
      <c r="D109" s="315" t="s">
        <v>5579</v>
      </c>
      <c r="E109" s="141">
        <v>220585</v>
      </c>
      <c r="F109" s="111">
        <f t="shared" si="4"/>
        <v>59</v>
      </c>
      <c r="G109" s="110">
        <v>242430</v>
      </c>
      <c r="H109" s="111" t="str">
        <f t="shared" si="5"/>
        <v>ไม่มีสิทธิ์</v>
      </c>
      <c r="I109" s="329" t="s">
        <v>5309</v>
      </c>
    </row>
    <row r="110" spans="1:9" ht="21" customHeight="1">
      <c r="A110" s="106">
        <v>106</v>
      </c>
      <c r="B110" s="116" t="s">
        <v>5448</v>
      </c>
      <c r="C110" s="140" t="s">
        <v>5283</v>
      </c>
      <c r="D110" s="315" t="s">
        <v>5582</v>
      </c>
      <c r="E110" s="141">
        <v>220608</v>
      </c>
      <c r="F110" s="111">
        <f t="shared" si="4"/>
        <v>59</v>
      </c>
      <c r="G110" s="110">
        <v>242430</v>
      </c>
      <c r="H110" s="111" t="str">
        <f t="shared" si="5"/>
        <v>ไม่มีสิทธิ์</v>
      </c>
      <c r="I110" s="329" t="s">
        <v>5309</v>
      </c>
    </row>
    <row r="111" spans="1:9" ht="21" customHeight="1">
      <c r="A111" s="165">
        <v>107</v>
      </c>
      <c r="B111" s="116" t="s">
        <v>5449</v>
      </c>
      <c r="C111" s="140" t="s">
        <v>5284</v>
      </c>
      <c r="D111" s="315" t="s">
        <v>5580</v>
      </c>
      <c r="E111" s="141">
        <v>220550</v>
      </c>
      <c r="F111" s="111">
        <f t="shared" si="4"/>
        <v>59</v>
      </c>
      <c r="G111" s="110">
        <v>242430</v>
      </c>
      <c r="H111" s="111" t="str">
        <f t="shared" si="5"/>
        <v>ไม่มีสิทธิ์</v>
      </c>
      <c r="I111" s="329" t="s">
        <v>5313</v>
      </c>
    </row>
    <row r="112" spans="1:9" ht="21" customHeight="1">
      <c r="A112" s="304"/>
      <c r="B112" s="205"/>
      <c r="C112" s="211" t="s">
        <v>5065</v>
      </c>
      <c r="D112" s="279"/>
      <c r="E112" s="238"/>
      <c r="F112" s="303"/>
      <c r="G112" s="148"/>
      <c r="H112" s="304"/>
    </row>
    <row r="113" spans="1:8" ht="21" customHeight="1">
      <c r="A113" s="304"/>
      <c r="B113" s="304" t="s">
        <v>211</v>
      </c>
      <c r="C113" s="97"/>
      <c r="D113" s="94"/>
      <c r="E113" s="96" t="s">
        <v>2403</v>
      </c>
      <c r="F113" s="148"/>
      <c r="G113" s="148"/>
      <c r="H113" s="304"/>
    </row>
    <row r="114" spans="1:8" ht="21" customHeight="1">
      <c r="A114" s="304"/>
      <c r="B114" s="148" t="s">
        <v>4087</v>
      </c>
      <c r="C114" s="94"/>
      <c r="D114" s="94"/>
      <c r="E114" s="96" t="s">
        <v>4089</v>
      </c>
      <c r="F114" s="148"/>
      <c r="G114" s="148"/>
      <c r="H114" s="304"/>
    </row>
    <row r="115" spans="1:8" ht="21" customHeight="1">
      <c r="A115" s="304"/>
      <c r="B115" s="148" t="s">
        <v>4088</v>
      </c>
      <c r="C115" s="94"/>
      <c r="D115" s="94"/>
      <c r="E115" s="246" t="s">
        <v>4086</v>
      </c>
      <c r="F115" s="148"/>
      <c r="G115" s="148"/>
      <c r="H115" s="304"/>
    </row>
    <row r="116" spans="1:8" ht="21" customHeight="1">
      <c r="A116" s="304"/>
      <c r="C116" s="94"/>
      <c r="D116" s="94"/>
      <c r="E116" s="150"/>
      <c r="F116" s="95"/>
      <c r="G116" s="148"/>
      <c r="H116" s="304"/>
    </row>
    <row r="117" spans="1:8" ht="21" customHeight="1">
      <c r="A117" s="304"/>
      <c r="C117" s="94"/>
      <c r="D117" s="94"/>
      <c r="E117" s="150"/>
      <c r="F117" s="96"/>
      <c r="G117" s="148"/>
      <c r="H117" s="304"/>
    </row>
    <row r="118" spans="1:8" ht="21" customHeight="1">
      <c r="A118" s="304"/>
      <c r="C118" s="94"/>
      <c r="D118" s="94"/>
      <c r="E118" s="304"/>
      <c r="F118" s="238"/>
      <c r="G118" s="148"/>
      <c r="H118" s="304"/>
    </row>
    <row r="119" spans="1:8" ht="21" customHeight="1">
      <c r="A119" s="150"/>
      <c r="C119" s="150"/>
      <c r="D119" s="150"/>
      <c r="E119" s="304"/>
      <c r="F119" s="152"/>
      <c r="G119" s="148"/>
      <c r="H119" s="304"/>
    </row>
    <row r="120" spans="1:8" ht="21" customHeight="1">
      <c r="A120" s="150"/>
      <c r="C120" s="150"/>
      <c r="D120" s="150"/>
      <c r="E120" s="304"/>
      <c r="F120" s="152"/>
      <c r="G120" s="148"/>
      <c r="H120" s="304"/>
    </row>
    <row r="121" spans="1:8" ht="21" customHeight="1">
      <c r="A121" s="304"/>
      <c r="D121" s="304"/>
      <c r="E121" s="304"/>
      <c r="F121" s="148"/>
      <c r="G121" s="148"/>
      <c r="H121" s="304"/>
    </row>
    <row r="122" spans="1:8" ht="21" customHeight="1">
      <c r="A122" s="304"/>
      <c r="D122" s="304"/>
      <c r="E122" s="304"/>
      <c r="F122" s="148"/>
      <c r="G122" s="148"/>
      <c r="H122" s="304"/>
    </row>
    <row r="123" spans="1:8" ht="21" customHeight="1">
      <c r="A123" s="304"/>
      <c r="D123" s="304"/>
      <c r="E123" s="304"/>
      <c r="F123" s="148"/>
      <c r="G123" s="148"/>
      <c r="H123" s="304"/>
    </row>
    <row r="124" spans="1:8" ht="21" customHeight="1">
      <c r="A124" s="304"/>
      <c r="D124" s="304"/>
      <c r="E124" s="304"/>
      <c r="F124" s="148"/>
      <c r="G124" s="148"/>
      <c r="H124" s="304"/>
    </row>
    <row r="125" spans="1:8" ht="21" customHeight="1">
      <c r="A125" s="304"/>
      <c r="D125" s="304"/>
      <c r="E125" s="304"/>
      <c r="F125" s="148"/>
      <c r="G125" s="148"/>
      <c r="H125" s="304"/>
    </row>
    <row r="126" spans="1:8" ht="21" customHeight="1">
      <c r="A126" s="304"/>
      <c r="D126" s="304"/>
      <c r="E126" s="304"/>
      <c r="F126" s="148"/>
      <c r="G126" s="148"/>
      <c r="H126" s="304"/>
    </row>
    <row r="127" spans="1:8" ht="21" customHeight="1">
      <c r="A127" s="304"/>
      <c r="D127" s="304"/>
      <c r="E127" s="304"/>
      <c r="F127" s="148"/>
      <c r="G127" s="148"/>
      <c r="H127" s="304"/>
    </row>
    <row r="128" spans="1:8" ht="21" customHeight="1">
      <c r="A128" s="304"/>
      <c r="D128" s="304"/>
      <c r="E128" s="304"/>
      <c r="F128" s="148"/>
      <c r="G128" s="148"/>
      <c r="H128" s="304"/>
    </row>
    <row r="129" spans="1:8" ht="21" customHeight="1">
      <c r="A129" s="304"/>
      <c r="D129" s="304"/>
      <c r="E129" s="304"/>
      <c r="F129" s="148"/>
      <c r="G129" s="148"/>
      <c r="H129" s="304"/>
    </row>
    <row r="130" spans="1:8" ht="21" customHeight="1">
      <c r="A130" s="304"/>
      <c r="D130" s="304"/>
      <c r="E130" s="304"/>
      <c r="F130" s="148"/>
      <c r="G130" s="148"/>
      <c r="H130" s="304"/>
    </row>
    <row r="131" spans="1:8" ht="21" customHeight="1">
      <c r="A131" s="304"/>
      <c r="D131" s="304"/>
      <c r="E131" s="304"/>
      <c r="F131" s="148"/>
      <c r="G131" s="148"/>
      <c r="H131" s="304"/>
    </row>
    <row r="132" spans="1:8" ht="21" customHeight="1">
      <c r="A132" s="304"/>
      <c r="D132" s="304"/>
      <c r="E132" s="304"/>
      <c r="F132" s="148"/>
      <c r="G132" s="148"/>
      <c r="H132" s="304"/>
    </row>
    <row r="133" spans="1:8" ht="21" customHeight="1">
      <c r="A133" s="304"/>
      <c r="D133" s="304"/>
      <c r="E133" s="304"/>
      <c r="F133" s="148"/>
      <c r="G133" s="152"/>
      <c r="H133" s="150"/>
    </row>
    <row r="134" spans="1:8" ht="21" customHeight="1">
      <c r="A134" s="304"/>
      <c r="D134" s="304"/>
      <c r="E134" s="304"/>
      <c r="F134" s="148"/>
      <c r="G134" s="152"/>
      <c r="H134" s="302"/>
    </row>
    <row r="135" spans="1:8" ht="21" customHeight="1">
      <c r="A135" s="304"/>
      <c r="D135" s="304"/>
      <c r="E135" s="304"/>
      <c r="F135" s="148"/>
      <c r="G135" s="148"/>
      <c r="H135" s="304"/>
    </row>
    <row r="136" spans="1:8" ht="21" customHeight="1">
      <c r="A136" s="304"/>
      <c r="D136" s="304"/>
      <c r="E136" s="304"/>
      <c r="F136" s="148"/>
      <c r="G136" s="148"/>
      <c r="H136" s="304"/>
    </row>
    <row r="137" spans="1:8" ht="21" customHeight="1">
      <c r="A137" s="304"/>
      <c r="D137" s="304"/>
      <c r="E137" s="304"/>
      <c r="F137" s="148"/>
      <c r="G137" s="148"/>
      <c r="H137" s="304"/>
    </row>
    <row r="138" spans="1:8" ht="21" customHeight="1">
      <c r="A138" s="304"/>
      <c r="B138" s="302"/>
      <c r="D138" s="304"/>
      <c r="E138" s="304"/>
      <c r="F138" s="148"/>
      <c r="G138" s="148"/>
      <c r="H138" s="304"/>
    </row>
    <row r="139" spans="1:8" ht="21" customHeight="1">
      <c r="A139" s="304"/>
      <c r="B139" s="149"/>
      <c r="D139" s="304"/>
      <c r="E139" s="304"/>
      <c r="F139" s="148"/>
      <c r="G139" s="148"/>
      <c r="H139" s="304"/>
    </row>
    <row r="140" spans="1:8" ht="21" customHeight="1">
      <c r="A140" s="304"/>
      <c r="D140" s="304"/>
      <c r="E140" s="150"/>
      <c r="F140" s="148"/>
      <c r="G140" s="148"/>
      <c r="H140" s="304"/>
    </row>
    <row r="141" spans="1:8" ht="21" customHeight="1">
      <c r="A141" s="304"/>
      <c r="D141" s="304"/>
      <c r="E141" s="150"/>
      <c r="F141" s="148"/>
      <c r="G141" s="148"/>
      <c r="H141" s="304"/>
    </row>
    <row r="142" spans="1:8" ht="21" customHeight="1">
      <c r="A142" s="304"/>
      <c r="D142" s="304"/>
      <c r="E142" s="304"/>
      <c r="F142" s="148"/>
      <c r="G142" s="148"/>
      <c r="H142" s="304"/>
    </row>
    <row r="143" spans="1:8" ht="21" customHeight="1">
      <c r="A143" s="150"/>
      <c r="C143" s="150"/>
      <c r="D143" s="150"/>
      <c r="E143" s="304"/>
      <c r="F143" s="152"/>
      <c r="G143" s="148"/>
      <c r="H143" s="304"/>
    </row>
    <row r="144" spans="1:8" ht="21" customHeight="1">
      <c r="A144" s="150"/>
      <c r="C144" s="150"/>
      <c r="D144" s="150"/>
      <c r="E144" s="304"/>
      <c r="F144" s="152"/>
      <c r="G144" s="148"/>
      <c r="H144" s="304"/>
    </row>
    <row r="145" spans="1:8" ht="21" customHeight="1">
      <c r="A145" s="304"/>
      <c r="D145" s="304"/>
      <c r="E145" s="304"/>
      <c r="F145" s="148"/>
      <c r="G145" s="148"/>
      <c r="H145" s="304"/>
    </row>
    <row r="146" spans="1:8" ht="21" customHeight="1">
      <c r="A146" s="304"/>
      <c r="D146" s="304"/>
      <c r="E146" s="304"/>
      <c r="F146" s="148"/>
      <c r="G146" s="148"/>
      <c r="H146" s="304"/>
    </row>
    <row r="147" spans="1:8" ht="21" customHeight="1">
      <c r="A147" s="304"/>
      <c r="D147" s="304"/>
      <c r="E147" s="304"/>
      <c r="F147" s="148"/>
      <c r="G147" s="148"/>
      <c r="H147" s="304"/>
    </row>
    <row r="148" spans="1:8" ht="21" customHeight="1">
      <c r="A148" s="304"/>
      <c r="D148" s="304"/>
      <c r="E148" s="304"/>
      <c r="F148" s="148"/>
      <c r="G148" s="148"/>
      <c r="H148" s="304"/>
    </row>
    <row r="149" spans="1:8" ht="21" customHeight="1">
      <c r="A149" s="304"/>
      <c r="D149" s="304"/>
      <c r="E149" s="304"/>
      <c r="F149" s="148"/>
      <c r="G149" s="148"/>
      <c r="H149" s="304"/>
    </row>
    <row r="150" spans="1:8" ht="21" customHeight="1">
      <c r="A150" s="304"/>
      <c r="D150" s="304"/>
      <c r="E150" s="304"/>
      <c r="F150" s="148"/>
      <c r="G150" s="148"/>
      <c r="H150" s="304"/>
    </row>
    <row r="151" spans="1:8" ht="21" customHeight="1">
      <c r="A151" s="304"/>
      <c r="D151" s="304"/>
      <c r="E151" s="304"/>
      <c r="F151" s="148"/>
      <c r="G151" s="148"/>
      <c r="H151" s="304"/>
    </row>
    <row r="152" spans="1:8" ht="21" customHeight="1">
      <c r="A152" s="304"/>
      <c r="D152" s="304"/>
      <c r="E152" s="304"/>
      <c r="F152" s="148"/>
      <c r="G152" s="148"/>
      <c r="H152" s="304"/>
    </row>
    <row r="153" spans="1:8" ht="21" customHeight="1">
      <c r="A153" s="304"/>
      <c r="D153" s="304"/>
      <c r="E153" s="304"/>
      <c r="F153" s="148"/>
      <c r="G153" s="148"/>
      <c r="H153" s="304"/>
    </row>
    <row r="154" spans="1:8" ht="21" customHeight="1">
      <c r="A154" s="304"/>
      <c r="D154" s="304"/>
      <c r="E154" s="304"/>
      <c r="F154" s="148"/>
      <c r="G154" s="148"/>
      <c r="H154" s="304"/>
    </row>
    <row r="155" spans="1:8" ht="21" customHeight="1">
      <c r="A155" s="304"/>
      <c r="D155" s="304"/>
      <c r="E155" s="304"/>
      <c r="F155" s="148"/>
      <c r="G155" s="148"/>
      <c r="H155" s="304"/>
    </row>
    <row r="156" spans="1:8" ht="21" customHeight="1">
      <c r="A156" s="304"/>
      <c r="D156" s="304"/>
      <c r="E156" s="304"/>
      <c r="F156" s="148"/>
      <c r="G156" s="148"/>
      <c r="H156" s="304"/>
    </row>
    <row r="157" spans="1:8" ht="21" customHeight="1">
      <c r="A157" s="304"/>
      <c r="D157" s="304"/>
      <c r="E157" s="304"/>
      <c r="F157" s="148"/>
      <c r="G157" s="152"/>
      <c r="H157" s="150"/>
    </row>
    <row r="158" spans="1:8" ht="21" customHeight="1">
      <c r="A158" s="304"/>
      <c r="D158" s="304"/>
      <c r="E158" s="304"/>
      <c r="F158" s="148"/>
      <c r="G158" s="152"/>
      <c r="H158" s="302"/>
    </row>
    <row r="159" spans="1:8" ht="21" customHeight="1">
      <c r="A159" s="304"/>
      <c r="D159" s="304"/>
      <c r="E159" s="304"/>
      <c r="F159" s="148"/>
      <c r="G159" s="148"/>
      <c r="H159" s="304"/>
    </row>
    <row r="160" spans="1:8" ht="21" customHeight="1">
      <c r="A160" s="304"/>
      <c r="D160" s="304"/>
      <c r="E160" s="304"/>
      <c r="F160" s="148"/>
      <c r="G160" s="148"/>
      <c r="H160" s="304"/>
    </row>
    <row r="161" spans="1:8" ht="21" customHeight="1">
      <c r="A161" s="304"/>
      <c r="D161" s="304"/>
      <c r="E161" s="304"/>
      <c r="F161" s="148"/>
      <c r="G161" s="148"/>
      <c r="H161" s="304"/>
    </row>
    <row r="162" spans="1:8" ht="21" customHeight="1">
      <c r="A162" s="304"/>
      <c r="B162" s="302"/>
      <c r="D162" s="304"/>
      <c r="E162" s="304"/>
      <c r="F162" s="148"/>
      <c r="G162" s="148"/>
      <c r="H162" s="304"/>
    </row>
    <row r="163" spans="1:8" ht="21" customHeight="1">
      <c r="A163" s="304"/>
      <c r="B163" s="149"/>
      <c r="D163" s="304"/>
      <c r="E163" s="304"/>
      <c r="F163" s="148"/>
      <c r="G163" s="148"/>
      <c r="H163" s="304"/>
    </row>
    <row r="164" spans="1:8" ht="21" customHeight="1">
      <c r="A164" s="304"/>
      <c r="D164" s="304"/>
      <c r="E164" s="150"/>
      <c r="F164" s="148"/>
      <c r="G164" s="148"/>
      <c r="H164" s="304"/>
    </row>
    <row r="165" spans="1:8" ht="21" customHeight="1">
      <c r="A165" s="304"/>
      <c r="D165" s="304"/>
      <c r="E165" s="150"/>
      <c r="F165" s="148"/>
      <c r="G165" s="148"/>
      <c r="H165" s="304"/>
    </row>
    <row r="166" spans="1:8" ht="21" customHeight="1">
      <c r="A166" s="304"/>
      <c r="D166" s="304"/>
      <c r="E166" s="304"/>
      <c r="F166" s="148"/>
      <c r="G166" s="148"/>
      <c r="H166" s="304"/>
    </row>
    <row r="167" spans="1:8" ht="21" customHeight="1">
      <c r="A167" s="150"/>
      <c r="C167" s="150"/>
      <c r="D167" s="150"/>
      <c r="E167" s="304"/>
      <c r="F167" s="152"/>
      <c r="G167" s="148"/>
      <c r="H167" s="304"/>
    </row>
    <row r="168" spans="1:8" ht="21" customHeight="1">
      <c r="A168" s="150"/>
      <c r="C168" s="150"/>
      <c r="D168" s="150"/>
      <c r="E168" s="304"/>
      <c r="F168" s="152"/>
      <c r="G168" s="148"/>
      <c r="H168" s="304"/>
    </row>
    <row r="169" spans="1:8" ht="21" customHeight="1">
      <c r="A169" s="304"/>
      <c r="D169" s="304"/>
      <c r="E169" s="304"/>
      <c r="F169" s="148"/>
      <c r="G169" s="148"/>
      <c r="H169" s="304"/>
    </row>
    <row r="170" spans="1:8" ht="21" customHeight="1">
      <c r="A170" s="304"/>
      <c r="C170" s="153"/>
      <c r="D170" s="304"/>
      <c r="E170" s="304"/>
      <c r="F170" s="148"/>
      <c r="G170" s="148"/>
      <c r="H170" s="304"/>
    </row>
    <row r="171" spans="1:8" ht="21" customHeight="1">
      <c r="A171" s="304"/>
      <c r="C171" s="153"/>
      <c r="D171" s="304"/>
      <c r="E171" s="304"/>
      <c r="F171" s="148"/>
      <c r="G171" s="148"/>
      <c r="H171" s="304"/>
    </row>
    <row r="172" spans="1:8" ht="21" customHeight="1">
      <c r="A172" s="304"/>
      <c r="C172" s="153"/>
      <c r="D172" s="304"/>
      <c r="E172" s="304"/>
      <c r="F172" s="148"/>
      <c r="G172" s="148"/>
      <c r="H172" s="304"/>
    </row>
    <row r="173" spans="1:8" ht="21" customHeight="1">
      <c r="A173" s="304"/>
      <c r="D173" s="304"/>
      <c r="E173" s="304"/>
      <c r="F173" s="148"/>
      <c r="G173" s="148"/>
      <c r="H173" s="304"/>
    </row>
    <row r="174" spans="1:8" ht="21" customHeight="1">
      <c r="A174" s="304"/>
      <c r="D174" s="304"/>
      <c r="E174" s="304"/>
      <c r="F174" s="148"/>
      <c r="G174" s="148"/>
      <c r="H174" s="304"/>
    </row>
    <row r="175" spans="1:8" ht="21" customHeight="1">
      <c r="A175" s="304"/>
      <c r="D175" s="304"/>
      <c r="E175" s="304"/>
      <c r="F175" s="148"/>
      <c r="G175" s="148"/>
      <c r="H175" s="304"/>
    </row>
    <row r="176" spans="1:8" ht="21" customHeight="1">
      <c r="A176" s="304"/>
      <c r="D176" s="304"/>
      <c r="E176" s="304"/>
      <c r="F176" s="148"/>
      <c r="G176" s="148"/>
      <c r="H176" s="304"/>
    </row>
    <row r="177" spans="1:8" ht="21" customHeight="1">
      <c r="A177" s="304"/>
      <c r="D177" s="304"/>
      <c r="E177" s="304"/>
      <c r="F177" s="148"/>
      <c r="G177" s="148"/>
      <c r="H177" s="304"/>
    </row>
    <row r="178" spans="1:8" ht="21" customHeight="1">
      <c r="A178" s="304"/>
      <c r="D178" s="304"/>
      <c r="E178" s="304"/>
      <c r="F178" s="148"/>
      <c r="G178" s="148"/>
      <c r="H178" s="304"/>
    </row>
    <row r="179" spans="1:8" ht="21" customHeight="1">
      <c r="A179" s="304"/>
      <c r="D179" s="304"/>
      <c r="E179" s="304"/>
      <c r="F179" s="148"/>
      <c r="G179" s="148"/>
      <c r="H179" s="304"/>
    </row>
    <row r="180" spans="1:8" ht="21" customHeight="1">
      <c r="A180" s="304"/>
      <c r="D180" s="304"/>
      <c r="E180" s="304"/>
      <c r="F180" s="148"/>
      <c r="G180" s="152"/>
      <c r="H180" s="150"/>
    </row>
    <row r="181" spans="1:8" ht="21" customHeight="1">
      <c r="A181" s="304"/>
      <c r="D181" s="304"/>
      <c r="E181" s="304"/>
      <c r="F181" s="148"/>
      <c r="G181" s="152"/>
      <c r="H181" s="302"/>
    </row>
    <row r="182" spans="1:8" ht="21" customHeight="1">
      <c r="A182" s="304"/>
      <c r="D182" s="304"/>
      <c r="E182" s="304"/>
      <c r="F182" s="148"/>
      <c r="G182" s="148"/>
      <c r="H182" s="304"/>
    </row>
    <row r="183" spans="1:8" ht="21" customHeight="1">
      <c r="A183" s="304"/>
      <c r="D183" s="304"/>
      <c r="E183" s="304"/>
      <c r="F183" s="148"/>
      <c r="G183" s="148"/>
      <c r="H183" s="304"/>
    </row>
    <row r="184" spans="1:8" ht="21" customHeight="1">
      <c r="A184" s="304"/>
      <c r="D184" s="304"/>
      <c r="E184" s="304"/>
      <c r="F184" s="148"/>
      <c r="G184" s="148"/>
      <c r="H184" s="304"/>
    </row>
    <row r="185" spans="1:8" ht="21" customHeight="1">
      <c r="A185" s="304"/>
      <c r="B185" s="302"/>
      <c r="D185" s="304"/>
      <c r="E185" s="304"/>
      <c r="F185" s="148"/>
      <c r="G185" s="148"/>
      <c r="H185" s="304"/>
    </row>
    <row r="186" spans="1:8" ht="21" customHeight="1">
      <c r="A186" s="304"/>
      <c r="B186" s="149"/>
      <c r="D186" s="304"/>
      <c r="E186" s="304"/>
      <c r="F186" s="148"/>
      <c r="G186" s="148"/>
      <c r="H186" s="304"/>
    </row>
    <row r="187" spans="1:8" ht="21" customHeight="1">
      <c r="A187" s="304"/>
      <c r="D187" s="304"/>
      <c r="E187" s="150"/>
      <c r="F187" s="148"/>
      <c r="G187" s="148"/>
      <c r="H187" s="304"/>
    </row>
    <row r="188" spans="1:8" ht="21" customHeight="1">
      <c r="A188" s="304"/>
      <c r="D188" s="304"/>
      <c r="E188" s="150"/>
      <c r="F188" s="148"/>
      <c r="G188" s="148"/>
      <c r="H188" s="304"/>
    </row>
    <row r="189" spans="1:8" ht="21" customHeight="1">
      <c r="A189" s="304"/>
      <c r="D189" s="304"/>
      <c r="E189" s="304"/>
      <c r="F189" s="148"/>
      <c r="G189" s="148"/>
      <c r="H189" s="304"/>
    </row>
    <row r="190" spans="1:8" ht="21" customHeight="1">
      <c r="A190" s="150"/>
      <c r="C190" s="150"/>
      <c r="D190" s="150"/>
      <c r="E190" s="304"/>
      <c r="F190" s="152"/>
      <c r="G190" s="148"/>
      <c r="H190" s="304"/>
    </row>
    <row r="191" spans="1:8" ht="21" customHeight="1">
      <c r="A191" s="150"/>
      <c r="C191" s="150"/>
      <c r="D191" s="150"/>
      <c r="E191" s="304"/>
      <c r="F191" s="152"/>
      <c r="G191" s="148"/>
      <c r="H191" s="304"/>
    </row>
    <row r="192" spans="1:8" ht="21" customHeight="1">
      <c r="A192" s="304"/>
      <c r="D192" s="304"/>
      <c r="E192" s="304"/>
      <c r="F192" s="148"/>
      <c r="G192" s="148"/>
      <c r="H192" s="304"/>
    </row>
    <row r="193" spans="1:8" ht="21" customHeight="1">
      <c r="A193" s="304"/>
      <c r="D193" s="304"/>
      <c r="E193" s="304"/>
      <c r="F193" s="148"/>
      <c r="G193" s="148"/>
      <c r="H193" s="304"/>
    </row>
    <row r="194" spans="1:8" ht="21" customHeight="1">
      <c r="A194" s="304"/>
      <c r="D194" s="304"/>
      <c r="E194" s="304"/>
      <c r="F194" s="148"/>
      <c r="G194" s="148"/>
      <c r="H194" s="304"/>
    </row>
    <row r="195" spans="1:8" ht="21" customHeight="1">
      <c r="A195" s="304"/>
      <c r="D195" s="304"/>
      <c r="E195" s="304"/>
      <c r="F195" s="148"/>
      <c r="G195" s="148"/>
      <c r="H195" s="304"/>
    </row>
    <row r="196" spans="1:8" ht="21" customHeight="1">
      <c r="A196" s="304"/>
      <c r="D196" s="304"/>
      <c r="E196" s="304"/>
      <c r="F196" s="148"/>
      <c r="G196" s="148"/>
      <c r="H196" s="304"/>
    </row>
    <row r="197" spans="1:8" ht="21" customHeight="1">
      <c r="A197" s="304"/>
      <c r="D197" s="304"/>
      <c r="E197" s="304"/>
      <c r="F197" s="148"/>
      <c r="G197" s="148"/>
      <c r="H197" s="304"/>
    </row>
    <row r="198" spans="1:8" ht="21" customHeight="1">
      <c r="A198" s="304"/>
      <c r="D198" s="304"/>
      <c r="E198" s="304"/>
      <c r="F198" s="148"/>
      <c r="G198" s="148"/>
      <c r="H198" s="304"/>
    </row>
    <row r="199" spans="1:8" ht="21" customHeight="1">
      <c r="A199" s="304"/>
      <c r="D199" s="304"/>
      <c r="E199" s="304"/>
      <c r="F199" s="148"/>
      <c r="G199" s="148"/>
      <c r="H199" s="304"/>
    </row>
    <row r="200" spans="1:8" ht="21" customHeight="1">
      <c r="A200" s="304"/>
      <c r="D200" s="304"/>
      <c r="E200" s="304"/>
      <c r="F200" s="148"/>
      <c r="G200" s="148"/>
      <c r="H200" s="304"/>
    </row>
    <row r="201" spans="1:8" ht="21" customHeight="1">
      <c r="A201" s="304"/>
      <c r="D201" s="304"/>
      <c r="E201" s="304"/>
      <c r="F201" s="148"/>
      <c r="G201" s="148"/>
      <c r="H201" s="304"/>
    </row>
    <row r="202" spans="1:8" ht="21" customHeight="1">
      <c r="A202" s="304"/>
      <c r="D202" s="304"/>
      <c r="E202" s="304"/>
      <c r="F202" s="148"/>
      <c r="G202" s="148"/>
      <c r="H202" s="304"/>
    </row>
    <row r="203" spans="1:8" ht="21" customHeight="1">
      <c r="A203" s="304"/>
      <c r="D203" s="304"/>
      <c r="E203" s="304"/>
      <c r="F203" s="148"/>
      <c r="G203" s="148"/>
      <c r="H203" s="304"/>
    </row>
    <row r="204" spans="1:8" ht="21" customHeight="1">
      <c r="A204" s="304"/>
      <c r="D204" s="304"/>
      <c r="E204" s="304"/>
      <c r="F204" s="148"/>
      <c r="G204" s="152"/>
      <c r="H204" s="150"/>
    </row>
    <row r="205" spans="1:8" ht="21" customHeight="1">
      <c r="A205" s="304"/>
      <c r="D205" s="304"/>
      <c r="E205" s="304"/>
      <c r="F205" s="148"/>
      <c r="G205" s="152"/>
      <c r="H205" s="302"/>
    </row>
    <row r="206" spans="1:8" ht="21" customHeight="1">
      <c r="A206" s="304"/>
      <c r="D206" s="304"/>
      <c r="E206" s="304"/>
      <c r="F206" s="148"/>
      <c r="G206" s="148"/>
      <c r="H206" s="304"/>
    </row>
    <row r="207" spans="1:8" ht="21" customHeight="1">
      <c r="A207" s="304"/>
      <c r="D207" s="304"/>
      <c r="E207" s="304"/>
      <c r="F207" s="148"/>
      <c r="G207" s="148"/>
      <c r="H207" s="304"/>
    </row>
    <row r="208" spans="1:8" ht="21" customHeight="1">
      <c r="A208" s="304"/>
      <c r="D208" s="304"/>
      <c r="E208" s="304"/>
      <c r="F208" s="148"/>
      <c r="G208" s="148"/>
      <c r="H208" s="304"/>
    </row>
    <row r="209" spans="1:8" ht="21" customHeight="1">
      <c r="A209" s="304"/>
      <c r="B209" s="302"/>
      <c r="D209" s="304"/>
      <c r="E209" s="304"/>
      <c r="F209" s="148"/>
      <c r="G209" s="148"/>
      <c r="H209" s="304"/>
    </row>
    <row r="210" spans="1:8" ht="21" customHeight="1">
      <c r="A210" s="304"/>
      <c r="B210" s="149"/>
      <c r="D210" s="304"/>
      <c r="E210" s="304"/>
      <c r="F210" s="148"/>
      <c r="G210" s="148"/>
      <c r="H210" s="304"/>
    </row>
    <row r="211" spans="1:8" ht="21" customHeight="1">
      <c r="A211" s="304"/>
      <c r="D211" s="304"/>
      <c r="E211" s="150"/>
      <c r="F211" s="148"/>
      <c r="G211" s="148"/>
      <c r="H211" s="304"/>
    </row>
    <row r="212" spans="1:8" ht="21" customHeight="1">
      <c r="A212" s="304"/>
      <c r="D212" s="304"/>
      <c r="E212" s="150"/>
      <c r="F212" s="148"/>
      <c r="G212" s="148"/>
      <c r="H212" s="304"/>
    </row>
    <row r="213" spans="1:8" ht="21" customHeight="1">
      <c r="A213" s="304"/>
      <c r="D213" s="304"/>
      <c r="E213" s="304"/>
      <c r="F213" s="148"/>
      <c r="G213" s="148"/>
      <c r="H213" s="304"/>
    </row>
    <row r="214" spans="1:8" ht="21" customHeight="1">
      <c r="A214" s="150"/>
      <c r="C214" s="150"/>
      <c r="D214" s="150"/>
      <c r="E214" s="304"/>
      <c r="F214" s="152"/>
      <c r="G214" s="148"/>
      <c r="H214" s="304"/>
    </row>
    <row r="215" spans="1:8" ht="21" customHeight="1">
      <c r="A215" s="150"/>
      <c r="C215" s="150"/>
      <c r="D215" s="150"/>
      <c r="E215" s="304"/>
      <c r="F215" s="152"/>
      <c r="G215" s="148"/>
      <c r="H215" s="304"/>
    </row>
    <row r="216" spans="1:8" ht="21" customHeight="1">
      <c r="A216" s="304"/>
      <c r="D216" s="304"/>
      <c r="E216" s="304"/>
      <c r="F216" s="148"/>
      <c r="G216" s="148"/>
      <c r="H216" s="304"/>
    </row>
    <row r="217" spans="1:8" ht="21" customHeight="1">
      <c r="A217" s="304"/>
      <c r="D217" s="304"/>
      <c r="E217" s="304"/>
      <c r="F217" s="148"/>
      <c r="G217" s="148"/>
      <c r="H217" s="304"/>
    </row>
    <row r="218" spans="1:8" ht="21" customHeight="1">
      <c r="A218" s="304"/>
      <c r="D218" s="304"/>
      <c r="E218" s="304"/>
      <c r="F218" s="148"/>
      <c r="G218" s="148"/>
      <c r="H218" s="304"/>
    </row>
    <row r="219" spans="1:8" ht="21" customHeight="1">
      <c r="A219" s="304"/>
      <c r="D219" s="304"/>
      <c r="E219" s="304"/>
      <c r="F219" s="148"/>
      <c r="G219" s="148"/>
      <c r="H219" s="304"/>
    </row>
    <row r="220" spans="1:8" ht="21" customHeight="1">
      <c r="A220" s="304"/>
      <c r="D220" s="304"/>
      <c r="E220" s="304"/>
      <c r="F220" s="148"/>
      <c r="G220" s="148"/>
      <c r="H220" s="304"/>
    </row>
    <row r="221" spans="1:8" ht="21" customHeight="1">
      <c r="A221" s="304"/>
      <c r="D221" s="304"/>
      <c r="E221" s="304"/>
      <c r="F221" s="148"/>
      <c r="G221" s="148"/>
      <c r="H221" s="304"/>
    </row>
    <row r="222" spans="1:8" ht="21" customHeight="1">
      <c r="A222" s="304"/>
      <c r="D222" s="304"/>
      <c r="E222" s="304"/>
      <c r="F222" s="148"/>
      <c r="G222" s="148"/>
      <c r="H222" s="304"/>
    </row>
    <row r="223" spans="1:8" ht="21" customHeight="1">
      <c r="A223" s="304"/>
      <c r="D223" s="304"/>
      <c r="E223" s="304"/>
      <c r="F223" s="148"/>
      <c r="G223" s="148"/>
      <c r="H223" s="304"/>
    </row>
    <row r="224" spans="1:8" ht="21" customHeight="1">
      <c r="A224" s="304"/>
      <c r="D224" s="304"/>
      <c r="E224" s="304"/>
      <c r="F224" s="148"/>
      <c r="G224" s="148"/>
      <c r="H224" s="304"/>
    </row>
    <row r="225" spans="1:8" ht="21" customHeight="1">
      <c r="A225" s="304"/>
      <c r="D225" s="304"/>
      <c r="E225" s="304"/>
      <c r="F225" s="148"/>
      <c r="G225" s="148"/>
      <c r="H225" s="304"/>
    </row>
    <row r="226" spans="1:8" ht="21" customHeight="1">
      <c r="A226" s="304"/>
      <c r="D226" s="304"/>
      <c r="E226" s="304"/>
      <c r="F226" s="148"/>
      <c r="G226" s="148"/>
      <c r="H226" s="304"/>
    </row>
    <row r="227" spans="1:8" ht="21" customHeight="1">
      <c r="A227" s="304"/>
      <c r="D227" s="304"/>
      <c r="E227" s="304"/>
      <c r="F227" s="148"/>
      <c r="G227" s="148"/>
      <c r="H227" s="304"/>
    </row>
    <row r="228" spans="1:8" ht="21" customHeight="1">
      <c r="A228" s="304"/>
      <c r="D228" s="304"/>
      <c r="E228" s="304"/>
      <c r="F228" s="148"/>
      <c r="G228" s="152"/>
      <c r="H228" s="150"/>
    </row>
    <row r="229" spans="1:8" ht="21" customHeight="1">
      <c r="A229" s="304"/>
      <c r="D229" s="304"/>
      <c r="E229" s="304"/>
      <c r="F229" s="148"/>
      <c r="G229" s="152"/>
      <c r="H229" s="302"/>
    </row>
    <row r="230" spans="1:8" ht="21" customHeight="1">
      <c r="A230" s="304"/>
      <c r="D230" s="304"/>
      <c r="E230" s="304"/>
      <c r="F230" s="148"/>
      <c r="G230" s="148"/>
      <c r="H230" s="304"/>
    </row>
    <row r="231" spans="1:8" ht="21" customHeight="1">
      <c r="A231" s="304"/>
      <c r="D231" s="304"/>
      <c r="E231" s="304"/>
      <c r="F231" s="148"/>
      <c r="G231" s="148"/>
      <c r="H231" s="304"/>
    </row>
    <row r="232" spans="1:8" ht="21" customHeight="1">
      <c r="A232" s="304"/>
      <c r="D232" s="304"/>
      <c r="E232" s="304"/>
      <c r="F232" s="148"/>
      <c r="G232" s="148"/>
      <c r="H232" s="304"/>
    </row>
    <row r="233" spans="1:8" ht="21" customHeight="1">
      <c r="A233" s="304"/>
      <c r="B233" s="302"/>
      <c r="D233" s="304"/>
      <c r="E233" s="304"/>
      <c r="F233" s="148"/>
      <c r="G233" s="148"/>
      <c r="H233" s="304"/>
    </row>
    <row r="234" spans="1:8" ht="21" customHeight="1">
      <c r="A234" s="304"/>
      <c r="B234" s="149"/>
      <c r="D234" s="304"/>
      <c r="E234" s="304"/>
      <c r="F234" s="148"/>
      <c r="G234" s="148"/>
      <c r="H234" s="304"/>
    </row>
    <row r="235" spans="1:8" ht="21" customHeight="1">
      <c r="A235" s="304"/>
      <c r="D235" s="304"/>
      <c r="E235" s="150"/>
      <c r="F235" s="148"/>
      <c r="G235" s="148"/>
      <c r="H235" s="304"/>
    </row>
    <row r="236" spans="1:8" ht="21" customHeight="1">
      <c r="A236" s="304"/>
      <c r="D236" s="304"/>
      <c r="E236" s="150"/>
      <c r="F236" s="148"/>
      <c r="G236" s="148"/>
      <c r="H236" s="304"/>
    </row>
    <row r="237" spans="1:8" ht="21" customHeight="1">
      <c r="A237" s="304"/>
      <c r="D237" s="304"/>
      <c r="E237" s="304"/>
      <c r="F237" s="148"/>
      <c r="G237" s="148"/>
      <c r="H237" s="304"/>
    </row>
    <row r="238" spans="1:8" ht="21" customHeight="1">
      <c r="A238" s="150"/>
      <c r="C238" s="150"/>
      <c r="D238" s="150"/>
      <c r="E238" s="304"/>
      <c r="F238" s="152"/>
      <c r="G238" s="148"/>
      <c r="H238" s="304"/>
    </row>
    <row r="239" spans="1:8" ht="21" customHeight="1">
      <c r="A239" s="150"/>
      <c r="C239" s="150"/>
      <c r="D239" s="150"/>
      <c r="E239" s="304"/>
      <c r="F239" s="152"/>
      <c r="G239" s="148"/>
      <c r="H239" s="304"/>
    </row>
    <row r="240" spans="1:8" ht="21" customHeight="1">
      <c r="A240" s="304"/>
      <c r="D240" s="304"/>
      <c r="E240" s="304"/>
      <c r="F240" s="148"/>
      <c r="G240" s="148"/>
      <c r="H240" s="304"/>
    </row>
    <row r="241" spans="1:8" ht="21" customHeight="1">
      <c r="A241" s="304"/>
      <c r="D241" s="304"/>
      <c r="E241" s="304"/>
      <c r="F241" s="148"/>
      <c r="G241" s="148"/>
      <c r="H241" s="304"/>
    </row>
    <row r="242" spans="1:8" ht="21" customHeight="1">
      <c r="A242" s="304"/>
      <c r="D242" s="304"/>
      <c r="E242" s="304"/>
      <c r="F242" s="148"/>
      <c r="G242" s="148"/>
      <c r="H242" s="304"/>
    </row>
    <row r="243" spans="1:8" ht="21" customHeight="1">
      <c r="A243" s="304"/>
      <c r="D243" s="304"/>
      <c r="E243" s="304"/>
      <c r="F243" s="148"/>
      <c r="G243" s="148"/>
      <c r="H243" s="304"/>
    </row>
    <row r="244" spans="1:8" ht="21" customHeight="1">
      <c r="A244" s="304"/>
      <c r="D244" s="304"/>
      <c r="E244" s="304"/>
      <c r="F244" s="148"/>
      <c r="G244" s="148"/>
      <c r="H244" s="304"/>
    </row>
    <row r="245" spans="1:8" ht="21" customHeight="1">
      <c r="A245" s="304"/>
      <c r="D245" s="304"/>
      <c r="E245" s="304"/>
      <c r="F245" s="148"/>
      <c r="G245" s="148"/>
      <c r="H245" s="304"/>
    </row>
    <row r="246" spans="1:8" ht="21" customHeight="1">
      <c r="A246" s="304"/>
      <c r="D246" s="304"/>
      <c r="E246" s="304"/>
      <c r="F246" s="148"/>
      <c r="G246" s="148"/>
      <c r="H246" s="304"/>
    </row>
    <row r="247" spans="1:8" ht="21" customHeight="1">
      <c r="A247" s="304"/>
      <c r="D247" s="304"/>
      <c r="E247" s="304"/>
      <c r="F247" s="148"/>
      <c r="G247" s="148"/>
      <c r="H247" s="304"/>
    </row>
    <row r="248" spans="1:8" ht="21" customHeight="1">
      <c r="A248" s="304"/>
      <c r="D248" s="304"/>
      <c r="E248" s="304"/>
      <c r="F248" s="148"/>
      <c r="G248" s="148"/>
      <c r="H248" s="304"/>
    </row>
    <row r="249" spans="1:8" ht="21" customHeight="1">
      <c r="A249" s="304"/>
      <c r="D249" s="304"/>
      <c r="E249" s="304"/>
      <c r="F249" s="148"/>
      <c r="G249" s="148"/>
      <c r="H249" s="304"/>
    </row>
    <row r="250" spans="1:8" ht="21" customHeight="1">
      <c r="A250" s="304"/>
      <c r="D250" s="304"/>
      <c r="E250" s="304"/>
      <c r="F250" s="148"/>
      <c r="G250" s="148"/>
      <c r="H250" s="304"/>
    </row>
    <row r="251" spans="1:8" ht="21" customHeight="1">
      <c r="A251" s="304"/>
      <c r="D251" s="304"/>
      <c r="E251" s="304"/>
      <c r="F251" s="148"/>
      <c r="G251" s="148"/>
      <c r="H251" s="304"/>
    </row>
    <row r="252" spans="1:8" ht="21" customHeight="1">
      <c r="A252" s="304"/>
      <c r="D252" s="304"/>
      <c r="E252" s="304"/>
      <c r="F252" s="148"/>
      <c r="G252" s="152"/>
      <c r="H252" s="150"/>
    </row>
    <row r="253" spans="1:8" ht="21" customHeight="1">
      <c r="A253" s="304"/>
      <c r="D253" s="304"/>
      <c r="E253" s="304"/>
      <c r="F253" s="148"/>
      <c r="G253" s="152"/>
      <c r="H253" s="302"/>
    </row>
    <row r="254" spans="1:8" ht="21" customHeight="1">
      <c r="A254" s="304"/>
      <c r="D254" s="304"/>
      <c r="E254" s="304"/>
      <c r="F254" s="148"/>
      <c r="G254" s="148"/>
      <c r="H254" s="304"/>
    </row>
    <row r="255" spans="1:8" ht="21" customHeight="1">
      <c r="A255" s="304"/>
      <c r="D255" s="304"/>
      <c r="E255" s="304"/>
      <c r="F255" s="148"/>
      <c r="G255" s="148"/>
      <c r="H255" s="304"/>
    </row>
    <row r="256" spans="1:8" ht="21" customHeight="1">
      <c r="A256" s="304"/>
      <c r="D256" s="304"/>
      <c r="E256" s="304"/>
      <c r="F256" s="148"/>
      <c r="G256" s="148"/>
      <c r="H256" s="304"/>
    </row>
    <row r="257" spans="1:8" ht="21" customHeight="1">
      <c r="A257" s="304"/>
      <c r="B257" s="302"/>
      <c r="D257" s="304"/>
      <c r="E257" s="304"/>
      <c r="F257" s="148"/>
      <c r="G257" s="148"/>
      <c r="H257" s="304"/>
    </row>
    <row r="258" spans="1:8" ht="21" customHeight="1">
      <c r="A258" s="304"/>
      <c r="B258" s="149"/>
      <c r="D258" s="304"/>
      <c r="E258" s="304"/>
      <c r="F258" s="148"/>
      <c r="G258" s="148"/>
      <c r="H258" s="304"/>
    </row>
    <row r="259" spans="1:8" ht="21" customHeight="1">
      <c r="A259" s="304"/>
      <c r="D259" s="304"/>
      <c r="E259" s="150"/>
      <c r="F259" s="148"/>
      <c r="G259" s="148"/>
      <c r="H259" s="304"/>
    </row>
    <row r="260" spans="1:8" ht="21" customHeight="1">
      <c r="A260" s="304"/>
      <c r="D260" s="304"/>
      <c r="E260" s="150"/>
      <c r="F260" s="148"/>
      <c r="G260" s="148"/>
      <c r="H260" s="304"/>
    </row>
    <row r="261" spans="1:8" ht="21" customHeight="1">
      <c r="A261" s="304"/>
      <c r="D261" s="304"/>
      <c r="E261" s="304"/>
      <c r="F261" s="148"/>
      <c r="G261" s="148"/>
      <c r="H261" s="304"/>
    </row>
    <row r="262" spans="1:8" ht="21" customHeight="1">
      <c r="A262" s="150"/>
      <c r="C262" s="150"/>
      <c r="D262" s="150"/>
      <c r="E262" s="304"/>
      <c r="F262" s="152"/>
      <c r="G262" s="148"/>
      <c r="H262" s="304"/>
    </row>
    <row r="263" spans="1:8" ht="21" customHeight="1">
      <c r="A263" s="150"/>
      <c r="C263" s="150"/>
      <c r="D263" s="150"/>
      <c r="E263" s="304"/>
      <c r="F263" s="152"/>
      <c r="G263" s="148"/>
      <c r="H263" s="304"/>
    </row>
    <row r="264" spans="1:8" ht="21" customHeight="1">
      <c r="A264" s="304"/>
      <c r="D264" s="304"/>
      <c r="E264" s="304"/>
      <c r="F264" s="148"/>
      <c r="G264" s="148"/>
      <c r="H264" s="304"/>
    </row>
    <row r="265" spans="1:8" ht="21" customHeight="1">
      <c r="A265" s="304"/>
      <c r="D265" s="304"/>
      <c r="E265" s="304"/>
      <c r="F265" s="148"/>
      <c r="G265" s="148"/>
      <c r="H265" s="304"/>
    </row>
    <row r="266" spans="1:8" ht="21" customHeight="1">
      <c r="A266" s="304"/>
      <c r="D266" s="304"/>
      <c r="E266" s="304"/>
      <c r="F266" s="148"/>
      <c r="G266" s="148"/>
      <c r="H266" s="304"/>
    </row>
    <row r="267" spans="1:8" ht="21" customHeight="1">
      <c r="A267" s="304"/>
      <c r="D267" s="304"/>
      <c r="E267" s="304"/>
      <c r="F267" s="148"/>
      <c r="G267" s="148"/>
      <c r="H267" s="304"/>
    </row>
    <row r="268" spans="1:8" ht="21" customHeight="1">
      <c r="A268" s="304"/>
      <c r="D268" s="304"/>
      <c r="E268" s="304"/>
      <c r="F268" s="148"/>
      <c r="G268" s="148"/>
      <c r="H268" s="304"/>
    </row>
    <row r="269" spans="1:8" ht="21" customHeight="1">
      <c r="A269" s="304"/>
      <c r="D269" s="304"/>
      <c r="E269" s="304"/>
      <c r="F269" s="148"/>
      <c r="G269" s="148"/>
      <c r="H269" s="304"/>
    </row>
    <row r="270" spans="1:8" ht="21" customHeight="1">
      <c r="A270" s="304"/>
      <c r="D270" s="304"/>
      <c r="E270" s="304"/>
      <c r="F270" s="148"/>
      <c r="G270" s="148"/>
      <c r="H270" s="304"/>
    </row>
    <row r="271" spans="1:8" ht="21" customHeight="1">
      <c r="A271" s="304"/>
      <c r="D271" s="304"/>
      <c r="E271" s="304"/>
      <c r="F271" s="148"/>
      <c r="G271" s="148"/>
      <c r="H271" s="304"/>
    </row>
    <row r="272" spans="1:8" ht="21" customHeight="1">
      <c r="A272" s="304"/>
      <c r="D272" s="304"/>
      <c r="E272" s="304"/>
      <c r="F272" s="148"/>
      <c r="G272" s="148"/>
      <c r="H272" s="304"/>
    </row>
    <row r="273" spans="1:8" ht="21" customHeight="1">
      <c r="A273" s="304"/>
      <c r="D273" s="304"/>
      <c r="E273" s="304"/>
      <c r="F273" s="148"/>
      <c r="G273" s="148"/>
      <c r="H273" s="304"/>
    </row>
    <row r="274" spans="1:8" ht="21" customHeight="1">
      <c r="A274" s="304"/>
      <c r="D274" s="304"/>
      <c r="E274" s="304"/>
      <c r="F274" s="148"/>
      <c r="G274" s="148"/>
      <c r="H274" s="304"/>
    </row>
    <row r="275" spans="1:8" ht="21" customHeight="1">
      <c r="A275" s="304"/>
      <c r="D275" s="304"/>
      <c r="E275" s="304"/>
      <c r="F275" s="148"/>
      <c r="G275" s="148"/>
      <c r="H275" s="304"/>
    </row>
    <row r="276" spans="1:8" ht="21" customHeight="1">
      <c r="A276" s="304"/>
      <c r="D276" s="304"/>
      <c r="E276" s="304"/>
      <c r="F276" s="148"/>
      <c r="G276" s="152"/>
      <c r="H276" s="150"/>
    </row>
    <row r="277" spans="1:8" ht="21" customHeight="1">
      <c r="A277" s="304"/>
      <c r="D277" s="304"/>
      <c r="E277" s="304"/>
      <c r="F277" s="148"/>
      <c r="G277" s="152"/>
      <c r="H277" s="302"/>
    </row>
    <row r="278" spans="1:8" ht="21" customHeight="1">
      <c r="A278" s="304"/>
      <c r="D278" s="304"/>
      <c r="E278" s="304"/>
      <c r="F278" s="148"/>
      <c r="G278" s="148"/>
      <c r="H278" s="304"/>
    </row>
    <row r="279" spans="1:8" ht="21" customHeight="1">
      <c r="A279" s="304"/>
      <c r="D279" s="304"/>
      <c r="E279" s="304"/>
      <c r="F279" s="148"/>
      <c r="G279" s="148"/>
      <c r="H279" s="304"/>
    </row>
    <row r="280" spans="1:8" ht="21" customHeight="1">
      <c r="A280" s="304"/>
      <c r="D280" s="304"/>
      <c r="E280" s="304"/>
      <c r="F280" s="148"/>
      <c r="G280" s="148"/>
      <c r="H280" s="304"/>
    </row>
    <row r="281" spans="1:8" ht="21" customHeight="1">
      <c r="A281" s="304"/>
      <c r="B281" s="302"/>
      <c r="D281" s="304"/>
      <c r="E281" s="304"/>
      <c r="F281" s="148"/>
      <c r="G281" s="148"/>
      <c r="H281" s="304"/>
    </row>
    <row r="282" spans="1:8" ht="21" customHeight="1">
      <c r="A282" s="304"/>
      <c r="B282" s="149"/>
      <c r="D282" s="304"/>
      <c r="E282" s="304"/>
      <c r="F282" s="148"/>
      <c r="G282" s="148"/>
      <c r="H282" s="304"/>
    </row>
    <row r="283" spans="1:8" ht="21" customHeight="1">
      <c r="A283" s="304"/>
      <c r="D283" s="304"/>
      <c r="E283" s="150"/>
      <c r="F283" s="148"/>
      <c r="G283" s="148"/>
      <c r="H283" s="304"/>
    </row>
    <row r="284" spans="1:8" ht="21" customHeight="1">
      <c r="A284" s="304"/>
      <c r="D284" s="304"/>
      <c r="E284" s="150"/>
      <c r="F284" s="148"/>
      <c r="G284" s="148"/>
      <c r="H284" s="304"/>
    </row>
    <row r="285" spans="1:8" ht="21" customHeight="1">
      <c r="A285" s="304"/>
      <c r="D285" s="304"/>
      <c r="E285" s="304"/>
      <c r="F285" s="148"/>
      <c r="G285" s="148"/>
      <c r="H285" s="304"/>
    </row>
    <row r="286" spans="1:8" ht="21" customHeight="1">
      <c r="A286" s="150"/>
      <c r="C286" s="150"/>
      <c r="D286" s="150"/>
      <c r="E286" s="304"/>
      <c r="F286" s="152"/>
      <c r="G286" s="148"/>
      <c r="H286" s="304"/>
    </row>
    <row r="287" spans="1:8" ht="21" customHeight="1">
      <c r="A287" s="150"/>
      <c r="C287" s="150"/>
      <c r="D287" s="150"/>
      <c r="E287" s="304"/>
      <c r="F287" s="152"/>
      <c r="G287" s="148"/>
      <c r="H287" s="304"/>
    </row>
    <row r="288" spans="1:8" ht="21" customHeight="1">
      <c r="A288" s="304"/>
      <c r="D288" s="304"/>
      <c r="E288" s="304"/>
      <c r="F288" s="148"/>
      <c r="G288" s="148"/>
      <c r="H288" s="304"/>
    </row>
    <row r="289" spans="1:8" ht="21" customHeight="1">
      <c r="A289" s="304"/>
      <c r="D289" s="304"/>
      <c r="E289" s="304"/>
      <c r="F289" s="148"/>
      <c r="G289" s="148"/>
      <c r="H289" s="304"/>
    </row>
    <row r="290" spans="1:8" ht="21" customHeight="1">
      <c r="A290" s="304"/>
      <c r="D290" s="304"/>
      <c r="E290" s="304"/>
      <c r="F290" s="148"/>
      <c r="G290" s="148"/>
      <c r="H290" s="304"/>
    </row>
    <row r="291" spans="1:8" ht="21" customHeight="1">
      <c r="A291" s="304"/>
      <c r="D291" s="304"/>
      <c r="E291" s="304"/>
      <c r="F291" s="148"/>
      <c r="G291" s="148"/>
      <c r="H291" s="304"/>
    </row>
    <row r="292" spans="1:8" ht="21" customHeight="1">
      <c r="A292" s="304"/>
      <c r="D292" s="304"/>
      <c r="E292" s="304"/>
      <c r="F292" s="148"/>
      <c r="G292" s="148"/>
      <c r="H292" s="304"/>
    </row>
    <row r="293" spans="1:8" ht="21" customHeight="1">
      <c r="A293" s="304"/>
      <c r="D293" s="304"/>
      <c r="E293" s="304"/>
      <c r="F293" s="148"/>
      <c r="G293" s="148"/>
      <c r="H293" s="304"/>
    </row>
    <row r="294" spans="1:8" ht="21" customHeight="1">
      <c r="A294" s="304"/>
      <c r="D294" s="304"/>
      <c r="E294" s="304"/>
      <c r="F294" s="148"/>
      <c r="G294" s="148"/>
      <c r="H294" s="304"/>
    </row>
    <row r="295" spans="1:8" ht="21" customHeight="1">
      <c r="A295" s="304"/>
      <c r="D295" s="304"/>
      <c r="E295" s="304"/>
      <c r="F295" s="148"/>
      <c r="G295" s="148"/>
      <c r="H295" s="304"/>
    </row>
    <row r="296" spans="1:8" ht="21" customHeight="1">
      <c r="A296" s="304"/>
      <c r="D296" s="304"/>
      <c r="E296" s="304"/>
      <c r="F296" s="148"/>
      <c r="G296" s="148"/>
      <c r="H296" s="304"/>
    </row>
    <row r="297" spans="1:8" ht="21" customHeight="1">
      <c r="A297" s="304"/>
      <c r="D297" s="304"/>
      <c r="E297" s="304"/>
      <c r="F297" s="148"/>
      <c r="G297" s="148"/>
      <c r="H297" s="304"/>
    </row>
    <row r="298" spans="1:8" ht="21" customHeight="1">
      <c r="A298" s="304"/>
      <c r="D298" s="304"/>
      <c r="E298" s="304"/>
      <c r="F298" s="148"/>
      <c r="G298" s="148"/>
      <c r="H298" s="304"/>
    </row>
    <row r="299" spans="1:8" ht="21" customHeight="1">
      <c r="A299" s="304"/>
      <c r="D299" s="304"/>
      <c r="E299" s="304"/>
      <c r="F299" s="148"/>
      <c r="G299" s="148"/>
      <c r="H299" s="304"/>
    </row>
    <row r="300" spans="1:8" ht="21" customHeight="1">
      <c r="A300" s="304"/>
      <c r="D300" s="304"/>
      <c r="E300" s="304"/>
      <c r="F300" s="148"/>
      <c r="G300" s="152"/>
      <c r="H300" s="150"/>
    </row>
    <row r="301" spans="1:8" ht="21" customHeight="1">
      <c r="A301" s="304"/>
      <c r="D301" s="304"/>
      <c r="E301" s="304"/>
      <c r="F301" s="148"/>
      <c r="G301" s="152"/>
      <c r="H301" s="302"/>
    </row>
    <row r="302" spans="1:8" ht="21" customHeight="1">
      <c r="A302" s="304"/>
      <c r="D302" s="304"/>
      <c r="E302" s="304"/>
      <c r="F302" s="148"/>
      <c r="G302" s="148"/>
      <c r="H302" s="304"/>
    </row>
    <row r="303" spans="1:8" ht="21" customHeight="1">
      <c r="A303" s="304"/>
      <c r="D303" s="304"/>
      <c r="E303" s="304"/>
      <c r="F303" s="148"/>
      <c r="G303" s="148"/>
      <c r="H303" s="304"/>
    </row>
    <row r="304" spans="1:8" ht="21" customHeight="1">
      <c r="A304" s="304"/>
      <c r="D304" s="304"/>
      <c r="E304" s="304"/>
      <c r="F304" s="148"/>
      <c r="G304" s="148"/>
      <c r="H304" s="304"/>
    </row>
    <row r="305" spans="1:8" ht="21" customHeight="1">
      <c r="A305" s="304"/>
      <c r="B305" s="302"/>
      <c r="D305" s="304"/>
      <c r="E305" s="304"/>
      <c r="F305" s="148"/>
      <c r="G305" s="148"/>
      <c r="H305" s="304"/>
    </row>
    <row r="306" spans="1:8" ht="21" customHeight="1">
      <c r="A306" s="304"/>
      <c r="B306" s="149"/>
      <c r="D306" s="304"/>
      <c r="E306" s="304"/>
      <c r="F306" s="148"/>
      <c r="G306" s="148"/>
      <c r="H306" s="304"/>
    </row>
    <row r="307" spans="1:8" ht="21" customHeight="1">
      <c r="A307" s="304"/>
      <c r="D307" s="304"/>
      <c r="E307" s="150"/>
      <c r="F307" s="148"/>
      <c r="G307" s="148"/>
      <c r="H307" s="304"/>
    </row>
    <row r="308" spans="1:8" ht="21" customHeight="1">
      <c r="A308" s="304"/>
      <c r="D308" s="304"/>
      <c r="E308" s="150"/>
      <c r="F308" s="148"/>
      <c r="G308" s="148"/>
      <c r="H308" s="304"/>
    </row>
    <row r="309" spans="1:8" ht="21" customHeight="1">
      <c r="A309" s="304"/>
      <c r="D309" s="304"/>
      <c r="E309" s="304"/>
      <c r="F309" s="148"/>
      <c r="G309" s="148"/>
      <c r="H309" s="304"/>
    </row>
    <row r="310" spans="1:8" ht="21" customHeight="1">
      <c r="A310" s="150"/>
      <c r="C310" s="150"/>
      <c r="D310" s="150"/>
      <c r="E310" s="304"/>
      <c r="F310" s="152"/>
      <c r="G310" s="148"/>
      <c r="H310" s="304"/>
    </row>
    <row r="311" spans="1:8" ht="21" customHeight="1">
      <c r="A311" s="150"/>
      <c r="C311" s="150"/>
      <c r="D311" s="150"/>
      <c r="E311" s="304"/>
      <c r="F311" s="152"/>
      <c r="G311" s="148"/>
      <c r="H311" s="304"/>
    </row>
    <row r="312" spans="1:8" ht="21" customHeight="1">
      <c r="A312" s="304"/>
      <c r="D312" s="304"/>
      <c r="E312" s="304"/>
      <c r="F312" s="148"/>
      <c r="G312" s="148"/>
      <c r="H312" s="304"/>
    </row>
    <row r="313" spans="1:8" ht="21" customHeight="1">
      <c r="A313" s="304"/>
      <c r="D313" s="304"/>
      <c r="E313" s="304"/>
      <c r="F313" s="148"/>
      <c r="G313" s="148"/>
      <c r="H313" s="304"/>
    </row>
    <row r="314" spans="1:8" ht="21" customHeight="1">
      <c r="A314" s="304"/>
      <c r="D314" s="304"/>
      <c r="E314" s="304"/>
      <c r="F314" s="148"/>
      <c r="G314" s="148"/>
      <c r="H314" s="304"/>
    </row>
    <row r="315" spans="1:8" ht="21" customHeight="1">
      <c r="A315" s="304"/>
      <c r="D315" s="304"/>
      <c r="E315" s="304"/>
      <c r="F315" s="148"/>
      <c r="G315" s="148"/>
      <c r="H315" s="304"/>
    </row>
    <row r="316" spans="1:8" ht="21" customHeight="1">
      <c r="A316" s="304"/>
      <c r="D316" s="304"/>
      <c r="E316" s="304"/>
      <c r="F316" s="148"/>
      <c r="G316" s="148"/>
      <c r="H316" s="304"/>
    </row>
    <row r="317" spans="1:8" ht="21" customHeight="1">
      <c r="A317" s="304"/>
      <c r="D317" s="304"/>
      <c r="E317" s="304"/>
      <c r="F317" s="148"/>
      <c r="G317" s="148"/>
      <c r="H317" s="304"/>
    </row>
    <row r="318" spans="1:8" ht="21" customHeight="1">
      <c r="A318" s="304"/>
      <c r="D318" s="304"/>
      <c r="E318" s="304"/>
      <c r="F318" s="148"/>
      <c r="G318" s="148"/>
      <c r="H318" s="304"/>
    </row>
    <row r="319" spans="1:8" ht="21" customHeight="1">
      <c r="A319" s="304"/>
      <c r="D319" s="304"/>
      <c r="E319" s="304"/>
      <c r="F319" s="148"/>
      <c r="G319" s="148"/>
      <c r="H319" s="304"/>
    </row>
    <row r="320" spans="1:8" ht="21" customHeight="1">
      <c r="A320" s="304"/>
      <c r="D320" s="304"/>
      <c r="E320" s="304"/>
      <c r="F320" s="148"/>
      <c r="G320" s="148"/>
      <c r="H320" s="304"/>
    </row>
    <row r="321" spans="1:8" ht="21" customHeight="1">
      <c r="A321" s="304"/>
      <c r="D321" s="304"/>
      <c r="E321" s="304"/>
      <c r="F321" s="148"/>
      <c r="G321" s="148"/>
      <c r="H321" s="304"/>
    </row>
    <row r="322" spans="1:8" ht="21" customHeight="1">
      <c r="A322" s="304"/>
      <c r="D322" s="304"/>
      <c r="E322" s="304"/>
      <c r="F322" s="148"/>
      <c r="G322" s="148"/>
      <c r="H322" s="304"/>
    </row>
    <row r="323" spans="1:8" ht="21" customHeight="1">
      <c r="A323" s="304"/>
      <c r="D323" s="304"/>
      <c r="E323" s="304"/>
      <c r="F323" s="148"/>
      <c r="G323" s="148"/>
      <c r="H323" s="304"/>
    </row>
    <row r="324" spans="1:8" ht="21" customHeight="1">
      <c r="A324" s="304"/>
      <c r="D324" s="304"/>
      <c r="E324" s="304"/>
      <c r="F324" s="148"/>
      <c r="G324" s="152"/>
      <c r="H324" s="150"/>
    </row>
    <row r="325" spans="1:8" ht="21" customHeight="1">
      <c r="A325" s="304"/>
      <c r="D325" s="304"/>
      <c r="E325" s="304"/>
      <c r="F325" s="148"/>
      <c r="G325" s="152"/>
      <c r="H325" s="302"/>
    </row>
    <row r="326" spans="1:8" ht="21" customHeight="1">
      <c r="A326" s="304"/>
      <c r="D326" s="304"/>
      <c r="E326" s="304"/>
      <c r="F326" s="148"/>
      <c r="G326" s="148"/>
      <c r="H326" s="304"/>
    </row>
    <row r="327" spans="1:8" ht="21" customHeight="1">
      <c r="A327" s="304"/>
      <c r="D327" s="304"/>
      <c r="E327" s="304"/>
      <c r="F327" s="148"/>
      <c r="G327" s="148"/>
      <c r="H327" s="304"/>
    </row>
    <row r="328" spans="1:8" ht="21" customHeight="1">
      <c r="A328" s="304"/>
      <c r="D328" s="304"/>
      <c r="E328" s="304"/>
      <c r="F328" s="148"/>
      <c r="G328" s="148"/>
      <c r="H328" s="304"/>
    </row>
    <row r="329" spans="1:8" ht="21" customHeight="1">
      <c r="A329" s="304"/>
      <c r="B329" s="302"/>
      <c r="D329" s="304"/>
      <c r="E329" s="304"/>
      <c r="F329" s="148"/>
      <c r="G329" s="148"/>
      <c r="H329" s="304"/>
    </row>
    <row r="330" spans="1:8" ht="21" customHeight="1">
      <c r="A330" s="304"/>
      <c r="B330" s="149"/>
      <c r="D330" s="304"/>
      <c r="E330" s="304"/>
      <c r="F330" s="148"/>
      <c r="G330" s="148"/>
      <c r="H330" s="304"/>
    </row>
    <row r="331" spans="1:8" ht="21" customHeight="1">
      <c r="A331" s="304"/>
      <c r="D331" s="304"/>
      <c r="E331" s="150"/>
      <c r="F331" s="148"/>
      <c r="G331" s="148"/>
      <c r="H331" s="304"/>
    </row>
    <row r="332" spans="1:8" ht="21" customHeight="1">
      <c r="A332" s="304"/>
      <c r="D332" s="304"/>
      <c r="E332" s="150"/>
      <c r="F332" s="148"/>
      <c r="G332" s="148"/>
      <c r="H332" s="304"/>
    </row>
    <row r="333" spans="1:8" ht="21" customHeight="1">
      <c r="A333" s="304"/>
      <c r="D333" s="304"/>
      <c r="E333" s="304"/>
      <c r="F333" s="148"/>
      <c r="G333" s="148"/>
      <c r="H333" s="304"/>
    </row>
    <row r="334" spans="1:8" ht="21" customHeight="1">
      <c r="A334" s="150"/>
      <c r="C334" s="150"/>
      <c r="D334" s="150"/>
      <c r="E334" s="304"/>
      <c r="F334" s="152"/>
      <c r="G334" s="148"/>
      <c r="H334" s="304"/>
    </row>
    <row r="335" spans="1:8" ht="21" customHeight="1">
      <c r="A335" s="150"/>
      <c r="C335" s="150"/>
      <c r="D335" s="150"/>
      <c r="E335" s="304"/>
      <c r="F335" s="152"/>
      <c r="G335" s="148"/>
      <c r="H335" s="304"/>
    </row>
    <row r="336" spans="1:8" ht="21" customHeight="1">
      <c r="A336" s="304"/>
      <c r="D336" s="304"/>
      <c r="E336" s="304"/>
      <c r="F336" s="148"/>
      <c r="G336" s="148"/>
      <c r="H336" s="304"/>
    </row>
    <row r="337" spans="1:8" ht="21" customHeight="1">
      <c r="A337" s="304"/>
      <c r="D337" s="304"/>
      <c r="E337" s="304"/>
      <c r="F337" s="148"/>
      <c r="G337" s="148"/>
      <c r="H337" s="304"/>
    </row>
    <row r="338" spans="1:8" ht="21" customHeight="1">
      <c r="A338" s="304"/>
      <c r="D338" s="304"/>
      <c r="E338" s="304"/>
      <c r="F338" s="148"/>
      <c r="G338" s="148"/>
      <c r="H338" s="304"/>
    </row>
    <row r="339" spans="1:8" ht="21" customHeight="1">
      <c r="A339" s="304"/>
      <c r="D339" s="304"/>
      <c r="E339" s="304"/>
      <c r="F339" s="148"/>
      <c r="G339" s="148"/>
      <c r="H339" s="304"/>
    </row>
    <row r="340" spans="1:8" ht="21" customHeight="1">
      <c r="A340" s="304"/>
      <c r="D340" s="304"/>
      <c r="E340" s="304"/>
      <c r="F340" s="148"/>
      <c r="G340" s="148"/>
      <c r="H340" s="304"/>
    </row>
    <row r="341" spans="1:8" ht="21" customHeight="1">
      <c r="A341" s="304"/>
      <c r="D341" s="304"/>
      <c r="E341" s="304"/>
      <c r="F341" s="148"/>
      <c r="G341" s="148"/>
      <c r="H341" s="304"/>
    </row>
    <row r="342" spans="1:8" ht="21" customHeight="1">
      <c r="A342" s="304"/>
      <c r="D342" s="304"/>
      <c r="E342" s="304"/>
      <c r="F342" s="148"/>
      <c r="G342" s="148"/>
      <c r="H342" s="304"/>
    </row>
    <row r="343" spans="1:8" ht="21" customHeight="1">
      <c r="A343" s="304"/>
      <c r="C343" s="305"/>
      <c r="D343" s="304"/>
      <c r="E343" s="304"/>
      <c r="F343" s="148"/>
      <c r="G343" s="148"/>
      <c r="H343" s="304"/>
    </row>
    <row r="344" spans="1:8" ht="21" customHeight="1">
      <c r="A344" s="304"/>
      <c r="D344" s="304"/>
      <c r="E344" s="304"/>
      <c r="F344" s="148"/>
      <c r="G344" s="148"/>
      <c r="H344" s="304"/>
    </row>
    <row r="345" spans="1:8" ht="21" customHeight="1">
      <c r="A345" s="304"/>
      <c r="D345" s="304"/>
      <c r="E345" s="304"/>
      <c r="F345" s="148"/>
      <c r="G345" s="148"/>
      <c r="H345" s="304"/>
    </row>
    <row r="346" spans="1:8" ht="21" customHeight="1">
      <c r="A346" s="304"/>
      <c r="D346" s="304"/>
      <c r="E346" s="304"/>
      <c r="F346" s="148"/>
      <c r="G346" s="148"/>
      <c r="H346" s="304"/>
    </row>
    <row r="347" spans="1:8" ht="21" customHeight="1">
      <c r="A347" s="304"/>
      <c r="D347" s="304"/>
      <c r="E347" s="304"/>
      <c r="F347" s="148"/>
      <c r="G347" s="148"/>
      <c r="H347" s="304"/>
    </row>
    <row r="348" spans="1:8" ht="21" customHeight="1">
      <c r="A348" s="304"/>
      <c r="D348" s="304"/>
      <c r="E348" s="304"/>
      <c r="F348" s="148"/>
      <c r="G348" s="152"/>
      <c r="H348" s="150"/>
    </row>
    <row r="349" spans="1:8" ht="21" customHeight="1">
      <c r="A349" s="304"/>
      <c r="D349" s="304"/>
      <c r="E349" s="304"/>
      <c r="F349" s="148"/>
      <c r="G349" s="152"/>
      <c r="H349" s="302"/>
    </row>
    <row r="350" spans="1:8" ht="21" customHeight="1">
      <c r="A350" s="304"/>
      <c r="D350" s="304"/>
      <c r="E350" s="304"/>
      <c r="F350" s="148"/>
      <c r="G350" s="148"/>
      <c r="H350" s="304"/>
    </row>
    <row r="351" spans="1:8" ht="21" customHeight="1">
      <c r="A351" s="304"/>
      <c r="D351" s="304"/>
      <c r="E351" s="304"/>
      <c r="F351" s="148"/>
      <c r="G351" s="148"/>
      <c r="H351" s="304"/>
    </row>
    <row r="352" spans="1:8" ht="21" customHeight="1">
      <c r="A352" s="304"/>
      <c r="D352" s="304"/>
      <c r="E352" s="304"/>
      <c r="F352" s="148"/>
      <c r="G352" s="148"/>
      <c r="H352" s="304"/>
    </row>
    <row r="353" spans="1:8" ht="21" customHeight="1">
      <c r="A353" s="304"/>
      <c r="B353" s="302"/>
      <c r="D353" s="304"/>
      <c r="E353" s="304"/>
      <c r="F353" s="148"/>
      <c r="G353" s="148"/>
      <c r="H353" s="304"/>
    </row>
    <row r="354" spans="1:8" ht="21" customHeight="1">
      <c r="A354" s="304"/>
      <c r="B354" s="149"/>
      <c r="D354" s="304"/>
      <c r="E354" s="304"/>
      <c r="F354" s="148"/>
      <c r="G354" s="148"/>
      <c r="H354" s="304"/>
    </row>
    <row r="355" spans="1:8" ht="21" customHeight="1">
      <c r="A355" s="304"/>
      <c r="D355" s="304"/>
      <c r="E355" s="150"/>
      <c r="F355" s="148"/>
      <c r="G355" s="148"/>
      <c r="H355" s="304"/>
    </row>
    <row r="356" spans="1:8" ht="21" customHeight="1">
      <c r="A356" s="304"/>
      <c r="D356" s="304"/>
      <c r="E356" s="150"/>
      <c r="F356" s="148"/>
      <c r="G356" s="148"/>
      <c r="H356" s="304"/>
    </row>
    <row r="357" spans="1:8" ht="21" customHeight="1">
      <c r="A357" s="304"/>
      <c r="D357" s="304"/>
      <c r="E357" s="304"/>
      <c r="F357" s="148"/>
      <c r="G357" s="148"/>
      <c r="H357" s="304"/>
    </row>
    <row r="358" spans="1:8" ht="21" customHeight="1">
      <c r="A358" s="150"/>
      <c r="C358" s="150"/>
      <c r="D358" s="150"/>
      <c r="E358" s="304"/>
      <c r="F358" s="152"/>
      <c r="G358" s="148"/>
      <c r="H358" s="304"/>
    </row>
    <row r="359" spans="1:8" ht="21" customHeight="1">
      <c r="A359" s="150"/>
      <c r="C359" s="150"/>
      <c r="D359" s="150"/>
      <c r="E359" s="304"/>
      <c r="F359" s="152"/>
      <c r="G359" s="148"/>
      <c r="H359" s="304"/>
    </row>
    <row r="360" spans="1:8" ht="21" customHeight="1">
      <c r="A360" s="304"/>
      <c r="D360" s="304"/>
      <c r="E360" s="304"/>
      <c r="F360" s="148"/>
      <c r="G360" s="148"/>
      <c r="H360" s="304"/>
    </row>
    <row r="361" spans="1:8" ht="21" customHeight="1">
      <c r="A361" s="304"/>
      <c r="D361" s="304"/>
      <c r="E361" s="304"/>
      <c r="F361" s="148"/>
      <c r="G361" s="148"/>
      <c r="H361" s="304"/>
    </row>
    <row r="362" spans="1:8" ht="21" customHeight="1">
      <c r="A362" s="304"/>
      <c r="D362" s="304"/>
      <c r="E362" s="304"/>
      <c r="F362" s="148"/>
      <c r="G362" s="148"/>
      <c r="H362" s="304"/>
    </row>
    <row r="363" spans="1:8" ht="21" customHeight="1">
      <c r="A363" s="304"/>
      <c r="D363" s="304"/>
      <c r="E363" s="304"/>
      <c r="F363" s="148"/>
      <c r="G363" s="148"/>
      <c r="H363" s="304"/>
    </row>
    <row r="364" spans="1:8" ht="21" customHeight="1">
      <c r="A364" s="304"/>
      <c r="D364" s="304"/>
      <c r="E364" s="304"/>
      <c r="F364" s="148"/>
      <c r="G364" s="148"/>
      <c r="H364" s="304"/>
    </row>
    <row r="365" spans="1:8" ht="21" customHeight="1">
      <c r="A365" s="304"/>
      <c r="D365" s="304"/>
      <c r="E365" s="304"/>
      <c r="F365" s="148"/>
      <c r="G365" s="148"/>
      <c r="H365" s="304"/>
    </row>
    <row r="366" spans="1:8" ht="21" customHeight="1">
      <c r="A366" s="304"/>
      <c r="D366" s="304"/>
      <c r="E366" s="304"/>
      <c r="F366" s="148"/>
      <c r="G366" s="148"/>
      <c r="H366" s="304"/>
    </row>
    <row r="367" spans="1:8" ht="21" customHeight="1">
      <c r="A367" s="304"/>
      <c r="D367" s="304"/>
      <c r="E367" s="304"/>
      <c r="F367" s="148"/>
      <c r="G367" s="148"/>
      <c r="H367" s="304"/>
    </row>
    <row r="368" spans="1:8" ht="21" customHeight="1">
      <c r="A368" s="304"/>
      <c r="D368" s="304"/>
      <c r="E368" s="304"/>
      <c r="F368" s="148"/>
      <c r="G368" s="148"/>
      <c r="H368" s="304"/>
    </row>
    <row r="369" spans="1:8" ht="21" customHeight="1">
      <c r="A369" s="304"/>
      <c r="D369" s="304"/>
      <c r="E369" s="304"/>
      <c r="F369" s="148"/>
      <c r="G369" s="148"/>
      <c r="H369" s="304"/>
    </row>
    <row r="370" spans="1:8" ht="21" customHeight="1">
      <c r="A370" s="304"/>
      <c r="D370" s="304"/>
      <c r="E370" s="304"/>
      <c r="F370" s="148"/>
      <c r="G370" s="148"/>
      <c r="H370" s="304"/>
    </row>
    <row r="371" spans="1:8" ht="21" customHeight="1">
      <c r="A371" s="304"/>
      <c r="D371" s="304"/>
      <c r="E371" s="304"/>
      <c r="F371" s="148"/>
      <c r="G371" s="148"/>
      <c r="H371" s="304"/>
    </row>
    <row r="372" spans="1:8" ht="21" customHeight="1">
      <c r="A372" s="304"/>
      <c r="D372" s="304"/>
      <c r="E372" s="304"/>
      <c r="F372" s="148"/>
      <c r="G372" s="152"/>
      <c r="H372" s="150"/>
    </row>
    <row r="373" spans="1:8" ht="21" customHeight="1">
      <c r="A373" s="304"/>
      <c r="D373" s="304"/>
      <c r="E373" s="304"/>
      <c r="F373" s="148"/>
      <c r="G373" s="152"/>
      <c r="H373" s="302"/>
    </row>
    <row r="374" spans="1:8" ht="21" customHeight="1">
      <c r="A374" s="304"/>
      <c r="D374" s="304"/>
      <c r="E374" s="304"/>
      <c r="F374" s="148"/>
      <c r="G374" s="148"/>
      <c r="H374" s="304"/>
    </row>
    <row r="375" spans="1:8" ht="21" customHeight="1">
      <c r="A375" s="304"/>
      <c r="D375" s="304"/>
      <c r="E375" s="304"/>
      <c r="F375" s="148"/>
      <c r="G375" s="148"/>
      <c r="H375" s="304"/>
    </row>
    <row r="376" spans="1:8" ht="21" customHeight="1">
      <c r="A376" s="304"/>
      <c r="D376" s="304"/>
      <c r="E376" s="304"/>
      <c r="F376" s="148"/>
      <c r="G376" s="148"/>
      <c r="H376" s="304"/>
    </row>
    <row r="377" spans="1:8" ht="21" customHeight="1">
      <c r="A377" s="304"/>
      <c r="B377" s="302"/>
      <c r="D377" s="304"/>
      <c r="E377" s="304"/>
      <c r="F377" s="148"/>
      <c r="G377" s="148"/>
      <c r="H377" s="304"/>
    </row>
    <row r="378" spans="1:8" ht="21" customHeight="1">
      <c r="A378" s="304"/>
      <c r="B378" s="149"/>
      <c r="D378" s="304"/>
      <c r="E378" s="304"/>
      <c r="F378" s="148"/>
      <c r="G378" s="148"/>
      <c r="H378" s="304"/>
    </row>
    <row r="379" spans="1:8" ht="21" customHeight="1">
      <c r="A379" s="304"/>
      <c r="D379" s="304"/>
      <c r="E379" s="150"/>
      <c r="F379" s="148"/>
      <c r="G379" s="148"/>
      <c r="H379" s="304"/>
    </row>
    <row r="380" spans="1:8" ht="21" customHeight="1">
      <c r="A380" s="304"/>
      <c r="D380" s="304"/>
      <c r="E380" s="150"/>
      <c r="F380" s="148"/>
      <c r="G380" s="148"/>
      <c r="H380" s="304"/>
    </row>
    <row r="381" spans="1:8" ht="21" customHeight="1">
      <c r="A381" s="304"/>
      <c r="D381" s="304"/>
      <c r="E381" s="304"/>
      <c r="F381" s="148"/>
      <c r="G381" s="148"/>
      <c r="H381" s="304"/>
    </row>
    <row r="382" spans="1:8" ht="21" customHeight="1">
      <c r="A382" s="150"/>
      <c r="C382" s="150"/>
      <c r="D382" s="150"/>
      <c r="E382" s="304"/>
      <c r="F382" s="152"/>
      <c r="G382" s="148"/>
      <c r="H382" s="304"/>
    </row>
    <row r="383" spans="1:8" ht="21" customHeight="1">
      <c r="A383" s="150"/>
      <c r="C383" s="150"/>
      <c r="D383" s="150"/>
      <c r="E383" s="304"/>
      <c r="F383" s="152"/>
      <c r="G383" s="148"/>
      <c r="H383" s="304"/>
    </row>
    <row r="384" spans="1:8" ht="21" customHeight="1">
      <c r="A384" s="304"/>
      <c r="D384" s="304"/>
      <c r="E384" s="304"/>
      <c r="F384" s="148"/>
      <c r="G384" s="148"/>
      <c r="H384" s="304"/>
    </row>
    <row r="385" spans="1:8" ht="21" customHeight="1">
      <c r="A385" s="304"/>
      <c r="D385" s="304"/>
      <c r="E385" s="304"/>
      <c r="F385" s="148"/>
      <c r="G385" s="148"/>
      <c r="H385" s="304"/>
    </row>
    <row r="386" spans="1:8" ht="21" customHeight="1">
      <c r="A386" s="304"/>
      <c r="D386" s="304"/>
      <c r="E386" s="304"/>
      <c r="F386" s="148"/>
      <c r="G386" s="148"/>
      <c r="H386" s="304"/>
    </row>
    <row r="387" spans="1:8" ht="21" customHeight="1">
      <c r="A387" s="304"/>
      <c r="D387" s="304"/>
      <c r="E387" s="304"/>
      <c r="F387" s="148"/>
      <c r="G387" s="148"/>
      <c r="H387" s="304"/>
    </row>
    <row r="388" spans="1:8" ht="21" customHeight="1">
      <c r="A388" s="304"/>
      <c r="D388" s="304"/>
      <c r="E388" s="304"/>
      <c r="F388" s="148"/>
      <c r="G388" s="148"/>
      <c r="H388" s="304"/>
    </row>
    <row r="389" spans="1:8" ht="21" customHeight="1">
      <c r="A389" s="304"/>
      <c r="D389" s="304"/>
      <c r="E389" s="304"/>
      <c r="F389" s="148"/>
      <c r="G389" s="148"/>
      <c r="H389" s="304"/>
    </row>
    <row r="390" spans="1:8" ht="21" customHeight="1">
      <c r="A390" s="304"/>
      <c r="D390" s="304"/>
      <c r="E390" s="304"/>
      <c r="F390" s="148"/>
      <c r="G390" s="148"/>
      <c r="H390" s="304"/>
    </row>
    <row r="391" spans="1:8" ht="21" customHeight="1">
      <c r="A391" s="304"/>
      <c r="D391" s="304"/>
      <c r="E391" s="304"/>
      <c r="F391" s="148"/>
      <c r="G391" s="148"/>
      <c r="H391" s="304"/>
    </row>
    <row r="392" spans="1:8" ht="21" customHeight="1">
      <c r="A392" s="304"/>
      <c r="D392" s="304"/>
      <c r="E392" s="304"/>
      <c r="F392" s="148"/>
      <c r="G392" s="148"/>
      <c r="H392" s="304"/>
    </row>
    <row r="393" spans="1:8" ht="21" customHeight="1">
      <c r="A393" s="304"/>
      <c r="D393" s="304"/>
      <c r="E393" s="304"/>
      <c r="F393" s="148"/>
      <c r="G393" s="148"/>
      <c r="H393" s="304"/>
    </row>
    <row r="394" spans="1:8" ht="21" customHeight="1">
      <c r="A394" s="304"/>
      <c r="D394" s="304"/>
      <c r="E394" s="304"/>
      <c r="F394" s="148"/>
      <c r="G394" s="148"/>
      <c r="H394" s="304"/>
    </row>
    <row r="395" spans="1:8" ht="21" customHeight="1">
      <c r="A395" s="304"/>
      <c r="D395" s="304"/>
      <c r="E395" s="304"/>
      <c r="F395" s="148"/>
      <c r="G395" s="148"/>
      <c r="H395" s="304"/>
    </row>
    <row r="396" spans="1:8" ht="21" customHeight="1">
      <c r="A396" s="304"/>
      <c r="D396" s="304"/>
      <c r="E396" s="304"/>
      <c r="F396" s="148"/>
      <c r="G396" s="152"/>
      <c r="H396" s="150"/>
    </row>
    <row r="397" spans="1:8" ht="21" customHeight="1">
      <c r="A397" s="304"/>
      <c r="D397" s="304"/>
      <c r="E397" s="304"/>
      <c r="F397" s="148"/>
      <c r="G397" s="152"/>
      <c r="H397" s="302"/>
    </row>
    <row r="398" spans="1:8" ht="21" customHeight="1">
      <c r="A398" s="304"/>
      <c r="D398" s="304"/>
      <c r="E398" s="304"/>
      <c r="F398" s="148"/>
      <c r="G398" s="148"/>
      <c r="H398" s="304"/>
    </row>
    <row r="399" spans="1:8" ht="21" customHeight="1">
      <c r="A399" s="304"/>
      <c r="D399" s="304"/>
      <c r="E399" s="304"/>
      <c r="F399" s="148"/>
      <c r="G399" s="148"/>
      <c r="H399" s="304"/>
    </row>
    <row r="400" spans="1:8" ht="21" customHeight="1">
      <c r="A400" s="304"/>
      <c r="D400" s="304"/>
      <c r="E400" s="304"/>
      <c r="F400" s="148"/>
      <c r="G400" s="148"/>
      <c r="H400" s="304"/>
    </row>
    <row r="401" spans="1:8" ht="21" customHeight="1">
      <c r="A401" s="304"/>
      <c r="B401" s="302"/>
      <c r="D401" s="304"/>
      <c r="E401" s="304"/>
      <c r="F401" s="148"/>
      <c r="G401" s="148"/>
      <c r="H401" s="304"/>
    </row>
    <row r="402" spans="1:8" ht="21" customHeight="1">
      <c r="A402" s="304"/>
      <c r="B402" s="149"/>
      <c r="D402" s="304"/>
      <c r="E402" s="304"/>
      <c r="F402" s="148"/>
      <c r="G402" s="148"/>
      <c r="H402" s="304"/>
    </row>
    <row r="403" spans="1:8" ht="21" customHeight="1">
      <c r="A403" s="304"/>
      <c r="D403" s="304"/>
      <c r="E403" s="150"/>
      <c r="F403" s="148"/>
      <c r="G403" s="148"/>
      <c r="H403" s="304"/>
    </row>
    <row r="404" spans="1:8" ht="21" customHeight="1">
      <c r="A404" s="304"/>
      <c r="D404" s="304"/>
      <c r="E404" s="150"/>
      <c r="F404" s="148"/>
      <c r="G404" s="148"/>
      <c r="H404" s="304"/>
    </row>
    <row r="405" spans="1:8" ht="21" customHeight="1">
      <c r="A405" s="304"/>
      <c r="D405" s="304"/>
      <c r="E405" s="304"/>
      <c r="F405" s="148"/>
      <c r="G405" s="148"/>
      <c r="H405" s="304"/>
    </row>
    <row r="406" spans="1:8" ht="21" customHeight="1">
      <c r="A406" s="150"/>
      <c r="C406" s="150"/>
      <c r="D406" s="150"/>
      <c r="E406" s="304"/>
      <c r="F406" s="152"/>
      <c r="G406" s="148"/>
      <c r="H406" s="304"/>
    </row>
    <row r="407" spans="1:8" ht="21" customHeight="1">
      <c r="A407" s="150"/>
      <c r="C407" s="150"/>
      <c r="D407" s="150"/>
      <c r="E407" s="304"/>
      <c r="F407" s="152"/>
      <c r="G407" s="148"/>
      <c r="H407" s="304"/>
    </row>
    <row r="408" spans="1:8" ht="21" customHeight="1">
      <c r="A408" s="304"/>
      <c r="D408" s="304"/>
      <c r="E408" s="304"/>
      <c r="F408" s="148"/>
      <c r="G408" s="148"/>
      <c r="H408" s="304"/>
    </row>
    <row r="409" spans="1:8" ht="21" customHeight="1">
      <c r="A409" s="304"/>
      <c r="D409" s="304"/>
      <c r="E409" s="304"/>
      <c r="F409" s="148"/>
      <c r="G409" s="148"/>
      <c r="H409" s="304"/>
    </row>
    <row r="410" spans="1:8" ht="21" customHeight="1">
      <c r="A410" s="304"/>
      <c r="D410" s="304"/>
      <c r="E410" s="304"/>
      <c r="F410" s="148"/>
      <c r="G410" s="148"/>
      <c r="H410" s="304"/>
    </row>
    <row r="411" spans="1:8" ht="21" customHeight="1">
      <c r="A411" s="304"/>
      <c r="D411" s="304"/>
      <c r="E411" s="304"/>
      <c r="F411" s="148"/>
      <c r="G411" s="148"/>
      <c r="H411" s="304"/>
    </row>
    <row r="412" spans="1:8" ht="21" customHeight="1">
      <c r="A412" s="304"/>
      <c r="D412" s="304"/>
      <c r="E412" s="304"/>
      <c r="F412" s="148"/>
      <c r="G412" s="148"/>
      <c r="H412" s="304"/>
    </row>
    <row r="413" spans="1:8" ht="21" customHeight="1">
      <c r="A413" s="304"/>
      <c r="D413" s="304"/>
      <c r="E413" s="304"/>
      <c r="F413" s="148"/>
      <c r="G413" s="148"/>
      <c r="H413" s="304"/>
    </row>
    <row r="414" spans="1:8" ht="21" customHeight="1">
      <c r="A414" s="304"/>
      <c r="D414" s="304"/>
      <c r="E414" s="304"/>
      <c r="F414" s="148"/>
      <c r="G414" s="148"/>
      <c r="H414" s="304"/>
    </row>
    <row r="415" spans="1:8" ht="21" customHeight="1">
      <c r="A415" s="304"/>
      <c r="D415" s="304"/>
      <c r="E415" s="304"/>
      <c r="F415" s="148"/>
      <c r="G415" s="148"/>
      <c r="H415" s="304"/>
    </row>
    <row r="416" spans="1:8" ht="21" customHeight="1">
      <c r="A416" s="304"/>
      <c r="D416" s="304"/>
      <c r="E416" s="304"/>
      <c r="F416" s="148"/>
      <c r="G416" s="148"/>
      <c r="H416" s="304"/>
    </row>
    <row r="417" spans="1:8" ht="21" customHeight="1">
      <c r="A417" s="304"/>
      <c r="D417" s="304"/>
      <c r="E417" s="304"/>
      <c r="F417" s="148"/>
      <c r="G417" s="148"/>
      <c r="H417" s="304"/>
    </row>
    <row r="418" spans="1:8" ht="21" customHeight="1">
      <c r="A418" s="304"/>
      <c r="D418" s="304"/>
      <c r="E418" s="304"/>
      <c r="F418" s="148"/>
      <c r="G418" s="148"/>
      <c r="H418" s="304"/>
    </row>
    <row r="419" spans="1:8" ht="21" customHeight="1">
      <c r="A419" s="304"/>
      <c r="D419" s="304"/>
      <c r="E419" s="304"/>
      <c r="F419" s="148"/>
      <c r="G419" s="148"/>
      <c r="H419" s="304"/>
    </row>
    <row r="420" spans="1:8" ht="21" customHeight="1">
      <c r="A420" s="304"/>
      <c r="D420" s="304"/>
      <c r="E420" s="304"/>
      <c r="F420" s="148"/>
      <c r="G420" s="152"/>
      <c r="H420" s="150"/>
    </row>
    <row r="421" spans="1:8" ht="21" customHeight="1">
      <c r="A421" s="304"/>
      <c r="C421" s="153"/>
      <c r="D421" s="304"/>
      <c r="E421" s="304"/>
      <c r="F421" s="148"/>
      <c r="G421" s="152"/>
      <c r="H421" s="302"/>
    </row>
    <row r="422" spans="1:8" ht="21" customHeight="1">
      <c r="A422" s="304"/>
      <c r="C422" s="153"/>
      <c r="D422" s="304"/>
      <c r="E422" s="304"/>
      <c r="F422" s="148"/>
      <c r="G422" s="148"/>
      <c r="H422" s="304"/>
    </row>
    <row r="423" spans="1:8" ht="21" customHeight="1">
      <c r="A423" s="304"/>
      <c r="C423" s="153"/>
      <c r="D423" s="304"/>
      <c r="E423" s="304"/>
      <c r="F423" s="148"/>
      <c r="G423" s="148"/>
      <c r="H423" s="304"/>
    </row>
    <row r="424" spans="1:8" ht="21" customHeight="1">
      <c r="A424" s="304"/>
      <c r="D424" s="304"/>
      <c r="E424" s="304"/>
      <c r="F424" s="148"/>
      <c r="G424" s="148"/>
      <c r="H424" s="304"/>
    </row>
    <row r="425" spans="1:8" ht="21" customHeight="1">
      <c r="A425" s="304"/>
      <c r="B425" s="302"/>
      <c r="D425" s="304"/>
      <c r="E425" s="304"/>
      <c r="F425" s="148"/>
      <c r="G425" s="148"/>
      <c r="H425" s="304"/>
    </row>
    <row r="426" spans="1:8" ht="21" customHeight="1">
      <c r="A426" s="304"/>
      <c r="B426" s="149"/>
      <c r="D426" s="304"/>
      <c r="E426" s="304"/>
      <c r="F426" s="148"/>
      <c r="G426" s="148"/>
      <c r="H426" s="304"/>
    </row>
    <row r="427" spans="1:8" ht="21" customHeight="1">
      <c r="A427" s="304"/>
      <c r="D427" s="304"/>
      <c r="E427" s="150"/>
      <c r="F427" s="148"/>
      <c r="G427" s="148"/>
      <c r="H427" s="304"/>
    </row>
    <row r="428" spans="1:8" ht="21" customHeight="1">
      <c r="A428" s="304"/>
      <c r="D428" s="304"/>
      <c r="E428" s="150"/>
      <c r="F428" s="148"/>
      <c r="G428" s="148"/>
      <c r="H428" s="304"/>
    </row>
    <row r="429" spans="1:8" ht="21" customHeight="1">
      <c r="A429" s="304"/>
      <c r="D429" s="304"/>
      <c r="E429" s="304"/>
      <c r="F429" s="148"/>
      <c r="G429" s="148"/>
      <c r="H429" s="304"/>
    </row>
    <row r="430" spans="1:8" ht="21" customHeight="1">
      <c r="A430" s="150"/>
      <c r="C430" s="150"/>
      <c r="D430" s="150"/>
      <c r="E430" s="304"/>
      <c r="F430" s="152"/>
      <c r="G430" s="148"/>
      <c r="H430" s="304"/>
    </row>
    <row r="431" spans="1:8" ht="21" customHeight="1">
      <c r="A431" s="150"/>
      <c r="C431" s="150"/>
      <c r="D431" s="150"/>
      <c r="E431" s="304"/>
      <c r="F431" s="152"/>
      <c r="G431" s="148"/>
      <c r="H431" s="304"/>
    </row>
    <row r="432" spans="1:8" ht="21" customHeight="1">
      <c r="A432" s="304"/>
      <c r="D432" s="304"/>
      <c r="E432" s="304"/>
      <c r="F432" s="148"/>
      <c r="G432" s="148"/>
      <c r="H432" s="304"/>
    </row>
    <row r="433" spans="1:8" ht="21" customHeight="1">
      <c r="A433" s="304"/>
      <c r="D433" s="304"/>
      <c r="E433" s="304"/>
      <c r="F433" s="148"/>
      <c r="G433" s="148"/>
      <c r="H433" s="304"/>
    </row>
    <row r="434" spans="1:8" ht="21" customHeight="1">
      <c r="A434" s="304"/>
      <c r="D434" s="304"/>
      <c r="E434" s="304"/>
      <c r="F434" s="148"/>
      <c r="G434" s="148"/>
      <c r="H434" s="304"/>
    </row>
    <row r="435" spans="1:8" ht="21" customHeight="1">
      <c r="A435" s="304"/>
      <c r="D435" s="304"/>
      <c r="E435" s="304"/>
      <c r="F435" s="148"/>
      <c r="G435" s="148"/>
      <c r="H435" s="304"/>
    </row>
    <row r="436" spans="1:8" ht="21" customHeight="1">
      <c r="A436" s="304"/>
      <c r="D436" s="304"/>
      <c r="E436" s="304"/>
      <c r="F436" s="148"/>
      <c r="G436" s="148"/>
      <c r="H436" s="304"/>
    </row>
    <row r="437" spans="1:8" ht="21" customHeight="1">
      <c r="A437" s="304"/>
      <c r="D437" s="304"/>
      <c r="E437" s="304"/>
      <c r="F437" s="148"/>
      <c r="G437" s="148"/>
      <c r="H437" s="304"/>
    </row>
    <row r="438" spans="1:8" ht="21" customHeight="1">
      <c r="A438" s="304"/>
      <c r="D438" s="304"/>
      <c r="E438" s="304"/>
      <c r="F438" s="148"/>
      <c r="G438" s="148"/>
      <c r="H438" s="304"/>
    </row>
    <row r="439" spans="1:8" ht="21" customHeight="1">
      <c r="A439" s="304"/>
      <c r="D439" s="304"/>
      <c r="E439" s="304"/>
      <c r="F439" s="148"/>
      <c r="G439" s="148"/>
      <c r="H439" s="304"/>
    </row>
    <row r="440" spans="1:8" ht="21" customHeight="1">
      <c r="A440" s="304"/>
      <c r="D440" s="304"/>
      <c r="E440" s="304"/>
      <c r="F440" s="148"/>
      <c r="G440" s="148"/>
      <c r="H440" s="304"/>
    </row>
    <row r="441" spans="1:8" ht="21" customHeight="1">
      <c r="A441" s="304"/>
      <c r="D441" s="304"/>
      <c r="E441" s="304"/>
      <c r="F441" s="148"/>
      <c r="G441" s="148"/>
      <c r="H441" s="304"/>
    </row>
    <row r="442" spans="1:8" ht="21" customHeight="1">
      <c r="A442" s="304"/>
      <c r="D442" s="304"/>
      <c r="E442" s="304"/>
      <c r="F442" s="148"/>
      <c r="G442" s="148"/>
      <c r="H442" s="304"/>
    </row>
    <row r="443" spans="1:8" ht="21" customHeight="1">
      <c r="A443" s="304"/>
      <c r="D443" s="304"/>
      <c r="E443" s="304"/>
      <c r="F443" s="148"/>
      <c r="G443" s="148"/>
      <c r="H443" s="304"/>
    </row>
    <row r="444" spans="1:8" ht="21" customHeight="1">
      <c r="A444" s="304"/>
      <c r="D444" s="304"/>
      <c r="E444" s="304"/>
      <c r="F444" s="148"/>
      <c r="G444" s="152"/>
      <c r="H444" s="150"/>
    </row>
    <row r="445" spans="1:8" ht="21" customHeight="1">
      <c r="A445" s="304"/>
      <c r="D445" s="304"/>
      <c r="E445" s="304"/>
      <c r="F445" s="148"/>
      <c r="G445" s="152"/>
      <c r="H445" s="302"/>
    </row>
    <row r="446" spans="1:8" ht="21" customHeight="1">
      <c r="A446" s="304"/>
      <c r="D446" s="304"/>
      <c r="E446" s="304"/>
      <c r="F446" s="148"/>
      <c r="G446" s="148"/>
      <c r="H446" s="304"/>
    </row>
    <row r="447" spans="1:8" ht="21" customHeight="1">
      <c r="A447" s="304"/>
      <c r="D447" s="304"/>
      <c r="E447" s="304"/>
      <c r="F447" s="148"/>
      <c r="G447" s="148"/>
      <c r="H447" s="304"/>
    </row>
    <row r="448" spans="1:8" ht="21" customHeight="1">
      <c r="A448" s="304"/>
      <c r="D448" s="304"/>
      <c r="E448" s="304"/>
      <c r="F448" s="148"/>
      <c r="G448" s="148"/>
      <c r="H448" s="304"/>
    </row>
    <row r="449" spans="1:8" ht="21" customHeight="1">
      <c r="A449" s="304"/>
      <c r="B449" s="302"/>
      <c r="D449" s="304"/>
      <c r="E449" s="304"/>
      <c r="F449" s="148"/>
      <c r="G449" s="148"/>
      <c r="H449" s="304"/>
    </row>
    <row r="450" spans="1:8" ht="21" customHeight="1">
      <c r="A450" s="304"/>
      <c r="B450" s="149"/>
      <c r="D450" s="304"/>
      <c r="E450" s="304"/>
      <c r="F450" s="148"/>
      <c r="G450" s="148"/>
      <c r="H450" s="304"/>
    </row>
    <row r="451" spans="1:8" ht="21" customHeight="1">
      <c r="A451" s="304"/>
      <c r="D451" s="304"/>
      <c r="E451" s="150"/>
      <c r="F451" s="148"/>
      <c r="G451" s="148"/>
      <c r="H451" s="304"/>
    </row>
    <row r="452" spans="1:8" ht="21" customHeight="1">
      <c r="A452" s="304"/>
      <c r="D452" s="304"/>
      <c r="E452" s="150"/>
      <c r="F452" s="148"/>
      <c r="G452" s="148"/>
      <c r="H452" s="304"/>
    </row>
    <row r="453" spans="1:8" ht="21" customHeight="1">
      <c r="A453" s="304"/>
      <c r="D453" s="304"/>
      <c r="E453" s="304"/>
      <c r="F453" s="148"/>
      <c r="G453" s="148"/>
      <c r="H453" s="304"/>
    </row>
    <row r="454" spans="1:8" ht="21" customHeight="1">
      <c r="A454" s="150"/>
      <c r="C454" s="150"/>
      <c r="D454" s="150"/>
      <c r="E454" s="304"/>
      <c r="F454" s="152"/>
      <c r="G454" s="148"/>
      <c r="H454" s="304"/>
    </row>
    <row r="455" spans="1:8" ht="21" customHeight="1">
      <c r="A455" s="150"/>
      <c r="C455" s="150"/>
      <c r="D455" s="150"/>
      <c r="E455" s="304"/>
      <c r="F455" s="152"/>
      <c r="G455" s="148"/>
      <c r="H455" s="304"/>
    </row>
    <row r="456" spans="1:8" ht="21" customHeight="1">
      <c r="A456" s="304"/>
      <c r="D456" s="304"/>
      <c r="E456" s="304"/>
      <c r="F456" s="148"/>
      <c r="G456" s="148"/>
      <c r="H456" s="304"/>
    </row>
    <row r="457" spans="1:8" ht="21" customHeight="1">
      <c r="A457" s="304"/>
      <c r="D457" s="304"/>
      <c r="E457" s="304"/>
      <c r="F457" s="148"/>
      <c r="G457" s="148"/>
      <c r="H457" s="304"/>
    </row>
    <row r="458" spans="1:8" ht="21" customHeight="1">
      <c r="A458" s="304"/>
      <c r="C458" s="305"/>
      <c r="D458" s="304"/>
      <c r="E458" s="304"/>
      <c r="F458" s="148"/>
      <c r="G458" s="148"/>
      <c r="H458" s="304"/>
    </row>
    <row r="459" spans="1:8" ht="21" customHeight="1">
      <c r="A459" s="304"/>
      <c r="D459" s="304"/>
      <c r="E459" s="304"/>
      <c r="F459" s="148"/>
      <c r="G459" s="148"/>
      <c r="H459" s="304"/>
    </row>
    <row r="460" spans="1:8" ht="21" customHeight="1">
      <c r="A460" s="304"/>
      <c r="D460" s="304"/>
      <c r="E460" s="304"/>
      <c r="F460" s="148"/>
      <c r="G460" s="148"/>
      <c r="H460" s="304"/>
    </row>
    <row r="461" spans="1:8" ht="21" customHeight="1">
      <c r="A461" s="304"/>
      <c r="D461" s="304"/>
      <c r="E461" s="304"/>
      <c r="F461" s="148"/>
      <c r="G461" s="148"/>
      <c r="H461" s="304"/>
    </row>
    <row r="462" spans="1:8" ht="21" customHeight="1">
      <c r="A462" s="304"/>
      <c r="D462" s="304"/>
      <c r="E462" s="304"/>
      <c r="F462" s="148"/>
      <c r="G462" s="148"/>
      <c r="H462" s="304"/>
    </row>
    <row r="463" spans="1:8" ht="21" customHeight="1">
      <c r="A463" s="304"/>
      <c r="D463" s="304"/>
      <c r="E463" s="304"/>
      <c r="F463" s="148"/>
      <c r="G463" s="148"/>
      <c r="H463" s="304"/>
    </row>
    <row r="464" spans="1:8" ht="21" customHeight="1">
      <c r="A464" s="304"/>
      <c r="D464" s="304"/>
      <c r="E464" s="304"/>
      <c r="F464" s="148"/>
      <c r="G464" s="148"/>
      <c r="H464" s="304"/>
    </row>
    <row r="465" spans="1:8" ht="21" customHeight="1">
      <c r="A465" s="304"/>
      <c r="D465" s="304"/>
      <c r="E465" s="304"/>
      <c r="F465" s="148"/>
      <c r="G465" s="148"/>
      <c r="H465" s="304"/>
    </row>
    <row r="466" spans="1:8" ht="21" customHeight="1">
      <c r="A466" s="304"/>
      <c r="D466" s="304"/>
      <c r="E466" s="304"/>
      <c r="F466" s="148"/>
      <c r="G466" s="148"/>
      <c r="H466" s="304"/>
    </row>
    <row r="467" spans="1:8" ht="21" customHeight="1">
      <c r="A467" s="304"/>
      <c r="D467" s="304"/>
      <c r="E467" s="304"/>
      <c r="F467" s="148"/>
      <c r="G467" s="148"/>
      <c r="H467" s="304"/>
    </row>
    <row r="468" spans="1:8" ht="21" customHeight="1">
      <c r="A468" s="304"/>
      <c r="D468" s="304"/>
      <c r="E468" s="304"/>
      <c r="F468" s="148"/>
      <c r="G468" s="152"/>
      <c r="H468" s="150"/>
    </row>
    <row r="469" spans="1:8" ht="21" customHeight="1">
      <c r="A469" s="304"/>
      <c r="D469" s="304"/>
      <c r="E469" s="304"/>
      <c r="F469" s="148"/>
      <c r="G469" s="152"/>
      <c r="H469" s="302"/>
    </row>
    <row r="470" spans="1:8" ht="21" customHeight="1">
      <c r="A470" s="304"/>
      <c r="D470" s="304"/>
      <c r="E470" s="304"/>
      <c r="F470" s="148"/>
      <c r="G470" s="148"/>
      <c r="H470" s="304"/>
    </row>
    <row r="471" spans="1:8" ht="21" customHeight="1">
      <c r="A471" s="304"/>
      <c r="D471" s="304"/>
      <c r="E471" s="304"/>
      <c r="F471" s="148"/>
      <c r="G471" s="148"/>
      <c r="H471" s="304"/>
    </row>
    <row r="472" spans="1:8" ht="21" customHeight="1">
      <c r="A472" s="304"/>
      <c r="D472" s="304"/>
      <c r="E472" s="304"/>
      <c r="F472" s="148"/>
      <c r="G472" s="148"/>
      <c r="H472" s="304"/>
    </row>
    <row r="473" spans="1:8" ht="21" customHeight="1">
      <c r="A473" s="304"/>
      <c r="B473" s="302"/>
      <c r="D473" s="304"/>
      <c r="E473" s="304"/>
      <c r="F473" s="148"/>
      <c r="G473" s="148"/>
      <c r="H473" s="304"/>
    </row>
    <row r="474" spans="1:8" ht="21" customHeight="1">
      <c r="A474" s="304"/>
      <c r="B474" s="149"/>
      <c r="D474" s="304"/>
      <c r="E474" s="304"/>
      <c r="F474" s="148"/>
      <c r="G474" s="148"/>
      <c r="H474" s="304"/>
    </row>
    <row r="475" spans="1:8" ht="21" customHeight="1">
      <c r="A475" s="304"/>
      <c r="D475" s="304"/>
      <c r="E475" s="150"/>
      <c r="F475" s="148"/>
      <c r="G475" s="148"/>
      <c r="H475" s="304"/>
    </row>
    <row r="476" spans="1:8" ht="21" customHeight="1">
      <c r="A476" s="304"/>
      <c r="D476" s="304"/>
      <c r="E476" s="150"/>
      <c r="F476" s="148"/>
      <c r="G476" s="148"/>
      <c r="H476" s="304"/>
    </row>
    <row r="477" spans="1:8" ht="21" customHeight="1">
      <c r="A477" s="304"/>
      <c r="D477" s="304"/>
      <c r="E477" s="304"/>
      <c r="F477" s="148"/>
      <c r="G477" s="148"/>
      <c r="H477" s="304"/>
    </row>
    <row r="478" spans="1:8" ht="21" customHeight="1">
      <c r="A478" s="150"/>
      <c r="C478" s="150"/>
      <c r="D478" s="150"/>
      <c r="E478" s="304"/>
      <c r="F478" s="152"/>
      <c r="G478" s="148"/>
      <c r="H478" s="304"/>
    </row>
    <row r="479" spans="1:8" ht="21" customHeight="1">
      <c r="A479" s="150"/>
      <c r="C479" s="150"/>
      <c r="D479" s="150"/>
      <c r="E479" s="304"/>
      <c r="F479" s="152"/>
      <c r="G479" s="148"/>
      <c r="H479" s="304"/>
    </row>
    <row r="480" spans="1:8" ht="21" customHeight="1">
      <c r="A480" s="304"/>
      <c r="D480" s="304"/>
      <c r="E480" s="304"/>
      <c r="F480" s="148"/>
      <c r="G480" s="148"/>
      <c r="H480" s="304"/>
    </row>
    <row r="481" spans="1:8" ht="21" customHeight="1">
      <c r="A481" s="304"/>
      <c r="D481" s="304"/>
      <c r="E481" s="304"/>
      <c r="F481" s="148"/>
      <c r="G481" s="148"/>
      <c r="H481" s="304"/>
    </row>
    <row r="482" spans="1:8" ht="21" customHeight="1">
      <c r="A482" s="304"/>
      <c r="D482" s="304"/>
      <c r="E482" s="304"/>
      <c r="F482" s="148"/>
      <c r="G482" s="148"/>
      <c r="H482" s="304"/>
    </row>
    <row r="483" spans="1:8" ht="21" customHeight="1">
      <c r="A483" s="304"/>
      <c r="D483" s="304"/>
      <c r="E483" s="304"/>
      <c r="F483" s="148"/>
      <c r="G483" s="148"/>
      <c r="H483" s="304"/>
    </row>
    <row r="484" spans="1:8" ht="21" customHeight="1">
      <c r="A484" s="304"/>
      <c r="D484" s="304"/>
      <c r="E484" s="304"/>
      <c r="F484" s="148"/>
      <c r="G484" s="148"/>
      <c r="H484" s="304"/>
    </row>
    <row r="485" spans="1:8" ht="21" customHeight="1">
      <c r="A485" s="304"/>
      <c r="D485" s="304"/>
      <c r="E485" s="304"/>
      <c r="F485" s="148"/>
      <c r="G485" s="148"/>
      <c r="H485" s="304"/>
    </row>
    <row r="486" spans="1:8" ht="21" customHeight="1">
      <c r="A486" s="304"/>
      <c r="D486" s="304"/>
      <c r="E486" s="304"/>
      <c r="F486" s="148"/>
      <c r="G486" s="148"/>
      <c r="H486" s="304"/>
    </row>
    <row r="487" spans="1:8" ht="21" customHeight="1">
      <c r="A487" s="304"/>
      <c r="D487" s="304"/>
      <c r="E487" s="304"/>
      <c r="F487" s="148"/>
      <c r="G487" s="148"/>
      <c r="H487" s="304"/>
    </row>
    <row r="488" spans="1:8" ht="21" customHeight="1">
      <c r="A488" s="304"/>
      <c r="D488" s="304"/>
      <c r="E488" s="304"/>
      <c r="F488" s="148"/>
      <c r="G488" s="148"/>
      <c r="H488" s="304"/>
    </row>
    <row r="489" spans="1:8" ht="21" customHeight="1">
      <c r="A489" s="304"/>
      <c r="D489" s="304"/>
      <c r="E489" s="304"/>
      <c r="F489" s="148"/>
      <c r="G489" s="148"/>
      <c r="H489" s="304"/>
    </row>
    <row r="490" spans="1:8" ht="21" customHeight="1">
      <c r="A490" s="304"/>
      <c r="D490" s="304"/>
      <c r="E490" s="304"/>
      <c r="F490" s="148"/>
      <c r="G490" s="148"/>
      <c r="H490" s="304"/>
    </row>
    <row r="491" spans="1:8" ht="21" customHeight="1">
      <c r="A491" s="304"/>
      <c r="D491" s="304"/>
      <c r="E491" s="304"/>
      <c r="F491" s="148"/>
      <c r="G491" s="148"/>
      <c r="H491" s="304"/>
    </row>
    <row r="492" spans="1:8" ht="21" customHeight="1">
      <c r="A492" s="304"/>
      <c r="D492" s="304"/>
      <c r="E492" s="304"/>
      <c r="F492" s="148"/>
      <c r="G492" s="152"/>
      <c r="H492" s="150"/>
    </row>
    <row r="493" spans="1:8" ht="21" customHeight="1">
      <c r="A493" s="304"/>
      <c r="D493" s="304"/>
      <c r="E493" s="304"/>
      <c r="F493" s="148"/>
      <c r="G493" s="152"/>
      <c r="H493" s="302"/>
    </row>
    <row r="494" spans="1:8" ht="21" customHeight="1">
      <c r="A494" s="304"/>
      <c r="D494" s="304"/>
      <c r="E494" s="304"/>
      <c r="F494" s="148"/>
      <c r="G494" s="148"/>
      <c r="H494" s="304"/>
    </row>
    <row r="495" spans="1:8" ht="21" customHeight="1">
      <c r="A495" s="304"/>
      <c r="D495" s="304"/>
      <c r="E495" s="304"/>
      <c r="F495" s="148"/>
      <c r="G495" s="148"/>
      <c r="H495" s="304"/>
    </row>
    <row r="496" spans="1:8" ht="21" customHeight="1">
      <c r="A496" s="304"/>
      <c r="D496" s="304"/>
      <c r="E496" s="304"/>
      <c r="F496" s="148"/>
      <c r="G496" s="148"/>
      <c r="H496" s="304"/>
    </row>
    <row r="497" spans="1:8" ht="21" customHeight="1">
      <c r="A497" s="304"/>
      <c r="B497" s="302"/>
      <c r="D497" s="304"/>
      <c r="E497" s="304"/>
      <c r="F497" s="148"/>
      <c r="G497" s="148"/>
      <c r="H497" s="304"/>
    </row>
    <row r="498" spans="1:8" ht="21" customHeight="1">
      <c r="A498" s="304"/>
      <c r="B498" s="149"/>
      <c r="D498" s="304"/>
      <c r="E498" s="304"/>
      <c r="F498" s="148"/>
      <c r="G498" s="148"/>
      <c r="H498" s="304"/>
    </row>
    <row r="499" spans="1:8" ht="21" customHeight="1">
      <c r="A499" s="304"/>
      <c r="D499" s="304"/>
      <c r="E499" s="150"/>
      <c r="F499" s="148"/>
      <c r="G499" s="148"/>
      <c r="H499" s="304"/>
    </row>
    <row r="500" spans="1:8" ht="21" customHeight="1">
      <c r="A500" s="304"/>
      <c r="D500" s="304"/>
      <c r="E500" s="150"/>
      <c r="F500" s="148"/>
      <c r="G500" s="148"/>
      <c r="H500" s="304"/>
    </row>
    <row r="501" spans="1:8" ht="21" customHeight="1">
      <c r="A501" s="304"/>
      <c r="D501" s="304"/>
      <c r="E501" s="304"/>
      <c r="F501" s="148"/>
      <c r="G501" s="148"/>
      <c r="H501" s="304"/>
    </row>
    <row r="502" spans="1:8" ht="21" customHeight="1">
      <c r="A502" s="150"/>
      <c r="C502" s="150"/>
      <c r="D502" s="150"/>
      <c r="E502" s="304"/>
      <c r="F502" s="152"/>
      <c r="G502" s="148"/>
      <c r="H502" s="304"/>
    </row>
    <row r="503" spans="1:8" ht="21" customHeight="1">
      <c r="A503" s="150"/>
      <c r="C503" s="150"/>
      <c r="D503" s="150"/>
      <c r="E503" s="304"/>
      <c r="F503" s="152"/>
      <c r="G503" s="148"/>
      <c r="H503" s="304"/>
    </row>
    <row r="504" spans="1:8" ht="21" customHeight="1">
      <c r="A504" s="304"/>
      <c r="D504" s="304"/>
      <c r="E504" s="304"/>
      <c r="F504" s="148"/>
      <c r="G504" s="148"/>
      <c r="H504" s="304"/>
    </row>
    <row r="505" spans="1:8" ht="21" customHeight="1">
      <c r="A505" s="304"/>
      <c r="D505" s="304"/>
      <c r="E505" s="304"/>
      <c r="F505" s="148"/>
      <c r="G505" s="148"/>
      <c r="H505" s="304"/>
    </row>
    <row r="506" spans="1:8" ht="21" customHeight="1">
      <c r="A506" s="304"/>
      <c r="D506" s="304"/>
      <c r="E506" s="304"/>
      <c r="F506" s="148"/>
      <c r="G506" s="148"/>
      <c r="H506" s="304"/>
    </row>
    <row r="507" spans="1:8" ht="21" customHeight="1">
      <c r="A507" s="304"/>
      <c r="D507" s="304"/>
      <c r="E507" s="304"/>
      <c r="F507" s="148"/>
      <c r="G507" s="148"/>
      <c r="H507" s="304"/>
    </row>
    <row r="508" spans="1:8" ht="21" customHeight="1">
      <c r="A508" s="304"/>
      <c r="D508" s="304"/>
      <c r="E508" s="304"/>
      <c r="F508" s="148"/>
      <c r="G508" s="148"/>
      <c r="H508" s="304"/>
    </row>
    <row r="509" spans="1:8" ht="21" customHeight="1">
      <c r="A509" s="304"/>
      <c r="D509" s="304"/>
      <c r="E509" s="304"/>
      <c r="F509" s="148"/>
      <c r="G509" s="148"/>
      <c r="H509" s="304"/>
    </row>
    <row r="510" spans="1:8" ht="21" customHeight="1">
      <c r="A510" s="304"/>
      <c r="D510" s="304"/>
      <c r="E510" s="304"/>
      <c r="F510" s="148"/>
      <c r="G510" s="148"/>
      <c r="H510" s="304"/>
    </row>
    <row r="511" spans="1:8" ht="21" customHeight="1">
      <c r="A511" s="304"/>
      <c r="D511" s="304"/>
      <c r="E511" s="304"/>
      <c r="F511" s="148"/>
      <c r="G511" s="148"/>
      <c r="H511" s="304"/>
    </row>
    <row r="512" spans="1:8" ht="21" customHeight="1">
      <c r="A512" s="304"/>
      <c r="D512" s="304"/>
      <c r="E512" s="304"/>
      <c r="F512" s="148"/>
      <c r="G512" s="148"/>
      <c r="H512" s="304"/>
    </row>
    <row r="513" spans="1:8" ht="21" customHeight="1">
      <c r="A513" s="304"/>
      <c r="D513" s="304"/>
      <c r="E513" s="304"/>
      <c r="F513" s="148"/>
      <c r="G513" s="148"/>
      <c r="H513" s="304"/>
    </row>
    <row r="514" spans="1:8" ht="21" customHeight="1">
      <c r="A514" s="304"/>
      <c r="D514" s="304"/>
      <c r="E514" s="304"/>
      <c r="F514" s="148"/>
      <c r="G514" s="148"/>
      <c r="H514" s="304"/>
    </row>
    <row r="515" spans="1:8" ht="21" customHeight="1">
      <c r="A515" s="304"/>
      <c r="D515" s="304"/>
      <c r="E515" s="304"/>
      <c r="F515" s="148"/>
      <c r="G515" s="148"/>
      <c r="H515" s="304"/>
    </row>
    <row r="516" spans="1:8" ht="21" customHeight="1">
      <c r="A516" s="304"/>
      <c r="D516" s="304"/>
      <c r="E516" s="304"/>
      <c r="F516" s="148"/>
      <c r="G516" s="152"/>
      <c r="H516" s="150"/>
    </row>
    <row r="517" spans="1:8" ht="21" customHeight="1">
      <c r="A517" s="304"/>
      <c r="D517" s="304"/>
      <c r="E517" s="304"/>
      <c r="F517" s="148"/>
      <c r="G517" s="152"/>
      <c r="H517" s="302"/>
    </row>
    <row r="518" spans="1:8" ht="21" customHeight="1">
      <c r="A518" s="304"/>
      <c r="D518" s="304"/>
      <c r="E518" s="304"/>
      <c r="F518" s="148"/>
      <c r="G518" s="148"/>
      <c r="H518" s="304"/>
    </row>
    <row r="519" spans="1:8" ht="21" customHeight="1">
      <c r="A519" s="304"/>
      <c r="D519" s="304"/>
      <c r="E519" s="304"/>
      <c r="F519" s="148"/>
      <c r="G519" s="148"/>
      <c r="H519" s="304"/>
    </row>
    <row r="520" spans="1:8" ht="21" customHeight="1">
      <c r="A520" s="304"/>
      <c r="D520" s="304"/>
      <c r="E520" s="304"/>
      <c r="F520" s="148"/>
      <c r="G520" s="148"/>
      <c r="H520" s="304"/>
    </row>
    <row r="521" spans="1:8" ht="21" customHeight="1">
      <c r="A521" s="304"/>
      <c r="B521" s="302"/>
      <c r="D521" s="304"/>
      <c r="E521" s="304"/>
      <c r="F521" s="148"/>
      <c r="G521" s="148"/>
      <c r="H521" s="304"/>
    </row>
    <row r="522" spans="1:8" ht="21" customHeight="1">
      <c r="A522" s="304"/>
      <c r="B522" s="149"/>
      <c r="D522" s="304"/>
      <c r="E522" s="304"/>
      <c r="F522" s="148"/>
      <c r="G522" s="148"/>
      <c r="H522" s="304"/>
    </row>
    <row r="523" spans="1:8" ht="21" customHeight="1">
      <c r="A523" s="304"/>
      <c r="D523" s="304"/>
      <c r="E523" s="150"/>
      <c r="F523" s="148"/>
      <c r="G523" s="148"/>
      <c r="H523" s="304"/>
    </row>
    <row r="524" spans="1:8" ht="21" customHeight="1">
      <c r="A524" s="304"/>
      <c r="D524" s="304"/>
      <c r="E524" s="150"/>
      <c r="F524" s="148"/>
      <c r="G524" s="148"/>
      <c r="H524" s="304"/>
    </row>
    <row r="525" spans="1:8" ht="21" customHeight="1">
      <c r="A525" s="304"/>
      <c r="D525" s="304"/>
      <c r="E525" s="304"/>
      <c r="F525" s="148"/>
      <c r="G525" s="148"/>
      <c r="H525" s="304"/>
    </row>
    <row r="526" spans="1:8" ht="21" customHeight="1">
      <c r="A526" s="150"/>
      <c r="C526" s="150"/>
      <c r="D526" s="150"/>
      <c r="E526" s="304"/>
      <c r="F526" s="152"/>
      <c r="G526" s="148"/>
      <c r="H526" s="304"/>
    </row>
    <row r="527" spans="1:8" ht="21" customHeight="1">
      <c r="A527" s="150"/>
      <c r="C527" s="150"/>
      <c r="D527" s="150"/>
      <c r="E527" s="304"/>
      <c r="F527" s="152"/>
      <c r="G527" s="148"/>
      <c r="H527" s="304"/>
    </row>
    <row r="528" spans="1:8" ht="21" customHeight="1">
      <c r="A528" s="304"/>
      <c r="D528" s="304"/>
      <c r="E528" s="304"/>
      <c r="F528" s="148"/>
      <c r="G528" s="148"/>
      <c r="H528" s="304"/>
    </row>
    <row r="529" spans="1:8" ht="21" customHeight="1">
      <c r="A529" s="304"/>
      <c r="D529" s="304"/>
      <c r="E529" s="304"/>
      <c r="F529" s="148"/>
      <c r="G529" s="148"/>
      <c r="H529" s="304"/>
    </row>
    <row r="530" spans="1:8" ht="21" customHeight="1">
      <c r="A530" s="304"/>
      <c r="D530" s="304"/>
      <c r="E530" s="304"/>
      <c r="F530" s="148"/>
      <c r="G530" s="148"/>
      <c r="H530" s="304"/>
    </row>
    <row r="531" spans="1:8" ht="21" customHeight="1">
      <c r="A531" s="304"/>
      <c r="D531" s="304"/>
      <c r="E531" s="304"/>
      <c r="F531" s="148"/>
      <c r="G531" s="148"/>
      <c r="H531" s="304"/>
    </row>
    <row r="532" spans="1:8" ht="21" customHeight="1">
      <c r="A532" s="304"/>
      <c r="D532" s="304"/>
      <c r="E532" s="304"/>
      <c r="F532" s="148"/>
      <c r="G532" s="148"/>
      <c r="H532" s="304"/>
    </row>
    <row r="533" spans="1:8" ht="21" customHeight="1">
      <c r="A533" s="304"/>
      <c r="D533" s="304"/>
      <c r="E533" s="304"/>
      <c r="F533" s="148"/>
      <c r="G533" s="148"/>
      <c r="H533" s="304"/>
    </row>
    <row r="534" spans="1:8" ht="21" customHeight="1">
      <c r="A534" s="304"/>
      <c r="D534" s="304"/>
      <c r="E534" s="304"/>
      <c r="F534" s="148"/>
      <c r="G534" s="148"/>
      <c r="H534" s="304"/>
    </row>
    <row r="535" spans="1:8" ht="21" customHeight="1">
      <c r="A535" s="304"/>
      <c r="D535" s="304"/>
      <c r="E535" s="304"/>
      <c r="F535" s="148"/>
      <c r="G535" s="148"/>
      <c r="H535" s="304"/>
    </row>
    <row r="536" spans="1:8" ht="21" customHeight="1">
      <c r="A536" s="304"/>
      <c r="D536" s="304"/>
      <c r="E536" s="304"/>
      <c r="F536" s="148"/>
      <c r="G536" s="148"/>
      <c r="H536" s="304"/>
    </row>
    <row r="537" spans="1:8" ht="21" customHeight="1">
      <c r="A537" s="304"/>
      <c r="D537" s="304"/>
      <c r="E537" s="304"/>
      <c r="F537" s="148"/>
      <c r="G537" s="148"/>
      <c r="H537" s="304"/>
    </row>
    <row r="538" spans="1:8" ht="21" customHeight="1">
      <c r="A538" s="304"/>
      <c r="D538" s="304"/>
      <c r="E538" s="304"/>
      <c r="F538" s="148"/>
      <c r="G538" s="148"/>
      <c r="H538" s="304"/>
    </row>
    <row r="539" spans="1:8" ht="21" customHeight="1">
      <c r="A539" s="304"/>
      <c r="D539" s="304"/>
      <c r="E539" s="304"/>
      <c r="F539" s="148"/>
      <c r="G539" s="148"/>
      <c r="H539" s="304"/>
    </row>
    <row r="540" spans="1:8" ht="21" customHeight="1">
      <c r="A540" s="304"/>
      <c r="D540" s="304"/>
      <c r="E540" s="304"/>
      <c r="F540" s="148"/>
      <c r="G540" s="152"/>
      <c r="H540" s="150"/>
    </row>
    <row r="541" spans="1:8" ht="21" customHeight="1">
      <c r="A541" s="304"/>
      <c r="D541" s="304"/>
      <c r="E541" s="304"/>
      <c r="F541" s="148"/>
      <c r="G541" s="152"/>
      <c r="H541" s="302"/>
    </row>
    <row r="542" spans="1:8" ht="21" customHeight="1">
      <c r="A542" s="304"/>
      <c r="D542" s="304"/>
      <c r="E542" s="304"/>
      <c r="F542" s="148"/>
      <c r="G542" s="148"/>
      <c r="H542" s="304"/>
    </row>
    <row r="543" spans="1:8" ht="21" customHeight="1">
      <c r="A543" s="304"/>
      <c r="D543" s="304"/>
      <c r="E543" s="304"/>
      <c r="F543" s="148"/>
      <c r="G543" s="148"/>
      <c r="H543" s="304"/>
    </row>
    <row r="544" spans="1:8" ht="21" customHeight="1">
      <c r="A544" s="304"/>
      <c r="D544" s="304"/>
      <c r="E544" s="304"/>
      <c r="F544" s="148"/>
      <c r="G544" s="148"/>
      <c r="H544" s="304"/>
    </row>
    <row r="545" spans="1:8" ht="21" customHeight="1">
      <c r="A545" s="304"/>
      <c r="B545" s="302"/>
      <c r="D545" s="304"/>
      <c r="E545" s="304"/>
      <c r="F545" s="148"/>
      <c r="G545" s="148"/>
      <c r="H545" s="304"/>
    </row>
    <row r="546" spans="1:8" ht="21" customHeight="1">
      <c r="A546" s="304"/>
      <c r="B546" s="149"/>
      <c r="D546" s="304"/>
      <c r="E546" s="304"/>
      <c r="F546" s="148"/>
      <c r="G546" s="148"/>
      <c r="H546" s="304"/>
    </row>
    <row r="547" spans="1:8" ht="21" customHeight="1">
      <c r="A547" s="304"/>
      <c r="D547" s="304"/>
      <c r="E547" s="150"/>
      <c r="F547" s="148"/>
      <c r="G547" s="148"/>
      <c r="H547" s="304"/>
    </row>
    <row r="548" spans="1:8" ht="21" customHeight="1">
      <c r="A548" s="304"/>
      <c r="D548" s="304"/>
      <c r="E548" s="150"/>
      <c r="F548" s="148"/>
      <c r="G548" s="148"/>
      <c r="H548" s="304"/>
    </row>
    <row r="549" spans="1:8" ht="21" customHeight="1">
      <c r="A549" s="304"/>
      <c r="D549" s="304"/>
      <c r="E549" s="304"/>
      <c r="F549" s="148"/>
      <c r="G549" s="148"/>
      <c r="H549" s="304"/>
    </row>
    <row r="550" spans="1:8" ht="21" customHeight="1">
      <c r="A550" s="150"/>
      <c r="C550" s="150"/>
      <c r="D550" s="150"/>
      <c r="E550" s="304"/>
      <c r="F550" s="152"/>
      <c r="G550" s="148"/>
      <c r="H550" s="304"/>
    </row>
    <row r="551" spans="1:8" ht="21" customHeight="1">
      <c r="A551" s="150"/>
      <c r="C551" s="150"/>
      <c r="D551" s="150"/>
      <c r="E551" s="304"/>
      <c r="F551" s="152"/>
      <c r="G551" s="148"/>
      <c r="H551" s="304"/>
    </row>
    <row r="552" spans="1:8" ht="21" customHeight="1">
      <c r="A552" s="304"/>
      <c r="D552" s="304"/>
      <c r="E552" s="304"/>
      <c r="F552" s="148"/>
      <c r="G552" s="148"/>
      <c r="H552" s="304"/>
    </row>
    <row r="553" spans="1:8" ht="21" customHeight="1">
      <c r="A553" s="304"/>
      <c r="D553" s="304"/>
      <c r="E553" s="304"/>
      <c r="F553" s="148"/>
      <c r="G553" s="148"/>
      <c r="H553" s="304"/>
    </row>
    <row r="554" spans="1:8" ht="21" customHeight="1">
      <c r="A554" s="304"/>
      <c r="D554" s="304"/>
      <c r="E554" s="304"/>
      <c r="F554" s="148"/>
      <c r="G554" s="148"/>
      <c r="H554" s="304"/>
    </row>
    <row r="555" spans="1:8" ht="21" customHeight="1">
      <c r="A555" s="304"/>
      <c r="D555" s="304"/>
      <c r="E555" s="304"/>
      <c r="F555" s="148"/>
      <c r="G555" s="148"/>
      <c r="H555" s="304"/>
    </row>
    <row r="556" spans="1:8" ht="21" customHeight="1">
      <c r="A556" s="304"/>
      <c r="D556" s="304"/>
      <c r="E556" s="304"/>
      <c r="F556" s="148"/>
      <c r="G556" s="148"/>
      <c r="H556" s="304"/>
    </row>
    <row r="557" spans="1:8" ht="21" customHeight="1">
      <c r="A557" s="304"/>
      <c r="D557" s="304"/>
      <c r="E557" s="304"/>
      <c r="F557" s="148"/>
      <c r="G557" s="148"/>
      <c r="H557" s="304"/>
    </row>
    <row r="558" spans="1:8" ht="21" customHeight="1">
      <c r="A558" s="304"/>
      <c r="D558" s="304"/>
      <c r="E558" s="304"/>
      <c r="F558" s="148"/>
      <c r="G558" s="148"/>
      <c r="H558" s="304"/>
    </row>
    <row r="559" spans="1:8" ht="21" customHeight="1">
      <c r="A559" s="304"/>
      <c r="D559" s="304"/>
      <c r="E559" s="304"/>
      <c r="F559" s="148"/>
      <c r="G559" s="148"/>
      <c r="H559" s="304"/>
    </row>
    <row r="560" spans="1:8" ht="21" customHeight="1">
      <c r="A560" s="304"/>
      <c r="D560" s="304"/>
      <c r="E560" s="304"/>
      <c r="F560" s="148"/>
      <c r="G560" s="148"/>
      <c r="H560" s="304"/>
    </row>
    <row r="561" spans="1:8" ht="21" customHeight="1">
      <c r="A561" s="304"/>
      <c r="D561" s="304"/>
      <c r="E561" s="304"/>
      <c r="F561" s="148"/>
      <c r="G561" s="148"/>
      <c r="H561" s="304"/>
    </row>
    <row r="562" spans="1:8" ht="21" customHeight="1">
      <c r="A562" s="304"/>
      <c r="D562" s="304"/>
      <c r="E562" s="304"/>
      <c r="F562" s="148"/>
      <c r="G562" s="148"/>
      <c r="H562" s="304"/>
    </row>
    <row r="563" spans="1:8" ht="21" customHeight="1">
      <c r="A563" s="304"/>
      <c r="D563" s="304"/>
      <c r="E563" s="304"/>
      <c r="F563" s="148"/>
      <c r="G563" s="148"/>
      <c r="H563" s="304"/>
    </row>
    <row r="564" spans="1:8" ht="21" customHeight="1">
      <c r="A564" s="304"/>
      <c r="D564" s="304"/>
      <c r="E564" s="304"/>
      <c r="F564" s="148"/>
      <c r="G564" s="152"/>
      <c r="H564" s="150"/>
    </row>
    <row r="565" spans="1:8" ht="21" customHeight="1">
      <c r="A565" s="304"/>
      <c r="D565" s="304"/>
      <c r="E565" s="304"/>
      <c r="F565" s="148"/>
      <c r="G565" s="152"/>
      <c r="H565" s="302"/>
    </row>
    <row r="566" spans="1:8" ht="21" customHeight="1">
      <c r="A566" s="304"/>
      <c r="D566" s="304"/>
      <c r="E566" s="304"/>
      <c r="F566" s="148"/>
      <c r="G566" s="148"/>
      <c r="H566" s="304"/>
    </row>
    <row r="567" spans="1:8" ht="21" customHeight="1">
      <c r="A567" s="304"/>
      <c r="D567" s="304"/>
      <c r="E567" s="304"/>
      <c r="F567" s="148"/>
      <c r="G567" s="148"/>
      <c r="H567" s="304"/>
    </row>
    <row r="568" spans="1:8" ht="21" customHeight="1">
      <c r="A568" s="304"/>
      <c r="D568" s="304"/>
      <c r="E568" s="304"/>
      <c r="F568" s="148"/>
      <c r="G568" s="148"/>
      <c r="H568" s="304"/>
    </row>
    <row r="569" spans="1:8" ht="21" customHeight="1">
      <c r="A569" s="304"/>
      <c r="B569" s="302"/>
      <c r="D569" s="304"/>
      <c r="E569" s="304"/>
      <c r="F569" s="148"/>
      <c r="G569" s="148"/>
      <c r="H569" s="304"/>
    </row>
    <row r="570" spans="1:8" ht="21" customHeight="1">
      <c r="A570" s="304"/>
      <c r="B570" s="149"/>
      <c r="D570" s="304"/>
      <c r="E570" s="304"/>
      <c r="F570" s="148"/>
      <c r="G570" s="148"/>
      <c r="H570" s="304"/>
    </row>
    <row r="571" spans="1:8" ht="21" customHeight="1">
      <c r="A571" s="304"/>
      <c r="D571" s="304"/>
      <c r="E571" s="150"/>
      <c r="F571" s="148"/>
      <c r="G571" s="148"/>
      <c r="H571" s="304"/>
    </row>
    <row r="572" spans="1:8" ht="21" customHeight="1">
      <c r="A572" s="304"/>
      <c r="D572" s="304"/>
      <c r="E572" s="150"/>
      <c r="F572" s="148"/>
      <c r="G572" s="148"/>
      <c r="H572" s="304"/>
    </row>
    <row r="573" spans="1:8" ht="21" customHeight="1">
      <c r="A573" s="304"/>
      <c r="D573" s="304"/>
      <c r="E573" s="304"/>
      <c r="F573" s="148"/>
      <c r="G573" s="148"/>
      <c r="H573" s="304"/>
    </row>
    <row r="574" spans="1:8" ht="21" customHeight="1">
      <c r="A574" s="150"/>
      <c r="C574" s="150"/>
      <c r="D574" s="150"/>
      <c r="E574" s="304"/>
      <c r="F574" s="152"/>
      <c r="G574" s="148"/>
      <c r="H574" s="304"/>
    </row>
    <row r="575" spans="1:8" ht="21" customHeight="1">
      <c r="A575" s="150"/>
      <c r="C575" s="150"/>
      <c r="D575" s="150"/>
      <c r="E575" s="304"/>
      <c r="F575" s="152"/>
      <c r="G575" s="148"/>
      <c r="H575" s="304"/>
    </row>
    <row r="576" spans="1:8" ht="21" customHeight="1">
      <c r="A576" s="304"/>
      <c r="D576" s="304"/>
      <c r="E576" s="304"/>
      <c r="F576" s="148"/>
      <c r="G576" s="148"/>
      <c r="H576" s="304"/>
    </row>
    <row r="577" spans="1:8" ht="21" customHeight="1">
      <c r="A577" s="304"/>
      <c r="D577" s="304"/>
      <c r="E577" s="304"/>
      <c r="F577" s="148"/>
      <c r="G577" s="148"/>
      <c r="H577" s="304"/>
    </row>
    <row r="578" spans="1:8" ht="21" customHeight="1">
      <c r="A578" s="304"/>
      <c r="D578" s="304"/>
      <c r="E578" s="304"/>
      <c r="F578" s="148"/>
      <c r="G578" s="148"/>
      <c r="H578" s="304"/>
    </row>
    <row r="579" spans="1:8" ht="21" customHeight="1">
      <c r="A579" s="304"/>
      <c r="D579" s="304"/>
      <c r="E579" s="304"/>
      <c r="F579" s="148"/>
      <c r="G579" s="148"/>
      <c r="H579" s="304"/>
    </row>
    <row r="580" spans="1:8" ht="21" customHeight="1">
      <c r="A580" s="304"/>
      <c r="D580" s="304"/>
      <c r="E580" s="304"/>
      <c r="F580" s="148"/>
      <c r="G580" s="148"/>
      <c r="H580" s="304"/>
    </row>
    <row r="581" spans="1:8" ht="21" customHeight="1">
      <c r="A581" s="304"/>
      <c r="D581" s="304"/>
      <c r="E581" s="304"/>
      <c r="F581" s="148"/>
      <c r="G581" s="148"/>
      <c r="H581" s="304"/>
    </row>
    <row r="582" spans="1:8" ht="21" customHeight="1">
      <c r="A582" s="304"/>
      <c r="D582" s="304"/>
      <c r="E582" s="304"/>
      <c r="F582" s="148"/>
      <c r="G582" s="148"/>
      <c r="H582" s="304"/>
    </row>
    <row r="583" spans="1:8" ht="21" customHeight="1">
      <c r="A583" s="304"/>
      <c r="D583" s="304"/>
      <c r="E583" s="304"/>
      <c r="F583" s="148"/>
      <c r="G583" s="148"/>
      <c r="H583" s="304"/>
    </row>
    <row r="584" spans="1:8" ht="21" customHeight="1">
      <c r="A584" s="304"/>
      <c r="D584" s="304"/>
      <c r="E584" s="304"/>
      <c r="F584" s="148"/>
      <c r="G584" s="148"/>
      <c r="H584" s="304"/>
    </row>
    <row r="585" spans="1:8" ht="21" customHeight="1">
      <c r="A585" s="304"/>
      <c r="D585" s="304"/>
      <c r="E585" s="304"/>
      <c r="F585" s="148"/>
      <c r="G585" s="148"/>
      <c r="H585" s="304"/>
    </row>
    <row r="586" spans="1:8" ht="21" customHeight="1">
      <c r="A586" s="304"/>
      <c r="D586" s="304"/>
      <c r="E586" s="304"/>
      <c r="F586" s="148"/>
      <c r="G586" s="148"/>
      <c r="H586" s="304"/>
    </row>
    <row r="587" spans="1:8" ht="21" customHeight="1">
      <c r="A587" s="304"/>
      <c r="D587" s="304"/>
      <c r="E587" s="304"/>
      <c r="F587" s="148"/>
      <c r="G587" s="148"/>
      <c r="H587" s="304"/>
    </row>
    <row r="588" spans="1:8" ht="21" customHeight="1">
      <c r="A588" s="304"/>
      <c r="D588" s="304"/>
      <c r="E588" s="304"/>
      <c r="F588" s="148"/>
      <c r="G588" s="152"/>
      <c r="H588" s="150"/>
    </row>
    <row r="589" spans="1:8" ht="21" customHeight="1">
      <c r="A589" s="304"/>
      <c r="D589" s="304"/>
      <c r="E589" s="304"/>
      <c r="F589" s="148"/>
      <c r="G589" s="152"/>
      <c r="H589" s="302"/>
    </row>
    <row r="590" spans="1:8" ht="21" customHeight="1">
      <c r="A590" s="304"/>
      <c r="D590" s="304"/>
      <c r="E590" s="304"/>
      <c r="F590" s="148"/>
      <c r="G590" s="148"/>
      <c r="H590" s="304"/>
    </row>
    <row r="591" spans="1:8" ht="21" customHeight="1">
      <c r="A591" s="304"/>
      <c r="D591" s="304"/>
      <c r="E591" s="304"/>
      <c r="F591" s="148"/>
      <c r="G591" s="148"/>
      <c r="H591" s="304"/>
    </row>
    <row r="592" spans="1:8" ht="21" customHeight="1">
      <c r="A592" s="304"/>
      <c r="D592" s="304"/>
      <c r="E592" s="304"/>
      <c r="F592" s="148"/>
      <c r="G592" s="148"/>
      <c r="H592" s="304"/>
    </row>
    <row r="593" spans="1:8" ht="21" customHeight="1">
      <c r="A593" s="304"/>
      <c r="B593" s="302"/>
      <c r="D593" s="304"/>
      <c r="E593" s="304"/>
      <c r="F593" s="148"/>
      <c r="G593" s="148"/>
      <c r="H593" s="304"/>
    </row>
    <row r="594" spans="1:8" ht="21" customHeight="1">
      <c r="A594" s="304"/>
      <c r="B594" s="149"/>
      <c r="D594" s="304"/>
      <c r="E594" s="304"/>
      <c r="F594" s="148"/>
      <c r="G594" s="148"/>
      <c r="H594" s="304"/>
    </row>
    <row r="595" spans="1:8" ht="21" customHeight="1">
      <c r="A595" s="304"/>
      <c r="D595" s="304"/>
      <c r="E595" s="150"/>
      <c r="F595" s="148"/>
      <c r="G595" s="148"/>
      <c r="H595" s="304"/>
    </row>
    <row r="596" spans="1:8" ht="21" customHeight="1">
      <c r="A596" s="304"/>
      <c r="D596" s="304"/>
      <c r="E596" s="150"/>
      <c r="F596" s="148"/>
      <c r="G596" s="148"/>
      <c r="H596" s="304"/>
    </row>
    <row r="597" spans="1:8" ht="21" customHeight="1">
      <c r="A597" s="304"/>
      <c r="D597" s="304"/>
      <c r="E597" s="304"/>
      <c r="F597" s="148"/>
      <c r="G597" s="148"/>
      <c r="H597" s="304"/>
    </row>
    <row r="598" spans="1:8" ht="21" customHeight="1">
      <c r="A598" s="150"/>
      <c r="C598" s="150"/>
      <c r="D598" s="150"/>
      <c r="E598" s="304"/>
      <c r="F598" s="152"/>
      <c r="G598" s="148"/>
      <c r="H598" s="304"/>
    </row>
    <row r="599" spans="1:8" ht="21" customHeight="1">
      <c r="A599" s="150"/>
      <c r="C599" s="150"/>
      <c r="D599" s="150"/>
      <c r="E599" s="304"/>
      <c r="F599" s="152"/>
      <c r="G599" s="148"/>
      <c r="H599" s="304"/>
    </row>
    <row r="600" spans="1:8" ht="21" customHeight="1">
      <c r="A600" s="304"/>
      <c r="D600" s="304"/>
      <c r="E600" s="304"/>
      <c r="F600" s="148"/>
      <c r="G600" s="148"/>
      <c r="H600" s="304"/>
    </row>
    <row r="601" spans="1:8" ht="21" customHeight="1">
      <c r="A601" s="304"/>
      <c r="D601" s="304"/>
      <c r="E601" s="304"/>
      <c r="F601" s="148"/>
      <c r="G601" s="148"/>
      <c r="H601" s="304"/>
    </row>
    <row r="602" spans="1:8" ht="21" customHeight="1">
      <c r="A602" s="304"/>
      <c r="D602" s="304"/>
      <c r="E602" s="304"/>
      <c r="F602" s="148"/>
      <c r="G602" s="148"/>
      <c r="H602" s="304"/>
    </row>
    <row r="603" spans="1:8" ht="21" customHeight="1">
      <c r="A603" s="304"/>
      <c r="D603" s="304"/>
      <c r="E603" s="304"/>
      <c r="F603" s="148"/>
      <c r="G603" s="148"/>
      <c r="H603" s="304"/>
    </row>
    <row r="604" spans="1:8" ht="21" customHeight="1">
      <c r="A604" s="304"/>
      <c r="D604" s="304"/>
      <c r="E604" s="304"/>
      <c r="F604" s="148"/>
      <c r="G604" s="148"/>
      <c r="H604" s="304"/>
    </row>
    <row r="605" spans="1:8" ht="21" customHeight="1">
      <c r="A605" s="304"/>
      <c r="D605" s="304"/>
      <c r="E605" s="304"/>
      <c r="F605" s="148"/>
      <c r="G605" s="148"/>
      <c r="H605" s="304"/>
    </row>
    <row r="606" spans="1:8" ht="21" customHeight="1">
      <c r="A606" s="304"/>
      <c r="D606" s="304"/>
      <c r="E606" s="304"/>
      <c r="F606" s="148"/>
      <c r="G606" s="148"/>
      <c r="H606" s="304"/>
    </row>
    <row r="607" spans="1:8" ht="21" customHeight="1">
      <c r="A607" s="304"/>
      <c r="D607" s="304"/>
      <c r="E607" s="304"/>
      <c r="F607" s="148"/>
      <c r="G607" s="148"/>
      <c r="H607" s="304"/>
    </row>
    <row r="608" spans="1:8" ht="21" customHeight="1">
      <c r="A608" s="304"/>
      <c r="D608" s="304"/>
      <c r="E608" s="304"/>
      <c r="F608" s="148"/>
      <c r="G608" s="148"/>
      <c r="H608" s="304"/>
    </row>
    <row r="609" spans="1:8" ht="21" customHeight="1">
      <c r="A609" s="304"/>
      <c r="D609" s="304"/>
      <c r="E609" s="304"/>
      <c r="F609" s="148"/>
      <c r="G609" s="148"/>
      <c r="H609" s="304"/>
    </row>
    <row r="610" spans="1:8" ht="21" customHeight="1">
      <c r="A610" s="304"/>
      <c r="D610" s="304"/>
      <c r="E610" s="304"/>
      <c r="F610" s="148"/>
      <c r="G610" s="148"/>
      <c r="H610" s="304"/>
    </row>
    <row r="611" spans="1:8" ht="21" customHeight="1">
      <c r="A611" s="304"/>
      <c r="D611" s="304"/>
      <c r="E611" s="304"/>
      <c r="F611" s="148"/>
      <c r="G611" s="148"/>
      <c r="H611" s="304"/>
    </row>
    <row r="612" spans="1:8" ht="21" customHeight="1">
      <c r="A612" s="304"/>
      <c r="D612" s="304"/>
      <c r="E612" s="304"/>
      <c r="F612" s="148"/>
      <c r="G612" s="152"/>
      <c r="H612" s="150"/>
    </row>
    <row r="613" spans="1:8" ht="21" customHeight="1">
      <c r="A613" s="304"/>
      <c r="D613" s="304"/>
      <c r="E613" s="304"/>
      <c r="F613" s="148"/>
      <c r="G613" s="152"/>
      <c r="H613" s="302"/>
    </row>
    <row r="614" spans="1:8" ht="21" customHeight="1">
      <c r="A614" s="304"/>
      <c r="D614" s="304"/>
      <c r="E614" s="304"/>
      <c r="F614" s="148"/>
      <c r="G614" s="148"/>
      <c r="H614" s="304"/>
    </row>
    <row r="615" spans="1:8" ht="21" customHeight="1">
      <c r="A615" s="304"/>
      <c r="C615" s="153"/>
      <c r="D615" s="304"/>
      <c r="E615" s="304"/>
      <c r="F615" s="148"/>
      <c r="G615" s="148"/>
      <c r="H615" s="304"/>
    </row>
    <row r="616" spans="1:8" ht="21" customHeight="1">
      <c r="A616" s="304"/>
      <c r="C616" s="153"/>
      <c r="D616" s="304"/>
      <c r="E616" s="304"/>
      <c r="F616" s="148"/>
      <c r="G616" s="148"/>
      <c r="H616" s="304"/>
    </row>
    <row r="617" spans="1:8" ht="21" customHeight="1">
      <c r="A617" s="304"/>
      <c r="B617" s="302"/>
      <c r="C617" s="153"/>
      <c r="D617" s="304"/>
      <c r="E617" s="304"/>
      <c r="F617" s="148"/>
      <c r="G617" s="148"/>
      <c r="H617" s="304"/>
    </row>
    <row r="618" spans="1:8" ht="21" customHeight="1">
      <c r="A618" s="304"/>
      <c r="B618" s="149"/>
      <c r="C618" s="153"/>
      <c r="D618" s="304"/>
      <c r="E618" s="304"/>
      <c r="F618" s="148"/>
      <c r="G618" s="148"/>
      <c r="H618" s="304"/>
    </row>
    <row r="619" spans="1:8" ht="21" customHeight="1">
      <c r="A619" s="304"/>
      <c r="C619" s="153"/>
      <c r="D619" s="304"/>
      <c r="E619" s="150"/>
      <c r="F619" s="148"/>
      <c r="G619" s="148"/>
      <c r="H619" s="304"/>
    </row>
    <row r="620" spans="1:8" ht="21" customHeight="1">
      <c r="A620" s="304"/>
      <c r="C620" s="153"/>
      <c r="D620" s="304"/>
      <c r="E620" s="150"/>
      <c r="F620" s="148"/>
      <c r="G620" s="148"/>
      <c r="H620" s="304"/>
    </row>
    <row r="621" spans="1:8" ht="21" customHeight="1">
      <c r="A621" s="304"/>
      <c r="C621" s="153"/>
      <c r="D621" s="304"/>
      <c r="E621" s="304"/>
      <c r="F621" s="148"/>
      <c r="G621" s="148"/>
      <c r="H621" s="304"/>
    </row>
    <row r="622" spans="1:8" ht="21" customHeight="1">
      <c r="A622" s="150"/>
      <c r="C622" s="150"/>
      <c r="D622" s="150"/>
      <c r="E622" s="304"/>
      <c r="F622" s="152"/>
      <c r="G622" s="148"/>
      <c r="H622" s="304"/>
    </row>
    <row r="623" spans="1:8" ht="21" customHeight="1">
      <c r="A623" s="150"/>
      <c r="C623" s="150"/>
      <c r="D623" s="150"/>
      <c r="E623" s="304"/>
      <c r="F623" s="152"/>
      <c r="G623" s="148"/>
      <c r="H623" s="304"/>
    </row>
    <row r="624" spans="1:8" ht="21" customHeight="1">
      <c r="A624" s="304"/>
      <c r="D624" s="304"/>
      <c r="E624" s="304"/>
      <c r="F624" s="148"/>
      <c r="G624" s="148"/>
      <c r="H624" s="304"/>
    </row>
    <row r="625" spans="1:8" ht="21" customHeight="1">
      <c r="A625" s="304"/>
      <c r="D625" s="304"/>
      <c r="E625" s="304"/>
      <c r="F625" s="148"/>
      <c r="G625" s="148"/>
      <c r="H625" s="304"/>
    </row>
    <row r="626" spans="1:8" ht="21" customHeight="1">
      <c r="A626" s="304"/>
      <c r="D626" s="304"/>
      <c r="E626" s="304"/>
      <c r="F626" s="148"/>
      <c r="G626" s="148"/>
      <c r="H626" s="304"/>
    </row>
    <row r="627" spans="1:8" ht="21" customHeight="1">
      <c r="A627" s="304"/>
      <c r="C627" s="305"/>
      <c r="D627" s="304"/>
      <c r="E627" s="304"/>
      <c r="F627" s="148"/>
      <c r="G627" s="148"/>
      <c r="H627" s="304"/>
    </row>
    <row r="628" spans="1:8" ht="21" customHeight="1">
      <c r="A628" s="304"/>
      <c r="D628" s="304"/>
      <c r="E628" s="304"/>
      <c r="F628" s="148"/>
      <c r="G628" s="148"/>
      <c r="H628" s="304"/>
    </row>
    <row r="629" spans="1:8" ht="21" customHeight="1">
      <c r="A629" s="304"/>
      <c r="D629" s="304"/>
      <c r="E629" s="304"/>
      <c r="F629" s="148"/>
      <c r="G629" s="148"/>
      <c r="H629" s="304"/>
    </row>
    <row r="630" spans="1:8" ht="21" customHeight="1">
      <c r="A630" s="304"/>
      <c r="D630" s="304"/>
      <c r="E630" s="304"/>
      <c r="F630" s="148"/>
      <c r="G630" s="148"/>
      <c r="H630" s="304"/>
    </row>
    <row r="631" spans="1:8" ht="21" customHeight="1">
      <c r="A631" s="304"/>
      <c r="D631" s="304"/>
      <c r="E631" s="304"/>
      <c r="F631" s="148"/>
      <c r="G631" s="148"/>
      <c r="H631" s="304"/>
    </row>
    <row r="632" spans="1:8" ht="21" customHeight="1">
      <c r="A632" s="304"/>
      <c r="D632" s="304"/>
      <c r="E632" s="304"/>
      <c r="F632" s="148"/>
      <c r="G632" s="148"/>
      <c r="H632" s="304"/>
    </row>
    <row r="633" spans="1:8" ht="21" customHeight="1">
      <c r="A633" s="304"/>
      <c r="D633" s="304"/>
      <c r="E633" s="304"/>
      <c r="F633" s="148"/>
      <c r="G633" s="148"/>
      <c r="H633" s="304"/>
    </row>
    <row r="634" spans="1:8" ht="21" customHeight="1">
      <c r="A634" s="304"/>
      <c r="D634" s="304"/>
      <c r="E634" s="304"/>
      <c r="F634" s="148"/>
      <c r="G634" s="148"/>
      <c r="H634" s="304"/>
    </row>
    <row r="635" spans="1:8" ht="21" customHeight="1">
      <c r="A635" s="304"/>
      <c r="D635" s="304"/>
      <c r="E635" s="304"/>
      <c r="F635" s="148"/>
      <c r="G635" s="148"/>
      <c r="H635" s="304"/>
    </row>
    <row r="636" spans="1:8" ht="21" customHeight="1">
      <c r="A636" s="304"/>
      <c r="D636" s="304"/>
      <c r="E636" s="304"/>
      <c r="F636" s="148"/>
      <c r="G636" s="152"/>
      <c r="H636" s="150"/>
    </row>
    <row r="637" spans="1:8" ht="21" customHeight="1">
      <c r="A637" s="304"/>
      <c r="D637" s="304"/>
      <c r="E637" s="304"/>
      <c r="F637" s="148"/>
      <c r="G637" s="152"/>
      <c r="H637" s="302"/>
    </row>
    <row r="638" spans="1:8" ht="21" customHeight="1">
      <c r="A638" s="304"/>
      <c r="D638" s="304"/>
      <c r="E638" s="304"/>
      <c r="F638" s="148"/>
      <c r="G638" s="148"/>
      <c r="H638" s="304"/>
    </row>
    <row r="639" spans="1:8" ht="21" customHeight="1">
      <c r="A639" s="304"/>
      <c r="D639" s="304"/>
      <c r="E639" s="304"/>
      <c r="F639" s="148"/>
      <c r="G639" s="148"/>
      <c r="H639" s="304"/>
    </row>
    <row r="640" spans="1:8" ht="21" customHeight="1">
      <c r="A640" s="304"/>
      <c r="D640" s="304"/>
      <c r="E640" s="304"/>
      <c r="F640" s="148"/>
      <c r="G640" s="148"/>
      <c r="H640" s="304"/>
    </row>
    <row r="641" spans="1:8" ht="21" customHeight="1">
      <c r="A641" s="304"/>
      <c r="B641" s="302"/>
      <c r="D641" s="304"/>
      <c r="E641" s="304"/>
      <c r="F641" s="148"/>
      <c r="G641" s="148"/>
      <c r="H641" s="304"/>
    </row>
    <row r="642" spans="1:8" ht="21" customHeight="1">
      <c r="A642" s="304"/>
      <c r="B642" s="149"/>
      <c r="D642" s="304"/>
      <c r="E642" s="304"/>
      <c r="F642" s="148"/>
      <c r="G642" s="148"/>
      <c r="H642" s="304"/>
    </row>
    <row r="643" spans="1:8" ht="21" customHeight="1">
      <c r="A643" s="304"/>
      <c r="D643" s="304"/>
      <c r="E643" s="150"/>
      <c r="F643" s="148"/>
      <c r="G643" s="148"/>
      <c r="H643" s="304"/>
    </row>
    <row r="644" spans="1:8" ht="21" customHeight="1">
      <c r="A644" s="304"/>
      <c r="D644" s="304"/>
      <c r="E644" s="150"/>
      <c r="F644" s="148"/>
      <c r="G644" s="148"/>
      <c r="H644" s="304"/>
    </row>
    <row r="645" spans="1:8" ht="21" customHeight="1">
      <c r="A645" s="304"/>
      <c r="D645" s="304"/>
      <c r="E645" s="304"/>
      <c r="F645" s="148"/>
      <c r="G645" s="148"/>
      <c r="H645" s="304"/>
    </row>
    <row r="646" spans="1:8" ht="21" customHeight="1">
      <c r="A646" s="150"/>
      <c r="C646" s="150"/>
      <c r="D646" s="150"/>
      <c r="E646" s="304"/>
      <c r="F646" s="152"/>
      <c r="G646" s="148"/>
      <c r="H646" s="304"/>
    </row>
    <row r="647" spans="1:8" ht="21" customHeight="1">
      <c r="A647" s="150"/>
      <c r="C647" s="150"/>
      <c r="D647" s="150"/>
      <c r="E647" s="304"/>
      <c r="F647" s="152"/>
      <c r="G647" s="148"/>
      <c r="H647" s="304"/>
    </row>
    <row r="648" spans="1:8" ht="21" customHeight="1">
      <c r="A648" s="304"/>
      <c r="D648" s="304"/>
      <c r="E648" s="304"/>
      <c r="F648" s="148"/>
      <c r="G648" s="148"/>
      <c r="H648" s="304"/>
    </row>
    <row r="649" spans="1:8" ht="21" customHeight="1">
      <c r="A649" s="304"/>
      <c r="D649" s="304"/>
      <c r="E649" s="304"/>
      <c r="F649" s="148"/>
      <c r="G649" s="148"/>
      <c r="H649" s="304"/>
    </row>
    <row r="650" spans="1:8" ht="21" customHeight="1">
      <c r="A650" s="304"/>
      <c r="D650" s="304"/>
      <c r="E650" s="304"/>
      <c r="F650" s="148"/>
      <c r="G650" s="148"/>
      <c r="H650" s="304"/>
    </row>
    <row r="651" spans="1:8" ht="21" customHeight="1">
      <c r="A651" s="304"/>
      <c r="D651" s="304"/>
      <c r="E651" s="304"/>
      <c r="F651" s="148"/>
      <c r="G651" s="148"/>
      <c r="H651" s="304"/>
    </row>
    <row r="652" spans="1:8" ht="21" customHeight="1">
      <c r="A652" s="304"/>
      <c r="D652" s="304"/>
      <c r="E652" s="304"/>
      <c r="F652" s="148"/>
      <c r="G652" s="148"/>
      <c r="H652" s="304"/>
    </row>
    <row r="653" spans="1:8" ht="21" customHeight="1">
      <c r="A653" s="304"/>
      <c r="D653" s="304"/>
      <c r="E653" s="304"/>
      <c r="F653" s="148"/>
      <c r="G653" s="148"/>
      <c r="H653" s="304"/>
    </row>
    <row r="654" spans="1:8" ht="21" customHeight="1">
      <c r="A654" s="304"/>
      <c r="D654" s="304"/>
      <c r="E654" s="304"/>
      <c r="F654" s="148"/>
      <c r="G654" s="148"/>
      <c r="H654" s="304"/>
    </row>
    <row r="655" spans="1:8" ht="21" customHeight="1">
      <c r="A655" s="304"/>
      <c r="D655" s="304"/>
      <c r="E655" s="304"/>
      <c r="F655" s="148"/>
      <c r="G655" s="148"/>
      <c r="H655" s="304"/>
    </row>
    <row r="656" spans="1:8" ht="21" customHeight="1">
      <c r="A656" s="304"/>
      <c r="D656" s="304"/>
      <c r="E656" s="304"/>
      <c r="F656" s="148"/>
      <c r="G656" s="148"/>
      <c r="H656" s="304"/>
    </row>
    <row r="657" spans="1:8" ht="21" customHeight="1">
      <c r="A657" s="304"/>
      <c r="D657" s="304"/>
      <c r="E657" s="304"/>
      <c r="F657" s="148"/>
      <c r="G657" s="148"/>
      <c r="H657" s="304"/>
    </row>
    <row r="658" spans="1:8" ht="21" customHeight="1">
      <c r="A658" s="304"/>
      <c r="D658" s="304"/>
      <c r="E658" s="304"/>
      <c r="F658" s="148"/>
      <c r="G658" s="148"/>
      <c r="H658" s="304"/>
    </row>
    <row r="659" spans="1:8" ht="21" customHeight="1">
      <c r="A659" s="304"/>
      <c r="D659" s="304"/>
      <c r="E659" s="304"/>
      <c r="F659" s="148"/>
      <c r="G659" s="148"/>
      <c r="H659" s="304"/>
    </row>
    <row r="660" spans="1:8" ht="21" customHeight="1">
      <c r="A660" s="304"/>
      <c r="D660" s="304"/>
      <c r="E660" s="304"/>
      <c r="F660" s="148"/>
      <c r="G660" s="152"/>
      <c r="H660" s="150"/>
    </row>
    <row r="661" spans="1:8" ht="21" customHeight="1">
      <c r="A661" s="304"/>
      <c r="D661" s="304"/>
      <c r="E661" s="304"/>
      <c r="F661" s="148"/>
      <c r="G661" s="152"/>
      <c r="H661" s="302"/>
    </row>
    <row r="662" spans="1:8" ht="21" customHeight="1">
      <c r="A662" s="304"/>
      <c r="D662" s="304"/>
      <c r="E662" s="304"/>
      <c r="F662" s="148"/>
      <c r="G662" s="148"/>
      <c r="H662" s="304"/>
    </row>
    <row r="663" spans="1:8" ht="21" customHeight="1">
      <c r="A663" s="304"/>
      <c r="D663" s="304"/>
      <c r="E663" s="304"/>
      <c r="F663" s="148"/>
      <c r="G663" s="148"/>
      <c r="H663" s="304"/>
    </row>
    <row r="664" spans="1:8" ht="21" customHeight="1">
      <c r="A664" s="304"/>
      <c r="D664" s="304"/>
      <c r="E664" s="304"/>
      <c r="F664" s="148"/>
      <c r="G664" s="148"/>
      <c r="H664" s="304"/>
    </row>
    <row r="665" spans="1:8" ht="21" customHeight="1">
      <c r="A665" s="304"/>
      <c r="B665" s="302"/>
      <c r="D665" s="304"/>
      <c r="E665" s="304"/>
      <c r="F665" s="148"/>
      <c r="G665" s="148"/>
      <c r="H665" s="304"/>
    </row>
    <row r="666" spans="1:8" ht="21" customHeight="1">
      <c r="A666" s="304"/>
      <c r="B666" s="149"/>
      <c r="D666" s="304"/>
      <c r="E666" s="304"/>
      <c r="F666" s="148"/>
      <c r="G666" s="148"/>
      <c r="H666" s="304"/>
    </row>
    <row r="667" spans="1:8" ht="21" customHeight="1">
      <c r="A667" s="304"/>
      <c r="D667" s="304"/>
      <c r="E667" s="150"/>
      <c r="F667" s="148"/>
      <c r="G667" s="148"/>
      <c r="H667" s="304"/>
    </row>
    <row r="668" spans="1:8" ht="21" customHeight="1">
      <c r="A668" s="304"/>
      <c r="D668" s="304"/>
      <c r="E668" s="150"/>
      <c r="F668" s="148"/>
      <c r="G668" s="148"/>
      <c r="H668" s="304"/>
    </row>
    <row r="669" spans="1:8" ht="21" customHeight="1">
      <c r="A669" s="304"/>
      <c r="D669" s="304"/>
      <c r="E669" s="304"/>
      <c r="F669" s="148"/>
      <c r="G669" s="148"/>
      <c r="H669" s="304"/>
    </row>
    <row r="670" spans="1:8" ht="21" customHeight="1">
      <c r="A670" s="150"/>
      <c r="C670" s="150"/>
      <c r="D670" s="150"/>
      <c r="E670" s="304"/>
      <c r="F670" s="152"/>
      <c r="G670" s="148"/>
      <c r="H670" s="304"/>
    </row>
    <row r="671" spans="1:8" ht="21" customHeight="1">
      <c r="A671" s="150"/>
      <c r="C671" s="150"/>
      <c r="D671" s="150"/>
      <c r="E671" s="304"/>
      <c r="F671" s="152"/>
      <c r="G671" s="148"/>
      <c r="H671" s="304"/>
    </row>
    <row r="672" spans="1:8" ht="21" customHeight="1">
      <c r="A672" s="304"/>
      <c r="D672" s="304"/>
      <c r="E672" s="304"/>
      <c r="F672" s="148"/>
      <c r="G672" s="148"/>
      <c r="H672" s="304"/>
    </row>
    <row r="673" spans="1:8" ht="21" customHeight="1">
      <c r="A673" s="304"/>
      <c r="D673" s="304"/>
      <c r="E673" s="304"/>
      <c r="F673" s="148"/>
      <c r="G673" s="148"/>
      <c r="H673" s="304"/>
    </row>
    <row r="674" spans="1:8" ht="21" customHeight="1">
      <c r="A674" s="304"/>
      <c r="D674" s="304"/>
      <c r="E674" s="304"/>
      <c r="F674" s="148"/>
      <c r="G674" s="148"/>
      <c r="H674" s="304"/>
    </row>
    <row r="675" spans="1:8" ht="21" customHeight="1">
      <c r="A675" s="304"/>
      <c r="D675" s="304"/>
      <c r="E675" s="304"/>
      <c r="F675" s="148"/>
      <c r="G675" s="148"/>
      <c r="H675" s="304"/>
    </row>
    <row r="676" spans="1:8" ht="21" customHeight="1">
      <c r="A676" s="304"/>
      <c r="D676" s="304"/>
      <c r="E676" s="304"/>
      <c r="F676" s="148"/>
      <c r="G676" s="148"/>
      <c r="H676" s="304"/>
    </row>
    <row r="677" spans="1:8" ht="21" customHeight="1">
      <c r="A677" s="304"/>
      <c r="D677" s="304"/>
      <c r="E677" s="304"/>
      <c r="F677" s="148"/>
      <c r="G677" s="148"/>
      <c r="H677" s="304"/>
    </row>
    <row r="678" spans="1:8" ht="21" customHeight="1">
      <c r="A678" s="304"/>
      <c r="D678" s="304"/>
      <c r="E678" s="304"/>
      <c r="F678" s="148"/>
      <c r="G678" s="148"/>
      <c r="H678" s="304"/>
    </row>
    <row r="679" spans="1:8" ht="21" customHeight="1">
      <c r="A679" s="304"/>
      <c r="D679" s="304"/>
      <c r="E679" s="304"/>
      <c r="F679" s="148"/>
      <c r="G679" s="148"/>
      <c r="H679" s="304"/>
    </row>
    <row r="680" spans="1:8" ht="21" customHeight="1">
      <c r="A680" s="304"/>
      <c r="D680" s="304"/>
      <c r="E680" s="304"/>
      <c r="F680" s="148"/>
      <c r="G680" s="148"/>
      <c r="H680" s="304"/>
    </row>
    <row r="681" spans="1:8" ht="21" customHeight="1">
      <c r="A681" s="304"/>
      <c r="D681" s="304"/>
      <c r="E681" s="304"/>
      <c r="F681" s="148"/>
      <c r="G681" s="148"/>
      <c r="H681" s="304"/>
    </row>
    <row r="682" spans="1:8" ht="21" customHeight="1">
      <c r="A682" s="304"/>
      <c r="D682" s="304"/>
      <c r="E682" s="304"/>
      <c r="F682" s="148"/>
      <c r="G682" s="148"/>
      <c r="H682" s="304"/>
    </row>
    <row r="683" spans="1:8" ht="21" customHeight="1">
      <c r="A683" s="304"/>
      <c r="D683" s="304"/>
      <c r="E683" s="304"/>
      <c r="F683" s="148"/>
      <c r="G683" s="148"/>
      <c r="H683" s="304"/>
    </row>
    <row r="684" spans="1:8" ht="21" customHeight="1">
      <c r="A684" s="304"/>
      <c r="D684" s="304"/>
      <c r="E684" s="304"/>
      <c r="F684" s="148"/>
      <c r="G684" s="152"/>
      <c r="H684" s="150"/>
    </row>
    <row r="685" spans="1:8" ht="21" customHeight="1">
      <c r="A685" s="304"/>
      <c r="D685" s="304"/>
      <c r="E685" s="304"/>
      <c r="F685" s="148"/>
      <c r="G685" s="152"/>
      <c r="H685" s="302"/>
    </row>
    <row r="686" spans="1:8" ht="21" customHeight="1">
      <c r="A686" s="304"/>
      <c r="D686" s="304"/>
      <c r="E686" s="304"/>
      <c r="F686" s="148"/>
      <c r="G686" s="148"/>
      <c r="H686" s="304"/>
    </row>
    <row r="687" spans="1:8" ht="21" customHeight="1">
      <c r="A687" s="304"/>
      <c r="D687" s="304"/>
      <c r="E687" s="304"/>
      <c r="F687" s="148"/>
      <c r="G687" s="148"/>
      <c r="H687" s="304"/>
    </row>
    <row r="688" spans="1:8" ht="21" customHeight="1">
      <c r="A688" s="304"/>
      <c r="D688" s="304"/>
      <c r="E688" s="304"/>
      <c r="F688" s="148"/>
      <c r="G688" s="148"/>
      <c r="H688" s="304"/>
    </row>
    <row r="689" spans="1:8" ht="21" customHeight="1">
      <c r="A689" s="304"/>
      <c r="B689" s="302"/>
      <c r="D689" s="304"/>
      <c r="E689" s="304"/>
      <c r="F689" s="148"/>
      <c r="G689" s="148"/>
      <c r="H689" s="304"/>
    </row>
    <row r="690" spans="1:8" ht="21" customHeight="1">
      <c r="A690" s="304"/>
      <c r="B690" s="149"/>
      <c r="D690" s="304"/>
      <c r="E690" s="304"/>
      <c r="F690" s="148"/>
      <c r="G690" s="148"/>
      <c r="H690" s="304"/>
    </row>
    <row r="691" spans="1:8" ht="21" customHeight="1">
      <c r="A691" s="304"/>
      <c r="D691" s="304"/>
      <c r="E691" s="150"/>
      <c r="F691" s="148"/>
      <c r="G691" s="148"/>
      <c r="H691" s="304"/>
    </row>
    <row r="692" spans="1:8" ht="21" customHeight="1">
      <c r="A692" s="304"/>
      <c r="D692" s="304"/>
      <c r="E692" s="150"/>
      <c r="F692" s="148"/>
      <c r="G692" s="148"/>
      <c r="H692" s="304"/>
    </row>
    <row r="693" spans="1:8" ht="21" customHeight="1">
      <c r="A693" s="304"/>
      <c r="D693" s="304"/>
      <c r="E693" s="304"/>
      <c r="F693" s="148"/>
      <c r="G693" s="148"/>
      <c r="H693" s="304"/>
    </row>
    <row r="694" spans="1:8" ht="21" customHeight="1">
      <c r="A694" s="150"/>
      <c r="C694" s="150"/>
      <c r="D694" s="150"/>
      <c r="E694" s="304"/>
      <c r="F694" s="152"/>
      <c r="G694" s="148"/>
      <c r="H694" s="304"/>
    </row>
    <row r="695" spans="1:8" ht="21" customHeight="1">
      <c r="A695" s="150"/>
      <c r="C695" s="150"/>
      <c r="D695" s="150"/>
      <c r="E695" s="304"/>
      <c r="F695" s="152"/>
      <c r="G695" s="148"/>
      <c r="H695" s="304"/>
    </row>
    <row r="696" spans="1:8" ht="21" customHeight="1">
      <c r="A696" s="304"/>
      <c r="D696" s="304"/>
      <c r="E696" s="304"/>
      <c r="F696" s="148"/>
      <c r="G696" s="148"/>
      <c r="H696" s="304"/>
    </row>
    <row r="697" spans="1:8" ht="21" customHeight="1">
      <c r="A697" s="304"/>
      <c r="D697" s="304"/>
      <c r="E697" s="304"/>
      <c r="F697" s="148"/>
      <c r="G697" s="148"/>
      <c r="H697" s="304"/>
    </row>
    <row r="698" spans="1:8" ht="21" customHeight="1">
      <c r="A698" s="304"/>
      <c r="D698" s="304"/>
      <c r="E698" s="304"/>
      <c r="F698" s="148"/>
      <c r="G698" s="148"/>
      <c r="H698" s="304"/>
    </row>
    <row r="699" spans="1:8" ht="21" customHeight="1">
      <c r="A699" s="304"/>
      <c r="D699" s="304"/>
      <c r="E699" s="304"/>
      <c r="F699" s="148"/>
      <c r="G699" s="148"/>
      <c r="H699" s="304"/>
    </row>
    <row r="700" spans="1:8" ht="21" customHeight="1">
      <c r="A700" s="304"/>
      <c r="D700" s="304"/>
      <c r="E700" s="304"/>
      <c r="F700" s="148"/>
      <c r="G700" s="148"/>
      <c r="H700" s="304"/>
    </row>
    <row r="701" spans="1:8" ht="21" customHeight="1">
      <c r="A701" s="304"/>
      <c r="D701" s="304"/>
      <c r="E701" s="304"/>
      <c r="F701" s="148"/>
      <c r="G701" s="148"/>
      <c r="H701" s="304"/>
    </row>
    <row r="702" spans="1:8" ht="21" customHeight="1">
      <c r="A702" s="304"/>
      <c r="D702" s="304"/>
      <c r="E702" s="304"/>
      <c r="F702" s="148"/>
      <c r="G702" s="148"/>
      <c r="H702" s="304"/>
    </row>
    <row r="703" spans="1:8" ht="21" customHeight="1">
      <c r="A703" s="304"/>
      <c r="D703" s="304"/>
      <c r="E703" s="304"/>
      <c r="F703" s="148"/>
      <c r="G703" s="148"/>
      <c r="H703" s="304"/>
    </row>
    <row r="704" spans="1:8" ht="21" customHeight="1">
      <c r="A704" s="304"/>
      <c r="D704" s="304"/>
      <c r="E704" s="304"/>
      <c r="F704" s="148"/>
      <c r="G704" s="148"/>
      <c r="H704" s="304"/>
    </row>
    <row r="705" spans="1:8" ht="21" customHeight="1">
      <c r="A705" s="304"/>
      <c r="D705" s="304"/>
      <c r="E705" s="304"/>
      <c r="F705" s="148"/>
      <c r="G705" s="148"/>
      <c r="H705" s="304"/>
    </row>
    <row r="706" spans="1:8" ht="21" customHeight="1">
      <c r="A706" s="304"/>
      <c r="D706" s="304"/>
      <c r="E706" s="304"/>
      <c r="F706" s="148"/>
      <c r="G706" s="148"/>
      <c r="H706" s="304"/>
    </row>
    <row r="707" spans="1:8" ht="21" customHeight="1">
      <c r="A707" s="304"/>
      <c r="D707" s="304"/>
      <c r="E707" s="304"/>
      <c r="F707" s="148"/>
      <c r="G707" s="148"/>
      <c r="H707" s="304"/>
    </row>
    <row r="708" spans="1:8" ht="21" customHeight="1">
      <c r="A708" s="304"/>
      <c r="D708" s="304"/>
      <c r="E708" s="304"/>
      <c r="F708" s="148"/>
      <c r="G708" s="152"/>
      <c r="H708" s="150"/>
    </row>
    <row r="709" spans="1:8" ht="21" customHeight="1">
      <c r="A709" s="304"/>
      <c r="D709" s="304"/>
      <c r="E709" s="304"/>
      <c r="F709" s="148"/>
      <c r="G709" s="152"/>
      <c r="H709" s="302"/>
    </row>
    <row r="710" spans="1:8" ht="21" customHeight="1">
      <c r="A710" s="304"/>
      <c r="D710" s="304"/>
      <c r="E710" s="304"/>
      <c r="F710" s="148"/>
      <c r="G710" s="148"/>
      <c r="H710" s="304"/>
    </row>
    <row r="711" spans="1:8" ht="21" customHeight="1">
      <c r="A711" s="304"/>
      <c r="D711" s="304"/>
      <c r="E711" s="304"/>
      <c r="F711" s="148"/>
      <c r="G711" s="148"/>
      <c r="H711" s="304"/>
    </row>
    <row r="712" spans="1:8" ht="21" customHeight="1">
      <c r="A712" s="304"/>
      <c r="D712" s="304"/>
      <c r="E712" s="304"/>
      <c r="F712" s="148"/>
      <c r="G712" s="148"/>
      <c r="H712" s="304"/>
    </row>
    <row r="713" spans="1:8" ht="21" customHeight="1">
      <c r="A713" s="304"/>
      <c r="B713" s="302"/>
      <c r="D713" s="304"/>
      <c r="E713" s="304"/>
      <c r="F713" s="148"/>
      <c r="G713" s="148"/>
      <c r="H713" s="304"/>
    </row>
    <row r="714" spans="1:8" ht="21" customHeight="1">
      <c r="A714" s="304"/>
      <c r="B714" s="149"/>
      <c r="D714" s="304"/>
      <c r="E714" s="304"/>
      <c r="F714" s="148"/>
      <c r="G714" s="148"/>
      <c r="H714" s="304"/>
    </row>
    <row r="715" spans="1:8" ht="21" customHeight="1">
      <c r="A715" s="304"/>
      <c r="D715" s="304"/>
      <c r="E715" s="150"/>
      <c r="F715" s="148"/>
      <c r="G715" s="148"/>
      <c r="H715" s="304"/>
    </row>
    <row r="716" spans="1:8" ht="21" customHeight="1">
      <c r="A716" s="304"/>
      <c r="D716" s="304"/>
      <c r="E716" s="150"/>
      <c r="F716" s="148"/>
      <c r="G716" s="148"/>
      <c r="H716" s="304"/>
    </row>
    <row r="717" spans="1:8" ht="21" customHeight="1">
      <c r="A717" s="304"/>
      <c r="D717" s="304"/>
      <c r="E717" s="304"/>
      <c r="F717" s="148"/>
      <c r="G717" s="148"/>
      <c r="H717" s="304"/>
    </row>
    <row r="718" spans="1:8" ht="21" customHeight="1">
      <c r="A718" s="150"/>
      <c r="C718" s="150"/>
      <c r="D718" s="150"/>
      <c r="E718" s="304"/>
      <c r="F718" s="152"/>
      <c r="G718" s="148"/>
      <c r="H718" s="304"/>
    </row>
    <row r="719" spans="1:8" ht="21" customHeight="1">
      <c r="A719" s="150"/>
      <c r="C719" s="150"/>
      <c r="D719" s="150"/>
      <c r="E719" s="304"/>
      <c r="F719" s="152"/>
      <c r="G719" s="148"/>
      <c r="H719" s="304"/>
    </row>
    <row r="720" spans="1:8" ht="21" customHeight="1">
      <c r="A720" s="304"/>
      <c r="D720" s="304"/>
      <c r="E720" s="304"/>
      <c r="F720" s="148"/>
      <c r="G720" s="148"/>
      <c r="H720" s="304"/>
    </row>
    <row r="721" spans="1:8" ht="21" customHeight="1">
      <c r="A721" s="304"/>
      <c r="D721" s="304"/>
      <c r="E721" s="304"/>
      <c r="F721" s="148"/>
      <c r="G721" s="148"/>
      <c r="H721" s="304"/>
    </row>
    <row r="722" spans="1:8" ht="21" customHeight="1">
      <c r="A722" s="304"/>
      <c r="D722" s="304"/>
      <c r="E722" s="304"/>
      <c r="F722" s="148"/>
      <c r="G722" s="148"/>
      <c r="H722" s="304"/>
    </row>
    <row r="723" spans="1:8" ht="21" customHeight="1">
      <c r="A723" s="304"/>
      <c r="D723" s="304"/>
      <c r="E723" s="304"/>
      <c r="F723" s="148"/>
      <c r="G723" s="148"/>
      <c r="H723" s="304"/>
    </row>
    <row r="724" spans="1:8" ht="21" customHeight="1">
      <c r="A724" s="304"/>
      <c r="D724" s="304"/>
      <c r="E724" s="304"/>
      <c r="F724" s="148"/>
      <c r="G724" s="148"/>
      <c r="H724" s="304"/>
    </row>
    <row r="725" spans="1:8" ht="21" customHeight="1">
      <c r="A725" s="304"/>
      <c r="D725" s="304"/>
      <c r="E725" s="304"/>
      <c r="F725" s="148"/>
      <c r="G725" s="148"/>
      <c r="H725" s="304"/>
    </row>
    <row r="726" spans="1:8" ht="21" customHeight="1">
      <c r="A726" s="304"/>
      <c r="D726" s="304"/>
      <c r="E726" s="304"/>
      <c r="F726" s="148"/>
      <c r="G726" s="148"/>
      <c r="H726" s="304"/>
    </row>
    <row r="727" spans="1:8" ht="21" customHeight="1">
      <c r="A727" s="304"/>
      <c r="D727" s="304"/>
      <c r="E727" s="304"/>
      <c r="F727" s="148"/>
      <c r="G727" s="148"/>
      <c r="H727" s="304"/>
    </row>
    <row r="728" spans="1:8" ht="21" customHeight="1">
      <c r="A728" s="304"/>
      <c r="D728" s="304"/>
      <c r="E728" s="304"/>
      <c r="F728" s="148"/>
      <c r="G728" s="148"/>
      <c r="H728" s="304"/>
    </row>
    <row r="729" spans="1:8" ht="21" customHeight="1">
      <c r="A729" s="304"/>
      <c r="D729" s="304"/>
      <c r="E729" s="304"/>
      <c r="F729" s="148"/>
      <c r="G729" s="148"/>
      <c r="H729" s="304"/>
    </row>
    <row r="730" spans="1:8" ht="21" customHeight="1">
      <c r="A730" s="304"/>
      <c r="D730" s="304"/>
      <c r="E730" s="304"/>
      <c r="F730" s="148"/>
      <c r="G730" s="148"/>
      <c r="H730" s="304"/>
    </row>
    <row r="731" spans="1:8" ht="21" customHeight="1">
      <c r="A731" s="304"/>
      <c r="D731" s="304"/>
      <c r="E731" s="304"/>
      <c r="F731" s="148"/>
      <c r="G731" s="148"/>
      <c r="H731" s="304"/>
    </row>
    <row r="732" spans="1:8" ht="21" customHeight="1">
      <c r="A732" s="304"/>
      <c r="D732" s="304"/>
      <c r="E732" s="304"/>
      <c r="F732" s="148"/>
      <c r="G732" s="152"/>
      <c r="H732" s="150"/>
    </row>
    <row r="733" spans="1:8" ht="21" customHeight="1">
      <c r="A733" s="304"/>
      <c r="D733" s="304"/>
      <c r="E733" s="304"/>
      <c r="F733" s="148"/>
      <c r="G733" s="152"/>
      <c r="H733" s="302"/>
    </row>
    <row r="734" spans="1:8" ht="21" customHeight="1">
      <c r="A734" s="304"/>
      <c r="D734" s="304"/>
      <c r="E734" s="304"/>
      <c r="F734" s="148"/>
      <c r="G734" s="148"/>
      <c r="H734" s="304"/>
    </row>
    <row r="735" spans="1:8" ht="21" customHeight="1">
      <c r="A735" s="304"/>
      <c r="D735" s="304"/>
      <c r="E735" s="304"/>
      <c r="F735" s="148"/>
      <c r="G735" s="148"/>
      <c r="H735" s="304"/>
    </row>
    <row r="736" spans="1:8" ht="21" customHeight="1">
      <c r="A736" s="304"/>
      <c r="D736" s="304"/>
      <c r="E736" s="304"/>
      <c r="F736" s="148"/>
      <c r="G736" s="148"/>
      <c r="H736" s="304"/>
    </row>
    <row r="737" spans="1:8" ht="21" customHeight="1">
      <c r="A737" s="304"/>
      <c r="B737" s="302"/>
      <c r="D737" s="304"/>
      <c r="E737" s="304"/>
      <c r="F737" s="148"/>
      <c r="G737" s="148"/>
      <c r="H737" s="304"/>
    </row>
    <row r="738" spans="1:8" ht="21" customHeight="1">
      <c r="A738" s="304"/>
      <c r="B738" s="149"/>
      <c r="D738" s="304"/>
      <c r="E738" s="304"/>
      <c r="F738" s="148"/>
      <c r="G738" s="148"/>
      <c r="H738" s="304"/>
    </row>
    <row r="739" spans="1:8" ht="21" customHeight="1">
      <c r="A739" s="304"/>
      <c r="D739" s="304"/>
      <c r="E739" s="150"/>
      <c r="F739" s="148"/>
      <c r="G739" s="148"/>
      <c r="H739" s="304"/>
    </row>
    <row r="740" spans="1:8" ht="21" customHeight="1">
      <c r="A740" s="304"/>
      <c r="D740" s="304"/>
      <c r="E740" s="150"/>
      <c r="F740" s="148"/>
      <c r="G740" s="148"/>
      <c r="H740" s="304"/>
    </row>
    <row r="741" spans="1:8" ht="21" customHeight="1">
      <c r="A741" s="304"/>
      <c r="D741" s="304"/>
      <c r="E741" s="304"/>
      <c r="F741" s="148"/>
      <c r="G741" s="148"/>
      <c r="H741" s="304"/>
    </row>
    <row r="742" spans="1:8" ht="21" customHeight="1">
      <c r="A742" s="150"/>
      <c r="C742" s="150"/>
      <c r="D742" s="150"/>
      <c r="E742" s="304"/>
      <c r="F742" s="152"/>
      <c r="G742" s="148"/>
      <c r="H742" s="304"/>
    </row>
    <row r="743" spans="1:8" ht="21" customHeight="1">
      <c r="A743" s="150"/>
      <c r="C743" s="150"/>
      <c r="D743" s="150"/>
      <c r="E743" s="304"/>
      <c r="F743" s="152"/>
      <c r="G743" s="148"/>
      <c r="H743" s="304"/>
    </row>
    <row r="744" spans="1:8" ht="21" customHeight="1">
      <c r="A744" s="304"/>
      <c r="D744" s="304"/>
      <c r="E744" s="304"/>
      <c r="F744" s="148"/>
      <c r="G744" s="148"/>
      <c r="H744" s="304"/>
    </row>
    <row r="745" spans="1:8" ht="21" customHeight="1">
      <c r="A745" s="304"/>
      <c r="D745" s="304"/>
      <c r="E745" s="304"/>
      <c r="F745" s="148"/>
      <c r="G745" s="148"/>
      <c r="H745" s="304"/>
    </row>
    <row r="746" spans="1:8" ht="21" customHeight="1">
      <c r="A746" s="304"/>
      <c r="D746" s="304"/>
      <c r="E746" s="304"/>
      <c r="F746" s="148"/>
      <c r="G746" s="148"/>
      <c r="H746" s="304"/>
    </row>
    <row r="747" spans="1:8" ht="21" customHeight="1">
      <c r="A747" s="304"/>
      <c r="D747" s="304"/>
      <c r="E747" s="304"/>
      <c r="F747" s="148"/>
      <c r="G747" s="148"/>
      <c r="H747" s="304"/>
    </row>
    <row r="748" spans="1:8" ht="21" customHeight="1">
      <c r="A748" s="304"/>
      <c r="D748" s="304"/>
      <c r="E748" s="304"/>
      <c r="F748" s="148"/>
      <c r="G748" s="148"/>
      <c r="H748" s="304"/>
    </row>
    <row r="749" spans="1:8" ht="21" customHeight="1">
      <c r="A749" s="304"/>
      <c r="D749" s="304"/>
      <c r="E749" s="304"/>
      <c r="F749" s="148"/>
      <c r="G749" s="148"/>
      <c r="H749" s="304"/>
    </row>
    <row r="750" spans="1:8" ht="21" customHeight="1">
      <c r="A750" s="304"/>
      <c r="D750" s="304"/>
      <c r="E750" s="304"/>
      <c r="F750" s="148"/>
      <c r="G750" s="148"/>
      <c r="H750" s="304"/>
    </row>
    <row r="751" spans="1:8" ht="21" customHeight="1">
      <c r="A751" s="304"/>
      <c r="D751" s="304"/>
      <c r="E751" s="304"/>
      <c r="F751" s="148"/>
      <c r="G751" s="148"/>
      <c r="H751" s="304"/>
    </row>
    <row r="752" spans="1:8" ht="21" customHeight="1">
      <c r="A752" s="304"/>
      <c r="D752" s="304"/>
      <c r="E752" s="304"/>
      <c r="F752" s="148"/>
      <c r="G752" s="148"/>
      <c r="H752" s="304"/>
    </row>
    <row r="753" spans="1:8" ht="21" customHeight="1">
      <c r="A753" s="304"/>
      <c r="D753" s="304"/>
      <c r="E753" s="304"/>
      <c r="F753" s="148"/>
      <c r="G753" s="148"/>
      <c r="H753" s="304"/>
    </row>
    <row r="754" spans="1:8" ht="21" customHeight="1">
      <c r="A754" s="304"/>
      <c r="D754" s="304"/>
      <c r="E754" s="304"/>
      <c r="F754" s="148"/>
      <c r="G754" s="148"/>
      <c r="H754" s="304"/>
    </row>
    <row r="755" spans="1:8" ht="21" customHeight="1">
      <c r="A755" s="304"/>
      <c r="D755" s="304"/>
      <c r="E755" s="304"/>
      <c r="F755" s="148"/>
      <c r="G755" s="148"/>
      <c r="H755" s="304"/>
    </row>
    <row r="756" spans="1:8" ht="21" customHeight="1">
      <c r="A756" s="304"/>
      <c r="D756" s="304"/>
      <c r="E756" s="304"/>
      <c r="F756" s="148"/>
      <c r="G756" s="152"/>
      <c r="H756" s="150"/>
    </row>
    <row r="757" spans="1:8" ht="21" customHeight="1">
      <c r="A757" s="304"/>
      <c r="D757" s="304"/>
      <c r="E757" s="304"/>
      <c r="F757" s="148"/>
      <c r="G757" s="152"/>
      <c r="H757" s="302"/>
    </row>
    <row r="758" spans="1:8" ht="21" customHeight="1">
      <c r="A758" s="304"/>
      <c r="D758" s="304"/>
      <c r="E758" s="304"/>
      <c r="F758" s="148"/>
      <c r="G758" s="148"/>
      <c r="H758" s="304"/>
    </row>
    <row r="759" spans="1:8" ht="21" customHeight="1">
      <c r="A759" s="304"/>
      <c r="D759" s="304"/>
      <c r="E759" s="304"/>
      <c r="F759" s="148"/>
      <c r="G759" s="148"/>
      <c r="H759" s="304"/>
    </row>
    <row r="760" spans="1:8" ht="21" customHeight="1">
      <c r="A760" s="304"/>
      <c r="D760" s="304"/>
      <c r="E760" s="304"/>
      <c r="F760" s="148"/>
      <c r="G760" s="148"/>
      <c r="H760" s="304"/>
    </row>
    <row r="761" spans="1:8" ht="21" customHeight="1">
      <c r="A761" s="304"/>
      <c r="B761" s="302"/>
      <c r="D761" s="304"/>
      <c r="E761" s="304"/>
      <c r="F761" s="148"/>
      <c r="G761" s="148"/>
      <c r="H761" s="304"/>
    </row>
    <row r="762" spans="1:8" ht="21" customHeight="1">
      <c r="A762" s="304"/>
      <c r="B762" s="149"/>
      <c r="D762" s="304"/>
      <c r="E762" s="304"/>
      <c r="F762" s="148"/>
      <c r="G762" s="148"/>
      <c r="H762" s="304"/>
    </row>
    <row r="763" spans="1:8" ht="21" customHeight="1">
      <c r="A763" s="304"/>
      <c r="D763" s="304"/>
      <c r="E763" s="150"/>
      <c r="F763" s="148"/>
      <c r="G763" s="148"/>
      <c r="H763" s="304"/>
    </row>
    <row r="764" spans="1:8" ht="21" customHeight="1">
      <c r="A764" s="304"/>
      <c r="D764" s="304"/>
      <c r="E764" s="150"/>
      <c r="F764" s="148"/>
      <c r="G764" s="148"/>
      <c r="H764" s="304"/>
    </row>
    <row r="765" spans="1:8" ht="21" customHeight="1">
      <c r="A765" s="304"/>
      <c r="D765" s="304"/>
      <c r="E765" s="304"/>
      <c r="F765" s="148"/>
      <c r="G765" s="148"/>
      <c r="H765" s="304"/>
    </row>
    <row r="766" spans="1:8" ht="21" customHeight="1">
      <c r="A766" s="150"/>
      <c r="C766" s="150"/>
      <c r="D766" s="150"/>
      <c r="E766" s="304"/>
      <c r="F766" s="152"/>
      <c r="G766" s="148"/>
      <c r="H766" s="304"/>
    </row>
    <row r="767" spans="1:8" ht="21" customHeight="1">
      <c r="A767" s="150"/>
      <c r="C767" s="150"/>
      <c r="D767" s="150"/>
      <c r="E767" s="304"/>
      <c r="F767" s="152"/>
      <c r="G767" s="148"/>
      <c r="H767" s="304"/>
    </row>
    <row r="768" spans="1:8" ht="21" customHeight="1">
      <c r="A768" s="304"/>
      <c r="D768" s="304"/>
      <c r="E768" s="304"/>
      <c r="F768" s="148"/>
      <c r="G768" s="148"/>
      <c r="H768" s="304"/>
    </row>
    <row r="769" spans="1:8" ht="21" customHeight="1">
      <c r="A769" s="304"/>
      <c r="D769" s="304"/>
      <c r="E769" s="304"/>
      <c r="F769" s="148"/>
      <c r="G769" s="148"/>
      <c r="H769" s="304"/>
    </row>
    <row r="770" spans="1:8" ht="21" customHeight="1">
      <c r="A770" s="304"/>
      <c r="D770" s="304"/>
      <c r="E770" s="304"/>
      <c r="F770" s="148"/>
      <c r="G770" s="148"/>
      <c r="H770" s="304"/>
    </row>
    <row r="771" spans="1:8" ht="21" customHeight="1">
      <c r="A771" s="304"/>
      <c r="D771" s="304"/>
      <c r="E771" s="304"/>
      <c r="F771" s="148"/>
      <c r="G771" s="148"/>
      <c r="H771" s="304"/>
    </row>
    <row r="772" spans="1:8" ht="21" customHeight="1">
      <c r="A772" s="304"/>
      <c r="D772" s="304"/>
      <c r="E772" s="304"/>
      <c r="F772" s="148"/>
      <c r="G772" s="148"/>
      <c r="H772" s="304"/>
    </row>
    <row r="773" spans="1:8" ht="21" customHeight="1">
      <c r="A773" s="304"/>
      <c r="D773" s="304"/>
      <c r="E773" s="304"/>
      <c r="F773" s="148"/>
      <c r="G773" s="148"/>
      <c r="H773" s="304"/>
    </row>
    <row r="774" spans="1:8" ht="21" customHeight="1">
      <c r="A774" s="304"/>
      <c r="D774" s="304"/>
      <c r="E774" s="304"/>
      <c r="F774" s="148"/>
      <c r="G774" s="148"/>
      <c r="H774" s="304"/>
    </row>
    <row r="775" spans="1:8" ht="21" customHeight="1">
      <c r="A775" s="304"/>
      <c r="C775" s="305"/>
      <c r="D775" s="304"/>
      <c r="E775" s="304"/>
      <c r="F775" s="148"/>
      <c r="G775" s="148"/>
      <c r="H775" s="304"/>
    </row>
    <row r="776" spans="1:8" ht="21" customHeight="1">
      <c r="A776" s="304"/>
      <c r="C776" s="305"/>
      <c r="D776" s="304"/>
      <c r="E776" s="304"/>
      <c r="F776" s="148"/>
      <c r="G776" s="148"/>
      <c r="H776" s="304"/>
    </row>
    <row r="777" spans="1:8" ht="21" customHeight="1">
      <c r="A777" s="304"/>
      <c r="C777" s="305"/>
      <c r="D777" s="304"/>
      <c r="E777" s="304"/>
      <c r="F777" s="148"/>
      <c r="G777" s="148"/>
      <c r="H777" s="304"/>
    </row>
    <row r="778" spans="1:8" ht="21" customHeight="1">
      <c r="A778" s="304"/>
      <c r="C778" s="305"/>
      <c r="D778" s="304"/>
      <c r="E778" s="304"/>
      <c r="F778" s="148"/>
      <c r="G778" s="148"/>
      <c r="H778" s="304"/>
    </row>
    <row r="779" spans="1:8" ht="21" customHeight="1">
      <c r="A779" s="304"/>
      <c r="C779" s="305"/>
      <c r="D779" s="304"/>
      <c r="E779" s="304"/>
      <c r="F779" s="148"/>
      <c r="G779" s="148"/>
      <c r="H779" s="304"/>
    </row>
    <row r="780" spans="1:8" ht="21" customHeight="1">
      <c r="A780" s="304"/>
      <c r="C780" s="305"/>
      <c r="D780" s="304"/>
      <c r="E780" s="304"/>
      <c r="F780" s="148"/>
      <c r="G780" s="152"/>
      <c r="H780" s="150"/>
    </row>
    <row r="781" spans="1:8" ht="21" customHeight="1">
      <c r="A781" s="304"/>
      <c r="C781" s="305"/>
      <c r="D781" s="304"/>
      <c r="E781" s="304"/>
      <c r="F781" s="148"/>
      <c r="G781" s="152"/>
      <c r="H781" s="302"/>
    </row>
    <row r="782" spans="1:8" ht="21" customHeight="1">
      <c r="A782" s="304"/>
      <c r="C782" s="305"/>
      <c r="D782" s="304"/>
      <c r="E782" s="304"/>
      <c r="F782" s="148"/>
      <c r="G782" s="148"/>
      <c r="H782" s="304"/>
    </row>
    <row r="783" spans="1:8" ht="21" customHeight="1">
      <c r="A783" s="304"/>
      <c r="C783" s="305"/>
      <c r="D783" s="304"/>
      <c r="E783" s="304"/>
      <c r="F783" s="148"/>
      <c r="G783" s="148"/>
      <c r="H783" s="304"/>
    </row>
    <row r="784" spans="1:8" ht="21" customHeight="1">
      <c r="A784" s="304"/>
      <c r="C784" s="305"/>
      <c r="D784" s="304"/>
      <c r="E784" s="304"/>
      <c r="F784" s="148"/>
      <c r="G784" s="148"/>
      <c r="H784" s="304"/>
    </row>
    <row r="785" spans="1:8" ht="21" customHeight="1">
      <c r="A785" s="304"/>
      <c r="B785" s="302"/>
      <c r="C785" s="305"/>
      <c r="D785" s="304"/>
      <c r="E785" s="304"/>
      <c r="F785" s="148"/>
      <c r="G785" s="148"/>
      <c r="H785" s="304"/>
    </row>
    <row r="786" spans="1:8" ht="21" customHeight="1">
      <c r="A786" s="304"/>
      <c r="B786" s="149"/>
      <c r="C786" s="305"/>
      <c r="D786" s="304"/>
      <c r="E786" s="304"/>
      <c r="F786" s="148"/>
      <c r="G786" s="148"/>
      <c r="H786" s="304"/>
    </row>
    <row r="787" spans="1:8" ht="21" customHeight="1">
      <c r="A787" s="304"/>
      <c r="C787" s="305"/>
      <c r="D787" s="304"/>
      <c r="E787" s="150"/>
      <c r="F787" s="148"/>
      <c r="G787" s="148"/>
      <c r="H787" s="304"/>
    </row>
    <row r="788" spans="1:8" ht="21" customHeight="1">
      <c r="A788" s="304"/>
      <c r="D788" s="304"/>
      <c r="E788" s="150"/>
      <c r="F788" s="148"/>
      <c r="G788" s="148"/>
      <c r="H788" s="304"/>
    </row>
    <row r="789" spans="1:8" ht="21" customHeight="1">
      <c r="A789" s="304"/>
      <c r="D789" s="304"/>
      <c r="E789" s="304"/>
      <c r="F789" s="148"/>
      <c r="G789" s="148"/>
      <c r="H789" s="304"/>
    </row>
    <row r="790" spans="1:8" ht="21" customHeight="1">
      <c r="A790" s="150"/>
      <c r="C790" s="150"/>
      <c r="D790" s="150"/>
      <c r="E790" s="304"/>
      <c r="F790" s="152"/>
      <c r="G790" s="148"/>
      <c r="H790" s="304"/>
    </row>
    <row r="791" spans="1:8" ht="21" customHeight="1">
      <c r="A791" s="150"/>
      <c r="C791" s="150"/>
      <c r="D791" s="150"/>
      <c r="E791" s="304"/>
      <c r="F791" s="152"/>
      <c r="G791" s="148"/>
      <c r="H791" s="304"/>
    </row>
    <row r="792" spans="1:8" ht="21" customHeight="1">
      <c r="A792" s="304"/>
      <c r="D792" s="304"/>
      <c r="E792" s="304"/>
      <c r="F792" s="148"/>
      <c r="G792" s="148"/>
      <c r="H792" s="304"/>
    </row>
    <row r="793" spans="1:8" ht="21" customHeight="1">
      <c r="A793" s="304"/>
      <c r="D793" s="304"/>
      <c r="E793" s="304"/>
      <c r="F793" s="148"/>
      <c r="G793" s="148"/>
      <c r="H793" s="304"/>
    </row>
    <row r="794" spans="1:8" ht="21" customHeight="1">
      <c r="A794" s="304"/>
      <c r="D794" s="304"/>
      <c r="E794" s="304"/>
      <c r="F794" s="148"/>
      <c r="G794" s="148"/>
      <c r="H794" s="304"/>
    </row>
    <row r="795" spans="1:8" ht="21" customHeight="1">
      <c r="A795" s="304"/>
      <c r="C795" s="305"/>
      <c r="D795" s="304"/>
      <c r="E795" s="304"/>
      <c r="F795" s="148"/>
      <c r="G795" s="148"/>
      <c r="H795" s="304"/>
    </row>
    <row r="796" spans="1:8" ht="21" customHeight="1">
      <c r="A796" s="304"/>
      <c r="C796" s="305"/>
      <c r="D796" s="304"/>
      <c r="E796" s="304"/>
      <c r="F796" s="148"/>
      <c r="G796" s="148"/>
      <c r="H796" s="304"/>
    </row>
    <row r="797" spans="1:8" ht="21" customHeight="1">
      <c r="A797" s="304"/>
      <c r="D797" s="304"/>
      <c r="E797" s="304"/>
      <c r="F797" s="148"/>
      <c r="G797" s="148"/>
      <c r="H797" s="304"/>
    </row>
    <row r="798" spans="1:8" ht="21" customHeight="1">
      <c r="A798" s="304"/>
      <c r="D798" s="304"/>
      <c r="E798" s="304"/>
      <c r="F798" s="148"/>
      <c r="G798" s="148"/>
      <c r="H798" s="304"/>
    </row>
    <row r="799" spans="1:8" ht="21" customHeight="1">
      <c r="A799" s="304"/>
      <c r="D799" s="304"/>
      <c r="E799" s="304"/>
      <c r="F799" s="148"/>
      <c r="G799" s="148"/>
      <c r="H799" s="304"/>
    </row>
    <row r="800" spans="1:8" ht="21" customHeight="1">
      <c r="A800" s="304"/>
      <c r="D800" s="304"/>
      <c r="E800" s="304"/>
      <c r="F800" s="148"/>
      <c r="G800" s="148"/>
      <c r="H800" s="304"/>
    </row>
    <row r="801" spans="1:8" ht="21" customHeight="1">
      <c r="A801" s="304"/>
      <c r="D801" s="304"/>
      <c r="E801" s="304"/>
      <c r="F801" s="148"/>
      <c r="G801" s="148"/>
      <c r="H801" s="304"/>
    </row>
    <row r="802" spans="1:8" ht="21" customHeight="1">
      <c r="A802" s="304"/>
      <c r="D802" s="304"/>
      <c r="E802" s="304"/>
      <c r="F802" s="148"/>
      <c r="G802" s="148"/>
      <c r="H802" s="304"/>
    </row>
    <row r="803" spans="1:8" ht="21" customHeight="1">
      <c r="A803" s="304"/>
      <c r="D803" s="304"/>
      <c r="E803" s="304"/>
      <c r="F803" s="148"/>
      <c r="G803" s="148"/>
      <c r="H803" s="304"/>
    </row>
    <row r="804" spans="1:8" ht="21" customHeight="1">
      <c r="A804" s="304"/>
      <c r="D804" s="304"/>
      <c r="E804" s="304"/>
      <c r="F804" s="148"/>
      <c r="G804" s="148"/>
      <c r="H804" s="304"/>
    </row>
    <row r="805" spans="1:8" ht="21" customHeight="1">
      <c r="A805" s="304"/>
      <c r="D805" s="304"/>
      <c r="E805" s="304"/>
      <c r="F805" s="148"/>
      <c r="G805" s="152"/>
      <c r="H805" s="150"/>
    </row>
    <row r="806" spans="1:8" ht="21" customHeight="1">
      <c r="A806" s="304"/>
      <c r="D806" s="304"/>
      <c r="E806" s="304"/>
      <c r="F806" s="148"/>
      <c r="G806" s="152"/>
      <c r="H806" s="302"/>
    </row>
    <row r="807" spans="1:8" ht="21" customHeight="1">
      <c r="A807" s="304"/>
      <c r="D807" s="304"/>
      <c r="E807" s="304"/>
      <c r="F807" s="148"/>
      <c r="G807" s="148"/>
      <c r="H807" s="304"/>
    </row>
    <row r="808" spans="1:8" ht="21" customHeight="1">
      <c r="A808" s="304"/>
      <c r="D808" s="304"/>
      <c r="E808" s="304"/>
      <c r="F808" s="148"/>
      <c r="G808" s="148"/>
      <c r="H808" s="304"/>
    </row>
    <row r="809" spans="1:8" ht="21" customHeight="1">
      <c r="A809" s="304"/>
      <c r="D809" s="304"/>
      <c r="E809" s="304"/>
      <c r="F809" s="148"/>
      <c r="G809" s="148"/>
      <c r="H809" s="304"/>
    </row>
    <row r="810" spans="1:8" ht="21" customHeight="1">
      <c r="A810" s="304"/>
      <c r="B810" s="302"/>
      <c r="D810" s="304"/>
      <c r="E810" s="304"/>
      <c r="F810" s="148"/>
      <c r="G810" s="148"/>
      <c r="H810" s="304"/>
    </row>
    <row r="811" spans="1:8" ht="21" customHeight="1">
      <c r="A811" s="304"/>
      <c r="B811" s="149"/>
      <c r="D811" s="304"/>
      <c r="E811" s="304"/>
      <c r="F811" s="148"/>
      <c r="G811" s="148"/>
      <c r="H811" s="304"/>
    </row>
    <row r="812" spans="1:8" ht="21" customHeight="1">
      <c r="A812" s="304"/>
      <c r="D812" s="304"/>
      <c r="E812" s="150"/>
      <c r="F812" s="148"/>
      <c r="G812" s="148"/>
      <c r="H812" s="304"/>
    </row>
    <row r="813" spans="1:8" ht="21" customHeight="1">
      <c r="A813" s="304"/>
      <c r="D813" s="304"/>
      <c r="E813" s="150"/>
      <c r="F813" s="148"/>
      <c r="G813" s="148"/>
      <c r="H813" s="304"/>
    </row>
    <row r="814" spans="1:8" ht="21" customHeight="1">
      <c r="A814" s="304"/>
      <c r="D814" s="304"/>
      <c r="E814" s="304"/>
      <c r="F814" s="148"/>
      <c r="G814" s="148"/>
      <c r="H814" s="304"/>
    </row>
    <row r="815" spans="1:8" ht="21" customHeight="1">
      <c r="A815" s="150"/>
      <c r="C815" s="150"/>
      <c r="D815" s="150"/>
      <c r="E815" s="304"/>
      <c r="F815" s="152"/>
      <c r="G815" s="148"/>
      <c r="H815" s="304"/>
    </row>
    <row r="816" spans="1:8" ht="21" customHeight="1">
      <c r="A816" s="150"/>
      <c r="C816" s="150"/>
      <c r="D816" s="150"/>
      <c r="E816" s="304"/>
      <c r="F816" s="152"/>
      <c r="G816" s="148"/>
      <c r="H816" s="304"/>
    </row>
    <row r="817" spans="1:8" ht="21" customHeight="1">
      <c r="A817" s="304"/>
      <c r="D817" s="304"/>
      <c r="E817" s="304"/>
      <c r="F817" s="148"/>
      <c r="G817" s="148"/>
      <c r="H817" s="304"/>
    </row>
    <row r="818" spans="1:8" ht="21" customHeight="1">
      <c r="A818" s="304"/>
      <c r="D818" s="304"/>
      <c r="E818" s="304"/>
      <c r="F818" s="148"/>
      <c r="G818" s="148"/>
      <c r="H818" s="304"/>
    </row>
    <row r="819" spans="1:8" ht="21" customHeight="1">
      <c r="A819" s="304"/>
      <c r="D819" s="304"/>
      <c r="E819" s="304"/>
      <c r="F819" s="148"/>
      <c r="G819" s="148"/>
      <c r="H819" s="304"/>
    </row>
    <row r="820" spans="1:8" ht="21" customHeight="1">
      <c r="A820" s="304"/>
      <c r="D820" s="304"/>
      <c r="E820" s="304"/>
      <c r="F820" s="148"/>
      <c r="G820" s="148"/>
      <c r="H820" s="304"/>
    </row>
    <row r="821" spans="1:8" ht="21" customHeight="1">
      <c r="A821" s="304"/>
      <c r="D821" s="304"/>
      <c r="E821" s="304"/>
      <c r="F821" s="148"/>
      <c r="G821" s="148"/>
      <c r="H821" s="304"/>
    </row>
    <row r="822" spans="1:8" ht="21" customHeight="1">
      <c r="A822" s="304"/>
      <c r="D822" s="304"/>
      <c r="E822" s="304"/>
      <c r="F822" s="148"/>
      <c r="G822" s="148"/>
      <c r="H822" s="304"/>
    </row>
    <row r="823" spans="1:8" ht="21" customHeight="1">
      <c r="A823" s="304"/>
      <c r="D823" s="304"/>
      <c r="E823" s="304"/>
      <c r="F823" s="148"/>
      <c r="G823" s="148"/>
      <c r="H823" s="304"/>
    </row>
    <row r="824" spans="1:8" ht="21" customHeight="1">
      <c r="A824" s="304"/>
      <c r="D824" s="304"/>
      <c r="E824" s="304"/>
      <c r="F824" s="148"/>
      <c r="G824" s="148"/>
      <c r="H824" s="304"/>
    </row>
    <row r="825" spans="1:8" ht="21" customHeight="1">
      <c r="A825" s="304"/>
      <c r="D825" s="304"/>
      <c r="E825" s="304"/>
      <c r="F825" s="148"/>
      <c r="G825" s="148"/>
      <c r="H825" s="304"/>
    </row>
    <row r="826" spans="1:8" ht="21" customHeight="1">
      <c r="A826" s="304"/>
      <c r="D826" s="304"/>
      <c r="E826" s="304"/>
      <c r="F826" s="148"/>
      <c r="G826" s="148"/>
      <c r="H826" s="304"/>
    </row>
    <row r="827" spans="1:8" ht="21" customHeight="1">
      <c r="A827" s="304"/>
      <c r="C827" s="305"/>
      <c r="D827" s="304"/>
      <c r="E827" s="304"/>
      <c r="F827" s="148"/>
      <c r="G827" s="148"/>
      <c r="H827" s="304"/>
    </row>
    <row r="828" spans="1:8" ht="21" customHeight="1">
      <c r="A828" s="304"/>
      <c r="C828" s="305"/>
      <c r="D828" s="304"/>
      <c r="E828" s="304"/>
      <c r="F828" s="148"/>
      <c r="G828" s="148"/>
      <c r="H828" s="304"/>
    </row>
    <row r="829" spans="1:8" ht="21" customHeight="1">
      <c r="A829" s="304"/>
      <c r="C829" s="305"/>
      <c r="D829" s="304"/>
      <c r="E829" s="304"/>
      <c r="F829" s="148"/>
      <c r="G829" s="152"/>
      <c r="H829" s="150"/>
    </row>
    <row r="830" spans="1:8" ht="21" customHeight="1">
      <c r="A830" s="304"/>
      <c r="C830" s="305"/>
      <c r="D830" s="304"/>
      <c r="E830" s="304"/>
      <c r="F830" s="148"/>
      <c r="G830" s="152"/>
      <c r="H830" s="302"/>
    </row>
    <row r="831" spans="1:8" ht="21" customHeight="1">
      <c r="A831" s="304"/>
      <c r="C831" s="305"/>
      <c r="D831" s="304"/>
      <c r="E831" s="304"/>
      <c r="F831" s="148"/>
      <c r="G831" s="148"/>
      <c r="H831" s="304"/>
    </row>
    <row r="832" spans="1:8" ht="21" customHeight="1">
      <c r="A832" s="304"/>
      <c r="C832" s="305"/>
      <c r="D832" s="304"/>
      <c r="E832" s="304"/>
      <c r="F832" s="148"/>
      <c r="G832" s="148"/>
      <c r="H832" s="304"/>
    </row>
    <row r="833" spans="1:8" ht="21" customHeight="1">
      <c r="A833" s="304"/>
      <c r="C833" s="305"/>
      <c r="D833" s="304"/>
      <c r="E833" s="304"/>
      <c r="F833" s="148"/>
      <c r="G833" s="148"/>
      <c r="H833" s="304"/>
    </row>
    <row r="834" spans="1:8" ht="21" customHeight="1">
      <c r="A834" s="304"/>
      <c r="B834" s="302"/>
      <c r="C834" s="305"/>
      <c r="D834" s="304"/>
      <c r="E834" s="304"/>
      <c r="F834" s="148"/>
      <c r="G834" s="148"/>
      <c r="H834" s="304"/>
    </row>
    <row r="835" spans="1:8" ht="21" customHeight="1">
      <c r="A835" s="304"/>
      <c r="B835" s="149"/>
      <c r="C835" s="305"/>
      <c r="D835" s="304"/>
      <c r="E835" s="304"/>
      <c r="F835" s="148"/>
      <c r="G835" s="148"/>
      <c r="H835" s="304"/>
    </row>
    <row r="836" spans="1:8" ht="21" customHeight="1">
      <c r="A836" s="304"/>
      <c r="C836" s="305"/>
      <c r="D836" s="304"/>
      <c r="E836" s="150"/>
      <c r="F836" s="148"/>
      <c r="G836" s="148"/>
      <c r="H836" s="304"/>
    </row>
    <row r="837" spans="1:8" ht="21" customHeight="1">
      <c r="A837" s="304"/>
      <c r="C837" s="305"/>
      <c r="D837" s="304"/>
      <c r="E837" s="150"/>
      <c r="F837" s="148"/>
      <c r="G837" s="148"/>
      <c r="H837" s="304"/>
    </row>
    <row r="838" spans="1:8" ht="21" customHeight="1">
      <c r="A838" s="304"/>
      <c r="C838" s="305"/>
      <c r="D838" s="304"/>
      <c r="E838" s="304"/>
      <c r="F838" s="148"/>
      <c r="G838" s="148"/>
      <c r="H838" s="304"/>
    </row>
    <row r="839" spans="1:8" ht="21" customHeight="1">
      <c r="A839" s="150"/>
      <c r="C839" s="150"/>
      <c r="D839" s="150"/>
      <c r="E839" s="304"/>
      <c r="F839" s="152"/>
      <c r="G839" s="148"/>
      <c r="H839" s="304"/>
    </row>
    <row r="840" spans="1:8" ht="21" customHeight="1">
      <c r="A840" s="150"/>
      <c r="C840" s="150"/>
      <c r="D840" s="150"/>
      <c r="E840" s="304"/>
      <c r="F840" s="152"/>
      <c r="G840" s="148"/>
      <c r="H840" s="304"/>
    </row>
    <row r="841" spans="1:8" ht="21" customHeight="1">
      <c r="A841" s="304"/>
      <c r="C841" s="305"/>
      <c r="D841" s="304"/>
      <c r="E841" s="304"/>
      <c r="F841" s="148"/>
      <c r="G841" s="148"/>
      <c r="H841" s="304"/>
    </row>
    <row r="842" spans="1:8" ht="21" customHeight="1">
      <c r="A842" s="304"/>
      <c r="C842" s="305"/>
      <c r="D842" s="304"/>
      <c r="E842" s="304"/>
      <c r="F842" s="148"/>
      <c r="G842" s="148"/>
      <c r="H842" s="304"/>
    </row>
    <row r="843" spans="1:8" ht="21" customHeight="1">
      <c r="A843" s="304"/>
      <c r="C843" s="305"/>
      <c r="D843" s="304"/>
      <c r="E843" s="304"/>
      <c r="F843" s="148"/>
      <c r="G843" s="148"/>
      <c r="H843" s="304"/>
    </row>
    <row r="844" spans="1:8" ht="21" customHeight="1">
      <c r="A844" s="304"/>
      <c r="C844" s="305"/>
      <c r="D844" s="304"/>
      <c r="E844" s="304"/>
      <c r="F844" s="148"/>
      <c r="G844" s="148"/>
      <c r="H844" s="304"/>
    </row>
    <row r="845" spans="1:8" ht="21" customHeight="1">
      <c r="A845" s="304"/>
      <c r="C845" s="305"/>
      <c r="D845" s="304"/>
      <c r="E845" s="304"/>
      <c r="F845" s="148"/>
      <c r="G845" s="148"/>
      <c r="H845" s="304"/>
    </row>
    <row r="846" spans="1:8" ht="21" customHeight="1">
      <c r="A846" s="304"/>
      <c r="C846" s="305"/>
      <c r="D846" s="304"/>
      <c r="E846" s="304"/>
      <c r="F846" s="148"/>
      <c r="G846" s="148"/>
      <c r="H846" s="304"/>
    </row>
    <row r="847" spans="1:8" ht="21" customHeight="1">
      <c r="A847" s="304"/>
      <c r="C847" s="305"/>
      <c r="D847" s="304"/>
      <c r="E847" s="304"/>
      <c r="F847" s="148"/>
      <c r="G847" s="148"/>
      <c r="H847" s="304"/>
    </row>
    <row r="848" spans="1:8" ht="21" customHeight="1">
      <c r="A848" s="304"/>
      <c r="C848" s="305"/>
      <c r="D848" s="304"/>
      <c r="E848" s="304"/>
      <c r="F848" s="148"/>
      <c r="G848" s="148"/>
      <c r="H848" s="304"/>
    </row>
    <row r="849" spans="1:8" ht="21" customHeight="1">
      <c r="A849" s="304"/>
      <c r="C849" s="305"/>
      <c r="D849" s="304"/>
      <c r="E849" s="304"/>
      <c r="F849" s="148"/>
      <c r="G849" s="148"/>
      <c r="H849" s="304"/>
    </row>
    <row r="850" spans="1:8" ht="21" customHeight="1">
      <c r="A850" s="304"/>
      <c r="D850" s="304"/>
      <c r="E850" s="304"/>
      <c r="F850" s="148"/>
      <c r="G850" s="148"/>
      <c r="H850" s="304"/>
    </row>
    <row r="851" spans="1:8" ht="21" customHeight="1">
      <c r="A851" s="304"/>
      <c r="D851" s="304"/>
      <c r="E851" s="304"/>
      <c r="F851" s="148"/>
      <c r="G851" s="148"/>
      <c r="H851" s="304"/>
    </row>
    <row r="852" spans="1:8" ht="21" customHeight="1">
      <c r="A852" s="304"/>
      <c r="D852" s="304"/>
      <c r="E852" s="304"/>
      <c r="F852" s="148"/>
      <c r="G852" s="148"/>
      <c r="H852" s="304"/>
    </row>
    <row r="853" spans="1:8" ht="21" customHeight="1">
      <c r="A853" s="304"/>
      <c r="D853" s="304"/>
      <c r="E853" s="304"/>
      <c r="F853" s="148"/>
      <c r="G853" s="152"/>
      <c r="H853" s="150"/>
    </row>
    <row r="854" spans="1:8" ht="21" customHeight="1">
      <c r="A854" s="304"/>
      <c r="D854" s="304"/>
      <c r="E854" s="304"/>
      <c r="F854" s="148"/>
      <c r="G854" s="152"/>
      <c r="H854" s="302"/>
    </row>
    <row r="855" spans="1:8" ht="21" customHeight="1">
      <c r="A855" s="304"/>
      <c r="D855" s="304"/>
      <c r="E855" s="304"/>
      <c r="F855" s="148"/>
      <c r="G855" s="148"/>
      <c r="H855" s="304"/>
    </row>
    <row r="856" spans="1:8" ht="21" customHeight="1">
      <c r="A856" s="304"/>
      <c r="D856" s="304"/>
      <c r="E856" s="304"/>
      <c r="F856" s="148"/>
      <c r="G856" s="148"/>
      <c r="H856" s="304"/>
    </row>
    <row r="857" spans="1:8" ht="21" customHeight="1">
      <c r="A857" s="304"/>
      <c r="D857" s="304"/>
      <c r="E857" s="304"/>
      <c r="F857" s="148"/>
      <c r="G857" s="148"/>
      <c r="H857" s="304"/>
    </row>
    <row r="858" spans="1:8" ht="21" customHeight="1">
      <c r="A858" s="304"/>
      <c r="B858" s="302"/>
      <c r="D858" s="304"/>
      <c r="E858" s="304"/>
      <c r="F858" s="148"/>
      <c r="G858" s="148"/>
      <c r="H858" s="304"/>
    </row>
    <row r="859" spans="1:8" ht="21" customHeight="1">
      <c r="A859" s="304"/>
      <c r="B859" s="149"/>
      <c r="D859" s="304"/>
      <c r="E859" s="304"/>
      <c r="F859" s="148"/>
      <c r="G859" s="148"/>
      <c r="H859" s="304"/>
    </row>
    <row r="860" spans="1:8" ht="21" customHeight="1">
      <c r="A860" s="304"/>
      <c r="C860" s="305"/>
      <c r="D860" s="304"/>
      <c r="E860" s="150"/>
      <c r="F860" s="148"/>
      <c r="G860" s="148"/>
      <c r="H860" s="304"/>
    </row>
    <row r="861" spans="1:8" ht="21" customHeight="1">
      <c r="A861" s="304"/>
      <c r="D861" s="304"/>
      <c r="E861" s="150"/>
      <c r="F861" s="148"/>
      <c r="G861" s="148"/>
      <c r="H861" s="304"/>
    </row>
    <row r="862" spans="1:8" ht="21" customHeight="1">
      <c r="A862" s="304"/>
      <c r="D862" s="304"/>
      <c r="E862" s="304"/>
      <c r="F862" s="148"/>
      <c r="G862" s="148"/>
      <c r="H862" s="304"/>
    </row>
    <row r="863" spans="1:8" ht="21" customHeight="1">
      <c r="A863" s="150"/>
      <c r="C863" s="150"/>
      <c r="D863" s="150"/>
      <c r="E863" s="304"/>
      <c r="F863" s="152"/>
      <c r="G863" s="148"/>
      <c r="H863" s="304"/>
    </row>
    <row r="864" spans="1:8" ht="21" customHeight="1">
      <c r="A864" s="150"/>
      <c r="C864" s="150"/>
      <c r="D864" s="150"/>
      <c r="E864" s="304"/>
      <c r="F864" s="152"/>
      <c r="G864" s="148"/>
      <c r="H864" s="304"/>
    </row>
    <row r="865" spans="1:8" ht="21" customHeight="1">
      <c r="A865" s="304"/>
      <c r="D865" s="304"/>
      <c r="E865" s="304"/>
      <c r="F865" s="148"/>
      <c r="G865" s="148"/>
      <c r="H865" s="304"/>
    </row>
    <row r="866" spans="1:8" ht="21" customHeight="1">
      <c r="A866" s="304"/>
      <c r="D866" s="304"/>
      <c r="E866" s="304"/>
      <c r="F866" s="148"/>
      <c r="G866" s="148"/>
      <c r="H866" s="304"/>
    </row>
    <row r="867" spans="1:8" ht="21" customHeight="1">
      <c r="A867" s="304"/>
      <c r="D867" s="304"/>
      <c r="E867" s="304"/>
      <c r="F867" s="148"/>
      <c r="G867" s="148"/>
      <c r="H867" s="304"/>
    </row>
    <row r="868" spans="1:8" ht="21" customHeight="1">
      <c r="A868" s="304"/>
      <c r="C868" s="305"/>
      <c r="D868" s="304"/>
      <c r="E868" s="304"/>
      <c r="F868" s="148"/>
      <c r="G868" s="148"/>
      <c r="H868" s="304"/>
    </row>
    <row r="869" spans="1:8" ht="21" customHeight="1">
      <c r="A869" s="304"/>
      <c r="C869" s="305"/>
      <c r="D869" s="304"/>
      <c r="E869" s="304"/>
      <c r="F869" s="148"/>
      <c r="G869" s="148"/>
      <c r="H869" s="304"/>
    </row>
    <row r="870" spans="1:8" ht="21" customHeight="1">
      <c r="A870" s="304"/>
      <c r="C870" s="305"/>
      <c r="D870" s="304"/>
      <c r="E870" s="304"/>
      <c r="F870" s="148"/>
      <c r="G870" s="148"/>
      <c r="H870" s="304"/>
    </row>
    <row r="871" spans="1:8" ht="21" customHeight="1">
      <c r="A871" s="304"/>
      <c r="C871" s="305"/>
      <c r="D871" s="304"/>
      <c r="E871" s="304"/>
      <c r="F871" s="148"/>
      <c r="G871" s="148"/>
      <c r="H871" s="304"/>
    </row>
    <row r="872" spans="1:8" ht="21" customHeight="1">
      <c r="A872" s="304"/>
      <c r="D872" s="304"/>
      <c r="E872" s="304"/>
      <c r="F872" s="148"/>
      <c r="G872" s="148"/>
      <c r="H872" s="304"/>
    </row>
    <row r="873" spans="1:8" ht="21" customHeight="1">
      <c r="A873" s="304"/>
      <c r="D873" s="304"/>
      <c r="E873" s="304"/>
      <c r="F873" s="148"/>
      <c r="G873" s="148"/>
      <c r="H873" s="304"/>
    </row>
    <row r="874" spans="1:8" ht="21" customHeight="1">
      <c r="A874" s="304"/>
      <c r="D874" s="304"/>
      <c r="E874" s="304"/>
      <c r="F874" s="148"/>
      <c r="G874" s="148"/>
      <c r="H874" s="304"/>
    </row>
    <row r="875" spans="1:8" ht="21" customHeight="1">
      <c r="A875" s="304"/>
      <c r="D875" s="304"/>
      <c r="E875" s="304"/>
      <c r="F875" s="148"/>
      <c r="G875" s="148"/>
      <c r="H875" s="304"/>
    </row>
    <row r="876" spans="1:8" ht="21" customHeight="1">
      <c r="A876" s="304"/>
      <c r="D876" s="304"/>
      <c r="E876" s="304"/>
      <c r="F876" s="148"/>
      <c r="G876" s="148"/>
      <c r="H876" s="304"/>
    </row>
    <row r="877" spans="1:8" ht="21" customHeight="1">
      <c r="A877" s="304"/>
      <c r="D877" s="304"/>
      <c r="E877" s="304"/>
      <c r="F877" s="148"/>
      <c r="G877" s="152"/>
      <c r="H877" s="150"/>
    </row>
    <row r="878" spans="1:8" ht="21" customHeight="1">
      <c r="A878" s="304"/>
      <c r="D878" s="304"/>
      <c r="E878" s="304"/>
      <c r="F878" s="148"/>
      <c r="G878" s="152"/>
      <c r="H878" s="302"/>
    </row>
    <row r="879" spans="1:8" ht="21" customHeight="1">
      <c r="A879" s="304"/>
      <c r="D879" s="304"/>
      <c r="E879" s="304"/>
      <c r="F879" s="148"/>
      <c r="G879" s="148"/>
      <c r="H879" s="304"/>
    </row>
    <row r="880" spans="1:8" ht="21" customHeight="1">
      <c r="A880" s="304"/>
      <c r="D880" s="304"/>
      <c r="E880" s="304"/>
      <c r="F880" s="148"/>
      <c r="G880" s="148"/>
      <c r="H880" s="304"/>
    </row>
    <row r="881" spans="1:8" ht="21" customHeight="1">
      <c r="A881" s="304"/>
      <c r="D881" s="304"/>
      <c r="E881" s="304"/>
      <c r="F881" s="148"/>
      <c r="G881" s="148"/>
      <c r="H881" s="304"/>
    </row>
    <row r="882" spans="1:8" ht="21" customHeight="1">
      <c r="A882" s="304"/>
      <c r="B882" s="302"/>
      <c r="D882" s="304"/>
      <c r="E882" s="304"/>
      <c r="F882" s="148"/>
      <c r="G882" s="148"/>
      <c r="H882" s="304"/>
    </row>
    <row r="883" spans="1:8" ht="21" customHeight="1">
      <c r="A883" s="304"/>
      <c r="B883" s="149"/>
      <c r="D883" s="304"/>
      <c r="E883" s="304"/>
      <c r="F883" s="148"/>
      <c r="G883" s="148"/>
      <c r="H883" s="304"/>
    </row>
    <row r="884" spans="1:8" ht="21" customHeight="1">
      <c r="A884" s="304"/>
      <c r="D884" s="304"/>
      <c r="E884" s="150"/>
      <c r="F884" s="148"/>
      <c r="G884" s="148"/>
      <c r="H884" s="304"/>
    </row>
    <row r="885" spans="1:8" ht="21" customHeight="1">
      <c r="A885" s="304"/>
      <c r="D885" s="304"/>
      <c r="E885" s="150"/>
      <c r="F885" s="148"/>
      <c r="G885" s="148"/>
      <c r="H885" s="304"/>
    </row>
    <row r="886" spans="1:8" ht="21" customHeight="1">
      <c r="A886" s="304"/>
      <c r="D886" s="304"/>
      <c r="E886" s="304"/>
      <c r="F886" s="148"/>
      <c r="G886" s="148"/>
      <c r="H886" s="304"/>
    </row>
    <row r="887" spans="1:8" ht="21" customHeight="1">
      <c r="A887" s="150"/>
      <c r="C887" s="150"/>
      <c r="D887" s="150"/>
      <c r="E887" s="304"/>
      <c r="F887" s="152"/>
      <c r="G887" s="148"/>
      <c r="H887" s="304"/>
    </row>
    <row r="888" spans="1:8" ht="21" customHeight="1">
      <c r="A888" s="150"/>
      <c r="C888" s="150"/>
      <c r="D888" s="150"/>
      <c r="E888" s="304"/>
      <c r="F888" s="152"/>
      <c r="G888" s="148"/>
      <c r="H888" s="304"/>
    </row>
    <row r="889" spans="1:8" ht="21" customHeight="1">
      <c r="A889" s="304"/>
      <c r="D889" s="304"/>
      <c r="E889" s="304"/>
      <c r="F889" s="148"/>
      <c r="G889" s="148"/>
      <c r="H889" s="304"/>
    </row>
    <row r="890" spans="1:8" ht="21" customHeight="1">
      <c r="A890" s="304"/>
      <c r="D890" s="304"/>
      <c r="E890" s="304"/>
      <c r="F890" s="148"/>
      <c r="G890" s="148"/>
      <c r="H890" s="304"/>
    </row>
    <row r="891" spans="1:8" ht="21" customHeight="1">
      <c r="A891" s="304"/>
      <c r="D891" s="304"/>
      <c r="E891" s="304"/>
      <c r="F891" s="148"/>
      <c r="G891" s="148"/>
      <c r="H891" s="304"/>
    </row>
    <row r="892" spans="1:8" ht="21" customHeight="1">
      <c r="A892" s="304"/>
      <c r="D892" s="304"/>
      <c r="E892" s="304"/>
      <c r="F892" s="148"/>
      <c r="G892" s="148"/>
      <c r="H892" s="304"/>
    </row>
    <row r="893" spans="1:8" ht="21" customHeight="1">
      <c r="A893" s="304"/>
      <c r="D893" s="304"/>
      <c r="E893" s="304"/>
      <c r="F893" s="148"/>
      <c r="G893" s="148"/>
      <c r="H893" s="304"/>
    </row>
    <row r="894" spans="1:8" ht="21" customHeight="1">
      <c r="A894" s="304"/>
      <c r="D894" s="304"/>
      <c r="E894" s="304"/>
      <c r="F894" s="148"/>
      <c r="G894" s="148"/>
      <c r="H894" s="304"/>
    </row>
    <row r="895" spans="1:8" ht="21" customHeight="1">
      <c r="A895" s="304"/>
      <c r="D895" s="304"/>
      <c r="E895" s="304"/>
      <c r="F895" s="148"/>
      <c r="G895" s="148"/>
      <c r="H895" s="304"/>
    </row>
    <row r="896" spans="1:8" ht="21" customHeight="1">
      <c r="A896" s="304"/>
      <c r="D896" s="304"/>
      <c r="E896" s="304"/>
      <c r="F896" s="148"/>
      <c r="G896" s="148"/>
      <c r="H896" s="304"/>
    </row>
    <row r="897" spans="1:12" ht="21" customHeight="1">
      <c r="A897" s="304"/>
      <c r="D897" s="304"/>
      <c r="E897" s="304"/>
      <c r="F897" s="148"/>
      <c r="G897" s="148"/>
      <c r="H897" s="304"/>
    </row>
    <row r="898" spans="1:12" ht="21" customHeight="1">
      <c r="A898" s="304"/>
      <c r="D898" s="304"/>
      <c r="E898" s="304"/>
      <c r="F898" s="148"/>
      <c r="G898" s="148"/>
      <c r="H898" s="304"/>
    </row>
    <row r="899" spans="1:12" ht="21" customHeight="1">
      <c r="A899" s="304"/>
      <c r="D899" s="304"/>
      <c r="E899" s="304"/>
      <c r="F899" s="148"/>
      <c r="G899" s="148"/>
      <c r="H899" s="304"/>
    </row>
    <row r="900" spans="1:12" ht="21" customHeight="1">
      <c r="A900" s="304"/>
      <c r="D900" s="304"/>
      <c r="E900" s="304"/>
      <c r="F900" s="148"/>
      <c r="G900" s="148"/>
      <c r="H900" s="304"/>
    </row>
    <row r="901" spans="1:12" s="162" customFormat="1" ht="21" customHeight="1">
      <c r="A901" s="304"/>
      <c r="B901" s="129"/>
      <c r="C901" s="102"/>
      <c r="D901" s="304"/>
      <c r="E901" s="304"/>
      <c r="F901" s="148"/>
      <c r="G901" s="155"/>
      <c r="H901" s="102"/>
      <c r="I901" s="332"/>
      <c r="J901" s="102"/>
      <c r="K901" s="102"/>
      <c r="L901" s="102"/>
    </row>
    <row r="902" spans="1:12" s="162" customFormat="1" ht="21" customHeight="1">
      <c r="A902" s="304"/>
      <c r="B902" s="129"/>
      <c r="C902" s="102"/>
      <c r="D902" s="304"/>
      <c r="E902" s="304"/>
      <c r="F902" s="148"/>
      <c r="G902" s="155"/>
      <c r="H902" s="102"/>
      <c r="I902" s="332"/>
      <c r="J902" s="102"/>
      <c r="K902" s="102"/>
      <c r="L902" s="102"/>
    </row>
    <row r="903" spans="1:12" s="162" customFormat="1" ht="21" customHeight="1">
      <c r="A903" s="304"/>
      <c r="B903" s="129"/>
      <c r="C903" s="102"/>
      <c r="D903" s="304"/>
      <c r="E903" s="304"/>
      <c r="F903" s="148"/>
      <c r="G903" s="155"/>
      <c r="H903" s="102"/>
      <c r="I903" s="332"/>
      <c r="J903" s="102"/>
      <c r="K903" s="102"/>
      <c r="L903" s="102"/>
    </row>
    <row r="904" spans="1:12" s="162" customFormat="1" ht="21" customHeight="1">
      <c r="A904" s="304"/>
      <c r="B904" s="129"/>
      <c r="C904" s="102"/>
      <c r="D904" s="304"/>
      <c r="E904" s="304"/>
      <c r="F904" s="148"/>
      <c r="G904" s="155"/>
      <c r="H904" s="102"/>
      <c r="I904" s="332"/>
      <c r="J904" s="102"/>
      <c r="K904" s="102"/>
      <c r="L904" s="102"/>
    </row>
    <row r="905" spans="1:12" s="162" customFormat="1" ht="21" customHeight="1">
      <c r="A905" s="304"/>
      <c r="B905" s="129"/>
      <c r="C905" s="102"/>
      <c r="D905" s="304"/>
      <c r="E905" s="304"/>
      <c r="F905" s="148"/>
      <c r="G905" s="155"/>
      <c r="H905" s="102"/>
      <c r="I905" s="332"/>
      <c r="J905" s="102"/>
      <c r="K905" s="102"/>
      <c r="L905" s="102"/>
    </row>
    <row r="906" spans="1:12" s="162" customFormat="1" ht="21" customHeight="1">
      <c r="A906" s="304"/>
      <c r="B906" s="129"/>
      <c r="C906" s="102"/>
      <c r="D906" s="304"/>
      <c r="E906" s="304"/>
      <c r="F906" s="148"/>
      <c r="G906" s="155"/>
      <c r="H906" s="102"/>
      <c r="I906" s="332"/>
      <c r="J906" s="102"/>
      <c r="K906" s="102"/>
      <c r="L906" s="102"/>
    </row>
    <row r="907" spans="1:12" s="162" customFormat="1" ht="21" customHeight="1">
      <c r="A907" s="304"/>
      <c r="B907" s="129"/>
      <c r="C907" s="102"/>
      <c r="D907" s="304"/>
      <c r="E907" s="304"/>
      <c r="F907" s="148"/>
      <c r="G907" s="155"/>
      <c r="H907" s="102"/>
      <c r="I907" s="332"/>
      <c r="J907" s="102"/>
      <c r="K907" s="102"/>
      <c r="L907" s="102"/>
    </row>
    <row r="908" spans="1:12" s="162" customFormat="1" ht="21" customHeight="1">
      <c r="A908" s="304"/>
      <c r="B908" s="129"/>
      <c r="C908" s="102"/>
      <c r="D908" s="304"/>
      <c r="E908" s="102"/>
      <c r="F908" s="148"/>
      <c r="G908" s="155"/>
      <c r="H908" s="102"/>
      <c r="I908" s="332"/>
      <c r="J908" s="102"/>
      <c r="K908" s="102"/>
      <c r="L908" s="102"/>
    </row>
    <row r="909" spans="1:12" s="162" customFormat="1" ht="21" customHeight="1">
      <c r="A909" s="304"/>
      <c r="B909" s="129"/>
      <c r="C909" s="102"/>
      <c r="D909" s="304"/>
      <c r="E909" s="102"/>
      <c r="F909" s="148"/>
      <c r="G909" s="155"/>
      <c r="H909" s="102"/>
      <c r="I909" s="332"/>
      <c r="J909" s="102"/>
      <c r="K909" s="102"/>
      <c r="L909" s="102"/>
    </row>
    <row r="910" spans="1:12" s="162" customFormat="1" ht="21" customHeight="1">
      <c r="A910" s="304"/>
      <c r="B910" s="129"/>
      <c r="C910" s="102"/>
      <c r="D910" s="304"/>
      <c r="E910" s="102"/>
      <c r="F910" s="148"/>
      <c r="G910" s="155"/>
      <c r="H910" s="102"/>
      <c r="I910" s="332"/>
      <c r="J910" s="102"/>
      <c r="K910" s="102"/>
      <c r="L910" s="102"/>
    </row>
  </sheetData>
  <mergeCells count="3">
    <mergeCell ref="A1:I1"/>
    <mergeCell ref="A2:I2"/>
    <mergeCell ref="A3:I3"/>
  </mergeCells>
  <pageMargins left="0.25" right="6.9444444444444448E-2" top="0.34722222222222221" bottom="0.10416666666666667" header="0.3" footer="0.3"/>
  <pageSetup paperSize="9" orientation="landscape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887"/>
  <sheetViews>
    <sheetView view="pageLayout" topLeftCell="A74" zoomScale="80" zoomScaleSheetLayoutView="100" zoomScalePageLayoutView="80" workbookViewId="0">
      <selection activeCell="I75" sqref="I75"/>
    </sheetView>
  </sheetViews>
  <sheetFormatPr defaultColWidth="9" defaultRowHeight="21" customHeight="1"/>
  <cols>
    <col min="1" max="1" width="5.85546875" style="102" customWidth="1"/>
    <col min="2" max="2" width="18.140625" style="129" customWidth="1"/>
    <col min="3" max="3" width="21.7109375" style="102" customWidth="1"/>
    <col min="4" max="4" width="19.42578125" style="304" customWidth="1"/>
    <col min="5" max="5" width="20.7109375" style="102" customWidth="1"/>
    <col min="6" max="6" width="7.42578125" style="155" customWidth="1"/>
    <col min="7" max="7" width="19" style="155" customWidth="1"/>
    <col min="8" max="8" width="13.28515625" style="102" customWidth="1"/>
    <col min="9" max="9" width="16.42578125" style="332" customWidth="1"/>
    <col min="10" max="10" width="7.7109375" style="102" customWidth="1"/>
    <col min="11" max="16384" width="9" style="102"/>
  </cols>
  <sheetData>
    <row r="1" spans="1:12" ht="21" customHeight="1">
      <c r="A1" s="376" t="s">
        <v>5303</v>
      </c>
      <c r="B1" s="376"/>
      <c r="C1" s="376"/>
      <c r="D1" s="376"/>
      <c r="E1" s="376"/>
      <c r="F1" s="376"/>
      <c r="G1" s="376"/>
      <c r="H1" s="376"/>
      <c r="I1" s="376"/>
    </row>
    <row r="2" spans="1:12" ht="21" customHeight="1">
      <c r="A2" s="379" t="s">
        <v>4585</v>
      </c>
      <c r="B2" s="379"/>
      <c r="C2" s="379"/>
      <c r="D2" s="379"/>
      <c r="E2" s="379"/>
      <c r="F2" s="379"/>
      <c r="G2" s="379"/>
      <c r="H2" s="379"/>
      <c r="I2" s="379"/>
      <c r="J2" s="98"/>
      <c r="K2" s="98"/>
      <c r="L2" s="98"/>
    </row>
    <row r="3" spans="1:12" ht="21" customHeight="1">
      <c r="A3" s="377" t="s">
        <v>5304</v>
      </c>
      <c r="B3" s="377"/>
      <c r="C3" s="377"/>
      <c r="D3" s="377"/>
      <c r="E3" s="377"/>
      <c r="F3" s="377"/>
      <c r="G3" s="377"/>
      <c r="H3" s="377"/>
      <c r="I3" s="377"/>
    </row>
    <row r="4" spans="1:12" ht="66" customHeight="1">
      <c r="A4" s="103" t="s">
        <v>226</v>
      </c>
      <c r="B4" s="103" t="s">
        <v>236</v>
      </c>
      <c r="C4" s="103" t="s">
        <v>227</v>
      </c>
      <c r="D4" s="103" t="s">
        <v>3439</v>
      </c>
      <c r="E4" s="103" t="s">
        <v>3440</v>
      </c>
      <c r="F4" s="103" t="s">
        <v>3441</v>
      </c>
      <c r="G4" s="103" t="s">
        <v>232</v>
      </c>
      <c r="H4" s="104" t="s">
        <v>1163</v>
      </c>
      <c r="I4" s="243" t="s">
        <v>5158</v>
      </c>
    </row>
    <row r="5" spans="1:12" ht="21" customHeight="1">
      <c r="A5" s="106">
        <v>1</v>
      </c>
      <c r="B5" s="113" t="s">
        <v>1379</v>
      </c>
      <c r="C5" s="108" t="s">
        <v>86</v>
      </c>
      <c r="D5" s="116" t="s">
        <v>2215</v>
      </c>
      <c r="E5" s="110">
        <v>210442</v>
      </c>
      <c r="F5" s="111">
        <f t="shared" ref="F5:F58" si="0" xml:space="preserve"> DATEDIF(E5,G5,"Y")</f>
        <v>87</v>
      </c>
      <c r="G5" s="110">
        <v>242430</v>
      </c>
      <c r="H5" s="111" t="str">
        <f t="shared" ref="H5:H68" si="1">IF(F5&lt;=59,"ไม่มีสิทธิ์",IF(F5&lt;=69,"600",IF(F5&lt;=79,"700",IF(F5&lt;=89,"800","1000"))))</f>
        <v>800</v>
      </c>
      <c r="I5" s="227"/>
    </row>
    <row r="6" spans="1:12" ht="21" customHeight="1">
      <c r="A6" s="106">
        <v>2</v>
      </c>
      <c r="B6" s="113" t="s">
        <v>1381</v>
      </c>
      <c r="C6" s="108" t="s">
        <v>83</v>
      </c>
      <c r="D6" s="116" t="s">
        <v>2217</v>
      </c>
      <c r="E6" s="110">
        <v>211147</v>
      </c>
      <c r="F6" s="111">
        <f t="shared" si="0"/>
        <v>85</v>
      </c>
      <c r="G6" s="110">
        <v>242430</v>
      </c>
      <c r="H6" s="111" t="str">
        <f t="shared" si="1"/>
        <v>800</v>
      </c>
      <c r="I6" s="227"/>
    </row>
    <row r="7" spans="1:12" ht="21" customHeight="1">
      <c r="A7" s="106">
        <v>3</v>
      </c>
      <c r="B7" s="284" t="s">
        <v>1382</v>
      </c>
      <c r="C7" s="130" t="s">
        <v>95</v>
      </c>
      <c r="D7" s="213" t="s">
        <v>2218</v>
      </c>
      <c r="E7" s="110">
        <v>211309</v>
      </c>
      <c r="F7" s="111">
        <f t="shared" si="0"/>
        <v>85</v>
      </c>
      <c r="G7" s="110">
        <v>242430</v>
      </c>
      <c r="H7" s="111" t="str">
        <f t="shared" si="1"/>
        <v>800</v>
      </c>
      <c r="I7" s="227"/>
    </row>
    <row r="8" spans="1:12" ht="21" customHeight="1">
      <c r="A8" s="106">
        <v>4</v>
      </c>
      <c r="B8" s="285" t="s">
        <v>1384</v>
      </c>
      <c r="C8" s="130" t="s">
        <v>1565</v>
      </c>
      <c r="D8" s="281" t="s">
        <v>2220</v>
      </c>
      <c r="E8" s="116" t="s">
        <v>4700</v>
      </c>
      <c r="F8" s="111">
        <f t="shared" si="0"/>
        <v>82</v>
      </c>
      <c r="G8" s="110">
        <v>242430</v>
      </c>
      <c r="H8" s="111" t="str">
        <f t="shared" si="1"/>
        <v>800</v>
      </c>
      <c r="I8" s="227"/>
    </row>
    <row r="9" spans="1:12" ht="21" customHeight="1">
      <c r="A9" s="106">
        <v>5</v>
      </c>
      <c r="B9" s="113" t="s">
        <v>1385</v>
      </c>
      <c r="C9" s="108" t="s">
        <v>85</v>
      </c>
      <c r="D9" s="116" t="s">
        <v>2221</v>
      </c>
      <c r="E9" s="110">
        <v>213003</v>
      </c>
      <c r="F9" s="111">
        <f t="shared" si="0"/>
        <v>80</v>
      </c>
      <c r="G9" s="110">
        <v>242430</v>
      </c>
      <c r="H9" s="111" t="str">
        <f t="shared" si="1"/>
        <v>800</v>
      </c>
      <c r="I9" s="227"/>
    </row>
    <row r="10" spans="1:12" ht="21" customHeight="1">
      <c r="A10" s="106">
        <v>6</v>
      </c>
      <c r="B10" s="113" t="s">
        <v>1386</v>
      </c>
      <c r="C10" s="108" t="s">
        <v>40</v>
      </c>
      <c r="D10" s="116" t="s">
        <v>2222</v>
      </c>
      <c r="E10" s="110">
        <v>213918</v>
      </c>
      <c r="F10" s="111">
        <f t="shared" si="0"/>
        <v>78</v>
      </c>
      <c r="G10" s="110">
        <v>242430</v>
      </c>
      <c r="H10" s="111" t="str">
        <f t="shared" si="1"/>
        <v>700</v>
      </c>
      <c r="I10" s="227"/>
    </row>
    <row r="11" spans="1:12" ht="21" customHeight="1">
      <c r="A11" s="106">
        <v>7</v>
      </c>
      <c r="B11" s="113" t="s">
        <v>1387</v>
      </c>
      <c r="C11" s="108" t="s">
        <v>90</v>
      </c>
      <c r="D11" s="116" t="s">
        <v>2223</v>
      </c>
      <c r="E11" s="110">
        <v>214130</v>
      </c>
      <c r="F11" s="111">
        <f t="shared" si="0"/>
        <v>77</v>
      </c>
      <c r="G11" s="110">
        <v>242430</v>
      </c>
      <c r="H11" s="111" t="str">
        <f t="shared" si="1"/>
        <v>700</v>
      </c>
      <c r="I11" s="227"/>
    </row>
    <row r="12" spans="1:12" ht="21" customHeight="1">
      <c r="A12" s="106">
        <v>8</v>
      </c>
      <c r="B12" s="113" t="s">
        <v>1388</v>
      </c>
      <c r="C12" s="108" t="s">
        <v>84</v>
      </c>
      <c r="D12" s="116" t="s">
        <v>2224</v>
      </c>
      <c r="E12" s="110">
        <v>214252</v>
      </c>
      <c r="F12" s="111">
        <f t="shared" si="0"/>
        <v>77</v>
      </c>
      <c r="G12" s="110">
        <v>242430</v>
      </c>
      <c r="H12" s="111" t="str">
        <f t="shared" si="1"/>
        <v>700</v>
      </c>
      <c r="I12" s="227"/>
    </row>
    <row r="13" spans="1:12" ht="21" customHeight="1">
      <c r="A13" s="326">
        <v>9</v>
      </c>
      <c r="B13" s="347" t="s">
        <v>1389</v>
      </c>
      <c r="C13" s="321" t="s">
        <v>41</v>
      </c>
      <c r="D13" s="339" t="s">
        <v>2225</v>
      </c>
      <c r="E13" s="323">
        <v>214373</v>
      </c>
      <c r="F13" s="324">
        <f t="shared" si="0"/>
        <v>76</v>
      </c>
      <c r="G13" s="323">
        <v>242430</v>
      </c>
      <c r="H13" s="111" t="str">
        <f t="shared" si="1"/>
        <v>700</v>
      </c>
      <c r="I13" s="361">
        <v>23437</v>
      </c>
    </row>
    <row r="14" spans="1:12" ht="21" customHeight="1">
      <c r="A14" s="106">
        <v>10</v>
      </c>
      <c r="B14" s="285" t="s">
        <v>1390</v>
      </c>
      <c r="C14" s="130" t="s">
        <v>102</v>
      </c>
      <c r="D14" s="281" t="s">
        <v>2226</v>
      </c>
      <c r="E14" s="110">
        <v>214401</v>
      </c>
      <c r="F14" s="111">
        <f t="shared" si="0"/>
        <v>76</v>
      </c>
      <c r="G14" s="110">
        <v>242430</v>
      </c>
      <c r="H14" s="111" t="str">
        <f t="shared" si="1"/>
        <v>700</v>
      </c>
      <c r="I14" s="227"/>
    </row>
    <row r="15" spans="1:12" ht="21" customHeight="1">
      <c r="A15" s="106">
        <v>11</v>
      </c>
      <c r="B15" s="113" t="s">
        <v>1392</v>
      </c>
      <c r="C15" s="108" t="s">
        <v>3055</v>
      </c>
      <c r="D15" s="116" t="s">
        <v>2228</v>
      </c>
      <c r="E15" s="110">
        <v>214470</v>
      </c>
      <c r="F15" s="111">
        <f t="shared" si="0"/>
        <v>76</v>
      </c>
      <c r="G15" s="110">
        <v>242430</v>
      </c>
      <c r="H15" s="111" t="str">
        <f t="shared" si="1"/>
        <v>700</v>
      </c>
      <c r="I15" s="227"/>
    </row>
    <row r="16" spans="1:12" ht="21" customHeight="1">
      <c r="A16" s="326">
        <v>12</v>
      </c>
      <c r="B16" s="358" t="s">
        <v>1393</v>
      </c>
      <c r="C16" s="344" t="s">
        <v>100</v>
      </c>
      <c r="D16" s="359" t="s">
        <v>2229</v>
      </c>
      <c r="E16" s="323">
        <v>214614</v>
      </c>
      <c r="F16" s="324">
        <f t="shared" si="0"/>
        <v>76</v>
      </c>
      <c r="G16" s="323">
        <v>242430</v>
      </c>
      <c r="H16" s="111" t="str">
        <f t="shared" si="1"/>
        <v>700</v>
      </c>
      <c r="I16" s="333">
        <v>23472</v>
      </c>
    </row>
    <row r="17" spans="1:9" ht="21" customHeight="1">
      <c r="A17" s="106">
        <v>13</v>
      </c>
      <c r="B17" s="284" t="s">
        <v>1394</v>
      </c>
      <c r="C17" s="130" t="s">
        <v>93</v>
      </c>
      <c r="D17" s="213" t="s">
        <v>2230</v>
      </c>
      <c r="E17" s="110">
        <v>214745</v>
      </c>
      <c r="F17" s="111">
        <f t="shared" si="0"/>
        <v>75</v>
      </c>
      <c r="G17" s="110">
        <v>242430</v>
      </c>
      <c r="H17" s="111" t="str">
        <f t="shared" si="1"/>
        <v>700</v>
      </c>
      <c r="I17" s="227"/>
    </row>
    <row r="18" spans="1:9" ht="21" customHeight="1">
      <c r="A18" s="106">
        <v>14</v>
      </c>
      <c r="B18" s="113" t="s">
        <v>1395</v>
      </c>
      <c r="C18" s="108" t="s">
        <v>89</v>
      </c>
      <c r="D18" s="116" t="s">
        <v>2231</v>
      </c>
      <c r="E18" s="110">
        <v>214960</v>
      </c>
      <c r="F18" s="111">
        <f t="shared" si="0"/>
        <v>75</v>
      </c>
      <c r="G18" s="110">
        <v>242430</v>
      </c>
      <c r="H18" s="111" t="str">
        <f t="shared" si="1"/>
        <v>700</v>
      </c>
      <c r="I18" s="227"/>
    </row>
    <row r="19" spans="1:9" ht="21" customHeight="1">
      <c r="A19" s="106">
        <v>15</v>
      </c>
      <c r="B19" s="113" t="s">
        <v>1396</v>
      </c>
      <c r="C19" s="108" t="s">
        <v>92</v>
      </c>
      <c r="D19" s="116" t="s">
        <v>2232</v>
      </c>
      <c r="E19" s="110">
        <v>214834</v>
      </c>
      <c r="F19" s="111">
        <f t="shared" si="0"/>
        <v>75</v>
      </c>
      <c r="G19" s="110">
        <v>242430</v>
      </c>
      <c r="H19" s="111" t="str">
        <f t="shared" si="1"/>
        <v>700</v>
      </c>
      <c r="I19" s="227"/>
    </row>
    <row r="20" spans="1:9" ht="21" customHeight="1">
      <c r="A20" s="106">
        <v>16</v>
      </c>
      <c r="B20" s="284" t="s">
        <v>1397</v>
      </c>
      <c r="C20" s="130" t="s">
        <v>94</v>
      </c>
      <c r="D20" s="213" t="s">
        <v>2233</v>
      </c>
      <c r="E20" s="110">
        <v>215357</v>
      </c>
      <c r="F20" s="111">
        <f t="shared" si="0"/>
        <v>74</v>
      </c>
      <c r="G20" s="110">
        <v>242430</v>
      </c>
      <c r="H20" s="111" t="str">
        <f t="shared" si="1"/>
        <v>700</v>
      </c>
      <c r="I20" s="227"/>
    </row>
    <row r="21" spans="1:9" ht="21" customHeight="1">
      <c r="A21" s="106">
        <v>17</v>
      </c>
      <c r="B21" s="285" t="s">
        <v>1399</v>
      </c>
      <c r="C21" s="130" t="s">
        <v>103</v>
      </c>
      <c r="D21" s="281" t="s">
        <v>2235</v>
      </c>
      <c r="E21" s="110">
        <v>215755</v>
      </c>
      <c r="F21" s="111">
        <f t="shared" si="0"/>
        <v>73</v>
      </c>
      <c r="G21" s="110">
        <v>242430</v>
      </c>
      <c r="H21" s="111" t="str">
        <f t="shared" si="1"/>
        <v>700</v>
      </c>
      <c r="I21" s="227"/>
    </row>
    <row r="22" spans="1:9" ht="21" customHeight="1">
      <c r="A22" s="106">
        <v>18</v>
      </c>
      <c r="B22" s="285" t="s">
        <v>1400</v>
      </c>
      <c r="C22" s="130" t="s">
        <v>101</v>
      </c>
      <c r="D22" s="281" t="s">
        <v>2236</v>
      </c>
      <c r="E22" s="110">
        <v>215765</v>
      </c>
      <c r="F22" s="111">
        <f t="shared" si="0"/>
        <v>73</v>
      </c>
      <c r="G22" s="110">
        <v>242430</v>
      </c>
      <c r="H22" s="111" t="str">
        <f t="shared" si="1"/>
        <v>700</v>
      </c>
      <c r="I22" s="227"/>
    </row>
    <row r="23" spans="1:9" ht="21" customHeight="1">
      <c r="A23" s="106">
        <v>19</v>
      </c>
      <c r="B23" s="284" t="s">
        <v>1401</v>
      </c>
      <c r="C23" s="130" t="s">
        <v>97</v>
      </c>
      <c r="D23" s="213" t="s">
        <v>2237</v>
      </c>
      <c r="E23" s="110">
        <v>215926</v>
      </c>
      <c r="F23" s="111">
        <f t="shared" si="0"/>
        <v>72</v>
      </c>
      <c r="G23" s="110">
        <v>242430</v>
      </c>
      <c r="H23" s="111" t="str">
        <f t="shared" si="1"/>
        <v>700</v>
      </c>
      <c r="I23" s="227"/>
    </row>
    <row r="24" spans="1:9" ht="21" customHeight="1">
      <c r="A24" s="106">
        <v>20</v>
      </c>
      <c r="B24" s="284" t="s">
        <v>1402</v>
      </c>
      <c r="C24" s="130" t="s">
        <v>96</v>
      </c>
      <c r="D24" s="213" t="s">
        <v>2238</v>
      </c>
      <c r="E24" s="110">
        <v>216116</v>
      </c>
      <c r="F24" s="111">
        <f t="shared" si="0"/>
        <v>72</v>
      </c>
      <c r="G24" s="110">
        <v>242430</v>
      </c>
      <c r="H24" s="111" t="str">
        <f t="shared" si="1"/>
        <v>700</v>
      </c>
      <c r="I24" s="227"/>
    </row>
    <row r="25" spans="1:9" ht="21" customHeight="1">
      <c r="A25" s="106">
        <v>21</v>
      </c>
      <c r="B25" s="284" t="s">
        <v>1403</v>
      </c>
      <c r="C25" s="130" t="s">
        <v>98</v>
      </c>
      <c r="D25" s="213" t="s">
        <v>2239</v>
      </c>
      <c r="E25" s="110">
        <v>216207</v>
      </c>
      <c r="F25" s="111">
        <f t="shared" si="0"/>
        <v>71</v>
      </c>
      <c r="G25" s="110">
        <v>242430</v>
      </c>
      <c r="H25" s="111" t="str">
        <f t="shared" si="1"/>
        <v>700</v>
      </c>
      <c r="I25" s="227"/>
    </row>
    <row r="26" spans="1:9" ht="21" customHeight="1">
      <c r="A26" s="106">
        <v>22</v>
      </c>
      <c r="B26" s="285" t="s">
        <v>727</v>
      </c>
      <c r="C26" s="130" t="s">
        <v>3405</v>
      </c>
      <c r="D26" s="281" t="s">
        <v>2240</v>
      </c>
      <c r="E26" s="110">
        <v>216334</v>
      </c>
      <c r="F26" s="111">
        <f t="shared" si="0"/>
        <v>71</v>
      </c>
      <c r="G26" s="110">
        <v>242430</v>
      </c>
      <c r="H26" s="111" t="str">
        <f t="shared" si="1"/>
        <v>700</v>
      </c>
      <c r="I26" s="227"/>
    </row>
    <row r="27" spans="1:9" ht="21" customHeight="1">
      <c r="A27" s="106">
        <v>23</v>
      </c>
      <c r="B27" s="113" t="s">
        <v>1404</v>
      </c>
      <c r="C27" s="108" t="s">
        <v>4123</v>
      </c>
      <c r="D27" s="116" t="s">
        <v>2241</v>
      </c>
      <c r="E27" s="110">
        <v>216425</v>
      </c>
      <c r="F27" s="111">
        <f t="shared" si="0"/>
        <v>71</v>
      </c>
      <c r="G27" s="110">
        <v>242430</v>
      </c>
      <c r="H27" s="111" t="str">
        <f t="shared" si="1"/>
        <v>700</v>
      </c>
      <c r="I27" s="227"/>
    </row>
    <row r="28" spans="1:9" ht="21" customHeight="1">
      <c r="A28" s="106">
        <v>24</v>
      </c>
      <c r="B28" s="113" t="s">
        <v>1405</v>
      </c>
      <c r="C28" s="108" t="s">
        <v>182</v>
      </c>
      <c r="D28" s="116" t="s">
        <v>2242</v>
      </c>
      <c r="E28" s="110">
        <v>216592</v>
      </c>
      <c r="F28" s="111">
        <f t="shared" si="0"/>
        <v>70</v>
      </c>
      <c r="G28" s="110">
        <v>242430</v>
      </c>
      <c r="H28" s="111" t="str">
        <f t="shared" si="1"/>
        <v>700</v>
      </c>
      <c r="I28" s="227"/>
    </row>
    <row r="29" spans="1:9" ht="21" customHeight="1">
      <c r="A29" s="106">
        <v>25</v>
      </c>
      <c r="B29" s="113" t="s">
        <v>1406</v>
      </c>
      <c r="C29" s="108" t="s">
        <v>180</v>
      </c>
      <c r="D29" s="116" t="s">
        <v>2243</v>
      </c>
      <c r="E29" s="110">
        <v>216811</v>
      </c>
      <c r="F29" s="111">
        <f t="shared" si="0"/>
        <v>70</v>
      </c>
      <c r="G29" s="110">
        <v>242430</v>
      </c>
      <c r="H29" s="111" t="str">
        <f t="shared" si="1"/>
        <v>700</v>
      </c>
      <c r="I29" s="227"/>
    </row>
    <row r="30" spans="1:9" ht="21" customHeight="1">
      <c r="A30" s="106">
        <v>26</v>
      </c>
      <c r="B30" s="113" t="s">
        <v>1407</v>
      </c>
      <c r="C30" s="108" t="s">
        <v>107</v>
      </c>
      <c r="D30" s="116" t="s">
        <v>2244</v>
      </c>
      <c r="E30" s="110">
        <v>217209</v>
      </c>
      <c r="F30" s="111">
        <f t="shared" si="0"/>
        <v>69</v>
      </c>
      <c r="G30" s="110">
        <v>242430</v>
      </c>
      <c r="H30" s="111" t="str">
        <f t="shared" si="1"/>
        <v>600</v>
      </c>
      <c r="I30" s="227"/>
    </row>
    <row r="31" spans="1:9" ht="21" customHeight="1">
      <c r="A31" s="106">
        <v>27</v>
      </c>
      <c r="B31" s="113" t="s">
        <v>1408</v>
      </c>
      <c r="C31" s="108" t="s">
        <v>4124</v>
      </c>
      <c r="D31" s="116" t="s">
        <v>2245</v>
      </c>
      <c r="E31" s="110">
        <v>217106</v>
      </c>
      <c r="F31" s="111">
        <f t="shared" si="0"/>
        <v>69</v>
      </c>
      <c r="G31" s="110">
        <v>242430</v>
      </c>
      <c r="H31" s="111" t="str">
        <f t="shared" si="1"/>
        <v>600</v>
      </c>
      <c r="I31" s="227"/>
    </row>
    <row r="32" spans="1:9" ht="21" customHeight="1">
      <c r="A32" s="106">
        <v>28</v>
      </c>
      <c r="B32" s="113" t="s">
        <v>1409</v>
      </c>
      <c r="C32" s="108" t="s">
        <v>109</v>
      </c>
      <c r="D32" s="116" t="s">
        <v>2246</v>
      </c>
      <c r="E32" s="110">
        <v>217131</v>
      </c>
      <c r="F32" s="111">
        <f t="shared" si="0"/>
        <v>69</v>
      </c>
      <c r="G32" s="110">
        <v>242430</v>
      </c>
      <c r="H32" s="111" t="str">
        <f t="shared" si="1"/>
        <v>600</v>
      </c>
      <c r="I32" s="227"/>
    </row>
    <row r="33" spans="1:9" ht="21" customHeight="1">
      <c r="A33" s="106">
        <v>29</v>
      </c>
      <c r="B33" s="113" t="s">
        <v>1410</v>
      </c>
      <c r="C33" s="108" t="s">
        <v>108</v>
      </c>
      <c r="D33" s="116" t="s">
        <v>2247</v>
      </c>
      <c r="E33" s="110">
        <v>217205</v>
      </c>
      <c r="F33" s="111">
        <f t="shared" si="0"/>
        <v>69</v>
      </c>
      <c r="G33" s="110">
        <v>242430</v>
      </c>
      <c r="H33" s="111" t="str">
        <f t="shared" si="1"/>
        <v>600</v>
      </c>
      <c r="I33" s="227"/>
    </row>
    <row r="34" spans="1:9" ht="21" customHeight="1">
      <c r="A34" s="106">
        <v>30</v>
      </c>
      <c r="B34" s="223" t="s">
        <v>1411</v>
      </c>
      <c r="C34" s="108" t="s">
        <v>1412</v>
      </c>
      <c r="D34" s="116" t="s">
        <v>2248</v>
      </c>
      <c r="E34" s="110">
        <v>217513</v>
      </c>
      <c r="F34" s="111">
        <f t="shared" si="0"/>
        <v>68</v>
      </c>
      <c r="G34" s="110">
        <v>242430</v>
      </c>
      <c r="H34" s="111" t="str">
        <f t="shared" si="1"/>
        <v>600</v>
      </c>
      <c r="I34" s="227"/>
    </row>
    <row r="35" spans="1:9" ht="21" customHeight="1">
      <c r="A35" s="106">
        <v>31</v>
      </c>
      <c r="B35" s="113" t="s">
        <v>1413</v>
      </c>
      <c r="C35" s="108" t="s">
        <v>1414</v>
      </c>
      <c r="D35" s="116" t="s">
        <v>2249</v>
      </c>
      <c r="E35" s="110">
        <v>217230</v>
      </c>
      <c r="F35" s="111">
        <f t="shared" si="0"/>
        <v>68</v>
      </c>
      <c r="G35" s="110">
        <v>242430</v>
      </c>
      <c r="H35" s="111" t="str">
        <f t="shared" si="1"/>
        <v>600</v>
      </c>
      <c r="I35" s="227"/>
    </row>
    <row r="36" spans="1:9" ht="21" customHeight="1">
      <c r="A36" s="106">
        <v>32</v>
      </c>
      <c r="B36" s="117" t="s">
        <v>1572</v>
      </c>
      <c r="C36" s="108" t="s">
        <v>4125</v>
      </c>
      <c r="D36" s="109" t="s">
        <v>1802</v>
      </c>
      <c r="E36" s="110">
        <v>217940</v>
      </c>
      <c r="F36" s="111">
        <f t="shared" si="0"/>
        <v>67</v>
      </c>
      <c r="G36" s="110">
        <v>242430</v>
      </c>
      <c r="H36" s="111" t="str">
        <f t="shared" si="1"/>
        <v>600</v>
      </c>
      <c r="I36" s="227"/>
    </row>
    <row r="37" spans="1:9" ht="21" customHeight="1">
      <c r="A37" s="106">
        <v>33</v>
      </c>
      <c r="B37" s="117" t="s">
        <v>2253</v>
      </c>
      <c r="C37" s="108" t="s">
        <v>1803</v>
      </c>
      <c r="D37" s="106" t="s">
        <v>1804</v>
      </c>
      <c r="E37" s="110">
        <v>214455</v>
      </c>
      <c r="F37" s="111">
        <f t="shared" si="0"/>
        <v>76</v>
      </c>
      <c r="G37" s="110">
        <v>242430</v>
      </c>
      <c r="H37" s="111" t="str">
        <f t="shared" si="1"/>
        <v>700</v>
      </c>
      <c r="I37" s="227"/>
    </row>
    <row r="38" spans="1:9" ht="21" customHeight="1">
      <c r="A38" s="106">
        <v>34</v>
      </c>
      <c r="B38" s="117" t="s">
        <v>2254</v>
      </c>
      <c r="C38" s="108" t="s">
        <v>1805</v>
      </c>
      <c r="D38" s="106" t="s">
        <v>1806</v>
      </c>
      <c r="E38" s="110">
        <v>217873</v>
      </c>
      <c r="F38" s="111">
        <f t="shared" si="0"/>
        <v>67</v>
      </c>
      <c r="G38" s="110">
        <v>242430</v>
      </c>
      <c r="H38" s="111" t="str">
        <f t="shared" si="1"/>
        <v>600</v>
      </c>
      <c r="I38" s="227"/>
    </row>
    <row r="39" spans="1:9" ht="21" customHeight="1">
      <c r="A39" s="106">
        <v>35</v>
      </c>
      <c r="B39" s="117" t="s">
        <v>2255</v>
      </c>
      <c r="C39" s="108" t="s">
        <v>1807</v>
      </c>
      <c r="D39" s="106" t="s">
        <v>1808</v>
      </c>
      <c r="E39" s="110">
        <v>217113</v>
      </c>
      <c r="F39" s="111">
        <f t="shared" si="0"/>
        <v>69</v>
      </c>
      <c r="G39" s="110">
        <v>242430</v>
      </c>
      <c r="H39" s="111" t="str">
        <f t="shared" si="1"/>
        <v>600</v>
      </c>
      <c r="I39" s="227"/>
    </row>
    <row r="40" spans="1:9" ht="21" customHeight="1">
      <c r="A40" s="106">
        <v>36</v>
      </c>
      <c r="B40" s="117" t="s">
        <v>2425</v>
      </c>
      <c r="C40" s="108" t="s">
        <v>1809</v>
      </c>
      <c r="D40" s="106" t="s">
        <v>1810</v>
      </c>
      <c r="E40" s="110">
        <v>217788</v>
      </c>
      <c r="F40" s="111">
        <f t="shared" si="0"/>
        <v>67</v>
      </c>
      <c r="G40" s="110">
        <v>242430</v>
      </c>
      <c r="H40" s="111" t="str">
        <f t="shared" si="1"/>
        <v>600</v>
      </c>
      <c r="I40" s="227"/>
    </row>
    <row r="41" spans="1:9" ht="21" customHeight="1">
      <c r="A41" s="106">
        <v>37</v>
      </c>
      <c r="B41" s="117" t="s">
        <v>2433</v>
      </c>
      <c r="C41" s="108" t="s">
        <v>1811</v>
      </c>
      <c r="D41" s="106" t="s">
        <v>1812</v>
      </c>
      <c r="E41" s="110">
        <v>217783</v>
      </c>
      <c r="F41" s="111">
        <f t="shared" si="0"/>
        <v>67</v>
      </c>
      <c r="G41" s="110">
        <v>242430</v>
      </c>
      <c r="H41" s="111" t="str">
        <f t="shared" si="1"/>
        <v>600</v>
      </c>
      <c r="I41" s="227"/>
    </row>
    <row r="42" spans="1:9" ht="21" customHeight="1">
      <c r="A42" s="106">
        <v>38</v>
      </c>
      <c r="B42" s="117" t="s">
        <v>2427</v>
      </c>
      <c r="C42" s="108" t="s">
        <v>1813</v>
      </c>
      <c r="D42" s="106" t="s">
        <v>1814</v>
      </c>
      <c r="E42" s="110">
        <v>217077</v>
      </c>
      <c r="F42" s="111">
        <f t="shared" si="0"/>
        <v>69</v>
      </c>
      <c r="G42" s="110">
        <v>242430</v>
      </c>
      <c r="H42" s="111" t="str">
        <f t="shared" si="1"/>
        <v>600</v>
      </c>
      <c r="I42" s="227"/>
    </row>
    <row r="43" spans="1:9" ht="21" customHeight="1">
      <c r="A43" s="106">
        <v>39</v>
      </c>
      <c r="B43" s="117" t="s">
        <v>2426</v>
      </c>
      <c r="C43" s="108" t="s">
        <v>1815</v>
      </c>
      <c r="D43" s="106" t="s">
        <v>1816</v>
      </c>
      <c r="E43" s="110">
        <v>217701</v>
      </c>
      <c r="F43" s="111">
        <f t="shared" si="0"/>
        <v>67</v>
      </c>
      <c r="G43" s="110">
        <v>242430</v>
      </c>
      <c r="H43" s="111" t="str">
        <f t="shared" si="1"/>
        <v>600</v>
      </c>
      <c r="I43" s="227"/>
    </row>
    <row r="44" spans="1:9" ht="21" customHeight="1">
      <c r="A44" s="106">
        <v>40</v>
      </c>
      <c r="B44" s="212" t="s">
        <v>1573</v>
      </c>
      <c r="C44" s="114" t="s">
        <v>2705</v>
      </c>
      <c r="D44" s="109" t="s">
        <v>2706</v>
      </c>
      <c r="E44" s="110">
        <v>218112</v>
      </c>
      <c r="F44" s="111">
        <f t="shared" si="0"/>
        <v>66</v>
      </c>
      <c r="G44" s="110">
        <v>242430</v>
      </c>
      <c r="H44" s="111" t="str">
        <f t="shared" si="1"/>
        <v>600</v>
      </c>
      <c r="I44" s="227"/>
    </row>
    <row r="45" spans="1:9" ht="21" customHeight="1">
      <c r="A45" s="106">
        <v>41</v>
      </c>
      <c r="B45" s="113" t="s">
        <v>2817</v>
      </c>
      <c r="C45" s="115" t="s">
        <v>2707</v>
      </c>
      <c r="D45" s="109" t="s">
        <v>2708</v>
      </c>
      <c r="E45" s="110">
        <v>218330</v>
      </c>
      <c r="F45" s="111">
        <f t="shared" si="0"/>
        <v>65</v>
      </c>
      <c r="G45" s="110">
        <v>242430</v>
      </c>
      <c r="H45" s="111" t="str">
        <f t="shared" si="1"/>
        <v>600</v>
      </c>
      <c r="I45" s="227"/>
    </row>
    <row r="46" spans="1:9" ht="21" customHeight="1">
      <c r="A46" s="106">
        <v>42</v>
      </c>
      <c r="B46" s="117" t="s">
        <v>2727</v>
      </c>
      <c r="C46" s="115" t="s">
        <v>2709</v>
      </c>
      <c r="D46" s="109" t="s">
        <v>2710</v>
      </c>
      <c r="E46" s="110">
        <v>218033</v>
      </c>
      <c r="F46" s="111">
        <f t="shared" si="0"/>
        <v>66</v>
      </c>
      <c r="G46" s="110">
        <v>242430</v>
      </c>
      <c r="H46" s="111" t="str">
        <f t="shared" si="1"/>
        <v>600</v>
      </c>
      <c r="I46" s="227"/>
    </row>
    <row r="47" spans="1:9" ht="21" customHeight="1">
      <c r="A47" s="106">
        <v>43</v>
      </c>
      <c r="B47" s="117" t="s">
        <v>2752</v>
      </c>
      <c r="C47" s="108" t="s">
        <v>2720</v>
      </c>
      <c r="D47" s="109" t="s">
        <v>2711</v>
      </c>
      <c r="E47" s="110">
        <v>218238</v>
      </c>
      <c r="F47" s="111">
        <f t="shared" si="0"/>
        <v>66</v>
      </c>
      <c r="G47" s="110">
        <v>242430</v>
      </c>
      <c r="H47" s="111" t="str">
        <f t="shared" si="1"/>
        <v>600</v>
      </c>
      <c r="I47" s="227"/>
    </row>
    <row r="48" spans="1:9" ht="21" customHeight="1">
      <c r="A48" s="106">
        <v>44</v>
      </c>
      <c r="B48" s="117" t="s">
        <v>2728</v>
      </c>
      <c r="C48" s="108" t="s">
        <v>2712</v>
      </c>
      <c r="D48" s="109" t="s">
        <v>2713</v>
      </c>
      <c r="E48" s="110">
        <v>218091</v>
      </c>
      <c r="F48" s="111">
        <f t="shared" si="0"/>
        <v>66</v>
      </c>
      <c r="G48" s="110">
        <v>242430</v>
      </c>
      <c r="H48" s="111" t="str">
        <f t="shared" si="1"/>
        <v>600</v>
      </c>
      <c r="I48" s="227"/>
    </row>
    <row r="49" spans="1:9" ht="21" customHeight="1">
      <c r="A49" s="106">
        <v>45</v>
      </c>
      <c r="B49" s="117" t="s">
        <v>2818</v>
      </c>
      <c r="C49" s="108" t="s">
        <v>2714</v>
      </c>
      <c r="D49" s="109" t="s">
        <v>2715</v>
      </c>
      <c r="E49" s="110">
        <v>218148</v>
      </c>
      <c r="F49" s="111">
        <f t="shared" si="0"/>
        <v>66</v>
      </c>
      <c r="G49" s="110">
        <v>242430</v>
      </c>
      <c r="H49" s="111" t="str">
        <f t="shared" si="1"/>
        <v>600</v>
      </c>
      <c r="I49" s="227"/>
    </row>
    <row r="50" spans="1:9" ht="21" customHeight="1">
      <c r="A50" s="106">
        <v>46</v>
      </c>
      <c r="B50" s="117" t="s">
        <v>2726</v>
      </c>
      <c r="C50" s="108" t="s">
        <v>2716</v>
      </c>
      <c r="D50" s="109" t="s">
        <v>2717</v>
      </c>
      <c r="E50" s="110">
        <v>218040</v>
      </c>
      <c r="F50" s="111">
        <f t="shared" si="0"/>
        <v>66</v>
      </c>
      <c r="G50" s="110">
        <v>242430</v>
      </c>
      <c r="H50" s="111" t="str">
        <f t="shared" si="1"/>
        <v>600</v>
      </c>
      <c r="I50" s="227"/>
    </row>
    <row r="51" spans="1:9" ht="21" customHeight="1">
      <c r="A51" s="106">
        <v>47</v>
      </c>
      <c r="B51" s="117" t="s">
        <v>2729</v>
      </c>
      <c r="C51" s="108" t="s">
        <v>2718</v>
      </c>
      <c r="D51" s="109" t="s">
        <v>2719</v>
      </c>
      <c r="E51" s="110">
        <v>218095</v>
      </c>
      <c r="F51" s="111">
        <f t="shared" si="0"/>
        <v>66</v>
      </c>
      <c r="G51" s="110">
        <v>242430</v>
      </c>
      <c r="H51" s="111" t="str">
        <f t="shared" si="1"/>
        <v>600</v>
      </c>
      <c r="I51" s="227"/>
    </row>
    <row r="52" spans="1:9" ht="21" customHeight="1">
      <c r="A52" s="106">
        <v>48</v>
      </c>
      <c r="B52" s="117" t="s">
        <v>3010</v>
      </c>
      <c r="C52" s="108" t="s">
        <v>3011</v>
      </c>
      <c r="D52" s="106" t="s">
        <v>3012</v>
      </c>
      <c r="E52" s="110">
        <v>218421</v>
      </c>
      <c r="F52" s="111">
        <f t="shared" si="0"/>
        <v>65</v>
      </c>
      <c r="G52" s="110">
        <v>242430</v>
      </c>
      <c r="H52" s="111" t="str">
        <f t="shared" si="1"/>
        <v>600</v>
      </c>
      <c r="I52" s="227"/>
    </row>
    <row r="53" spans="1:9" ht="21" customHeight="1">
      <c r="A53" s="106">
        <v>49</v>
      </c>
      <c r="B53" s="117" t="s">
        <v>3013</v>
      </c>
      <c r="C53" s="108" t="s">
        <v>3014</v>
      </c>
      <c r="D53" s="106" t="s">
        <v>3015</v>
      </c>
      <c r="E53" s="110">
        <v>217793</v>
      </c>
      <c r="F53" s="111">
        <f t="shared" si="0"/>
        <v>67</v>
      </c>
      <c r="G53" s="110">
        <v>242430</v>
      </c>
      <c r="H53" s="111" t="str">
        <f t="shared" si="1"/>
        <v>600</v>
      </c>
      <c r="I53" s="227"/>
    </row>
    <row r="54" spans="1:9" ht="21" customHeight="1">
      <c r="A54" s="106">
        <v>50</v>
      </c>
      <c r="B54" s="117" t="s">
        <v>3016</v>
      </c>
      <c r="C54" s="108" t="s">
        <v>3044</v>
      </c>
      <c r="D54" s="109" t="s">
        <v>3017</v>
      </c>
      <c r="E54" s="110">
        <v>218543</v>
      </c>
      <c r="F54" s="111">
        <f t="shared" si="0"/>
        <v>65</v>
      </c>
      <c r="G54" s="110">
        <v>242430</v>
      </c>
      <c r="H54" s="111" t="str">
        <f t="shared" si="1"/>
        <v>600</v>
      </c>
      <c r="I54" s="227"/>
    </row>
    <row r="55" spans="1:9" ht="21" customHeight="1">
      <c r="A55" s="106">
        <v>51</v>
      </c>
      <c r="B55" s="117" t="s">
        <v>3018</v>
      </c>
      <c r="C55" s="108" t="s">
        <v>3019</v>
      </c>
      <c r="D55" s="109" t="s">
        <v>3020</v>
      </c>
      <c r="E55" s="110">
        <v>218554</v>
      </c>
      <c r="F55" s="111">
        <f t="shared" si="0"/>
        <v>65</v>
      </c>
      <c r="G55" s="110">
        <v>242430</v>
      </c>
      <c r="H55" s="111" t="str">
        <f t="shared" si="1"/>
        <v>600</v>
      </c>
      <c r="I55" s="227"/>
    </row>
    <row r="56" spans="1:9" ht="21" customHeight="1">
      <c r="A56" s="106">
        <v>52</v>
      </c>
      <c r="B56" s="117" t="s">
        <v>3021</v>
      </c>
      <c r="C56" s="108" t="s">
        <v>3022</v>
      </c>
      <c r="D56" s="109" t="s">
        <v>3023</v>
      </c>
      <c r="E56" s="110">
        <v>218607</v>
      </c>
      <c r="F56" s="111">
        <f t="shared" si="0"/>
        <v>65</v>
      </c>
      <c r="G56" s="110">
        <v>242430</v>
      </c>
      <c r="H56" s="111" t="str">
        <f t="shared" si="1"/>
        <v>600</v>
      </c>
      <c r="I56" s="227"/>
    </row>
    <row r="57" spans="1:9" ht="21" customHeight="1">
      <c r="A57" s="106">
        <v>53</v>
      </c>
      <c r="B57" s="117" t="s">
        <v>3369</v>
      </c>
      <c r="C57" s="108" t="s">
        <v>3370</v>
      </c>
      <c r="D57" s="109" t="s">
        <v>3371</v>
      </c>
      <c r="E57" s="110">
        <v>219044</v>
      </c>
      <c r="F57" s="111">
        <f t="shared" si="0"/>
        <v>64</v>
      </c>
      <c r="G57" s="110">
        <v>242430</v>
      </c>
      <c r="H57" s="111" t="str">
        <f t="shared" si="1"/>
        <v>600</v>
      </c>
      <c r="I57" s="227"/>
    </row>
    <row r="58" spans="1:9" ht="21" customHeight="1">
      <c r="A58" s="106">
        <v>54</v>
      </c>
      <c r="B58" s="117" t="s">
        <v>3372</v>
      </c>
      <c r="C58" s="108" t="s">
        <v>3373</v>
      </c>
      <c r="D58" s="109" t="s">
        <v>3374</v>
      </c>
      <c r="E58" s="110">
        <v>218689</v>
      </c>
      <c r="F58" s="111">
        <f t="shared" si="0"/>
        <v>65</v>
      </c>
      <c r="G58" s="110">
        <v>242430</v>
      </c>
      <c r="H58" s="111" t="str">
        <f t="shared" si="1"/>
        <v>600</v>
      </c>
      <c r="I58" s="227"/>
    </row>
    <row r="59" spans="1:9" ht="21" customHeight="1">
      <c r="A59" s="106">
        <v>55</v>
      </c>
      <c r="B59" s="117" t="s">
        <v>3375</v>
      </c>
      <c r="C59" s="108" t="s">
        <v>3376</v>
      </c>
      <c r="D59" s="109" t="s">
        <v>3377</v>
      </c>
      <c r="E59" s="110">
        <v>218700</v>
      </c>
      <c r="F59" s="111">
        <f t="shared" ref="F59:F65" si="2" xml:space="preserve"> DATEDIF(E59,G59,"Y")</f>
        <v>64</v>
      </c>
      <c r="G59" s="110">
        <v>242430</v>
      </c>
      <c r="H59" s="111" t="str">
        <f t="shared" si="1"/>
        <v>600</v>
      </c>
      <c r="I59" s="227"/>
    </row>
    <row r="60" spans="1:9" ht="21" customHeight="1">
      <c r="A60" s="106">
        <v>56</v>
      </c>
      <c r="B60" s="117" t="s">
        <v>4146</v>
      </c>
      <c r="C60" s="108" t="s">
        <v>4126</v>
      </c>
      <c r="D60" s="109" t="s">
        <v>4127</v>
      </c>
      <c r="E60" s="110">
        <v>219227</v>
      </c>
      <c r="F60" s="111">
        <f t="shared" si="2"/>
        <v>63</v>
      </c>
      <c r="G60" s="110">
        <v>242430</v>
      </c>
      <c r="H60" s="111" t="str">
        <f t="shared" si="1"/>
        <v>600</v>
      </c>
      <c r="I60" s="227"/>
    </row>
    <row r="61" spans="1:9" ht="21" customHeight="1">
      <c r="A61" s="106">
        <v>57</v>
      </c>
      <c r="B61" s="117" t="s">
        <v>4147</v>
      </c>
      <c r="C61" s="108" t="s">
        <v>4128</v>
      </c>
      <c r="D61" s="109" t="s">
        <v>4129</v>
      </c>
      <c r="E61" s="110">
        <v>219306</v>
      </c>
      <c r="F61" s="111">
        <f t="shared" si="2"/>
        <v>63</v>
      </c>
      <c r="G61" s="110">
        <v>242430</v>
      </c>
      <c r="H61" s="111" t="str">
        <f t="shared" si="1"/>
        <v>600</v>
      </c>
      <c r="I61" s="227"/>
    </row>
    <row r="62" spans="1:9" ht="21" customHeight="1">
      <c r="A62" s="106">
        <v>58</v>
      </c>
      <c r="B62" s="117" t="s">
        <v>4148</v>
      </c>
      <c r="C62" s="108" t="s">
        <v>4130</v>
      </c>
      <c r="D62" s="109" t="s">
        <v>4131</v>
      </c>
      <c r="E62" s="110">
        <v>219369</v>
      </c>
      <c r="F62" s="111">
        <f t="shared" si="2"/>
        <v>63</v>
      </c>
      <c r="G62" s="110">
        <v>242430</v>
      </c>
      <c r="H62" s="111" t="str">
        <f t="shared" si="1"/>
        <v>600</v>
      </c>
      <c r="I62" s="227"/>
    </row>
    <row r="63" spans="1:9" ht="21" customHeight="1">
      <c r="A63" s="106">
        <v>59</v>
      </c>
      <c r="B63" s="117" t="s">
        <v>4149</v>
      </c>
      <c r="C63" s="108" t="s">
        <v>4132</v>
      </c>
      <c r="D63" s="249" t="s">
        <v>4133</v>
      </c>
      <c r="E63" s="110">
        <v>219085</v>
      </c>
      <c r="F63" s="111">
        <f t="shared" si="2"/>
        <v>63</v>
      </c>
      <c r="G63" s="110">
        <v>242430</v>
      </c>
      <c r="H63" s="111" t="str">
        <f t="shared" si="1"/>
        <v>600</v>
      </c>
      <c r="I63" s="227"/>
    </row>
    <row r="64" spans="1:9" ht="21" customHeight="1">
      <c r="A64" s="106">
        <v>60</v>
      </c>
      <c r="B64" s="117" t="s">
        <v>4151</v>
      </c>
      <c r="C64" s="168" t="s">
        <v>4138</v>
      </c>
      <c r="D64" s="109" t="s">
        <v>4139</v>
      </c>
      <c r="E64" s="121">
        <v>219186</v>
      </c>
      <c r="F64" s="111">
        <f t="shared" si="2"/>
        <v>63</v>
      </c>
      <c r="G64" s="110">
        <v>242430</v>
      </c>
      <c r="H64" s="111" t="str">
        <f t="shared" si="1"/>
        <v>600</v>
      </c>
      <c r="I64" s="227"/>
    </row>
    <row r="65" spans="1:13" ht="21" customHeight="1">
      <c r="A65" s="106">
        <v>61</v>
      </c>
      <c r="B65" s="117" t="s">
        <v>4155</v>
      </c>
      <c r="C65" s="168" t="s">
        <v>4140</v>
      </c>
      <c r="D65" s="109" t="s">
        <v>4141</v>
      </c>
      <c r="E65" s="121">
        <v>219613</v>
      </c>
      <c r="F65" s="111">
        <f t="shared" si="2"/>
        <v>62</v>
      </c>
      <c r="G65" s="110">
        <v>242430</v>
      </c>
      <c r="H65" s="111" t="str">
        <f t="shared" si="1"/>
        <v>600</v>
      </c>
      <c r="I65" s="227"/>
    </row>
    <row r="66" spans="1:13" ht="21" customHeight="1">
      <c r="A66" s="106">
        <v>62</v>
      </c>
      <c r="B66" s="117" t="s">
        <v>4152</v>
      </c>
      <c r="C66" s="168" t="s">
        <v>4142</v>
      </c>
      <c r="D66" s="109" t="s">
        <v>4143</v>
      </c>
      <c r="E66" s="121">
        <v>219513</v>
      </c>
      <c r="F66" s="111">
        <f t="shared" ref="F66:F87" si="3" xml:space="preserve"> DATEDIF(E66,G66,"Y")</f>
        <v>62</v>
      </c>
      <c r="G66" s="110">
        <v>242430</v>
      </c>
      <c r="H66" s="111" t="str">
        <f t="shared" si="1"/>
        <v>600</v>
      </c>
      <c r="I66" s="227"/>
    </row>
    <row r="67" spans="1:13" ht="21" customHeight="1">
      <c r="A67" s="106">
        <v>63</v>
      </c>
      <c r="B67" s="117" t="s">
        <v>4153</v>
      </c>
      <c r="C67" s="168" t="s">
        <v>4144</v>
      </c>
      <c r="D67" s="109" t="s">
        <v>4145</v>
      </c>
      <c r="E67" s="121">
        <v>219068</v>
      </c>
      <c r="F67" s="111">
        <f t="shared" si="3"/>
        <v>63</v>
      </c>
      <c r="G67" s="110">
        <v>242430</v>
      </c>
      <c r="H67" s="111" t="str">
        <f t="shared" si="1"/>
        <v>600</v>
      </c>
      <c r="I67" s="227"/>
    </row>
    <row r="68" spans="1:13" ht="21" customHeight="1">
      <c r="A68" s="106">
        <v>64</v>
      </c>
      <c r="B68" s="113" t="s">
        <v>4342</v>
      </c>
      <c r="C68" s="168" t="s">
        <v>4343</v>
      </c>
      <c r="D68" s="109" t="s">
        <v>4344</v>
      </c>
      <c r="E68" s="121">
        <v>219882</v>
      </c>
      <c r="F68" s="111">
        <f t="shared" si="3"/>
        <v>61</v>
      </c>
      <c r="G68" s="110">
        <v>242430</v>
      </c>
      <c r="H68" s="111" t="str">
        <f t="shared" si="1"/>
        <v>600</v>
      </c>
      <c r="I68" s="227"/>
    </row>
    <row r="69" spans="1:13" ht="21" customHeight="1">
      <c r="A69" s="106">
        <v>65</v>
      </c>
      <c r="B69" s="113" t="s">
        <v>4576</v>
      </c>
      <c r="C69" s="168" t="s">
        <v>4345</v>
      </c>
      <c r="D69" s="109" t="s">
        <v>4346</v>
      </c>
      <c r="E69" s="121">
        <v>219666</v>
      </c>
      <c r="F69" s="111">
        <f t="shared" si="3"/>
        <v>62</v>
      </c>
      <c r="G69" s="110">
        <v>242430</v>
      </c>
      <c r="H69" s="111" t="str">
        <f t="shared" ref="H69:H87" si="4">IF(F69&lt;=59,"ไม่มีสิทธิ์",IF(F69&lt;=69,"600",IF(F69&lt;=79,"700",IF(F69&lt;=89,"800","1000"))))</f>
        <v>600</v>
      </c>
      <c r="I69" s="227"/>
    </row>
    <row r="70" spans="1:13" ht="21" customHeight="1">
      <c r="A70" s="106">
        <v>66</v>
      </c>
      <c r="B70" s="113" t="s">
        <v>4347</v>
      </c>
      <c r="C70" s="168" t="s">
        <v>4348</v>
      </c>
      <c r="D70" s="109" t="s">
        <v>4349</v>
      </c>
      <c r="E70" s="121">
        <v>219848</v>
      </c>
      <c r="F70" s="111">
        <f t="shared" si="3"/>
        <v>61</v>
      </c>
      <c r="G70" s="110">
        <v>242430</v>
      </c>
      <c r="H70" s="111" t="str">
        <f t="shared" si="4"/>
        <v>600</v>
      </c>
      <c r="I70" s="227"/>
    </row>
    <row r="71" spans="1:13" ht="21" customHeight="1">
      <c r="A71" s="106">
        <v>67</v>
      </c>
      <c r="B71" s="113" t="s">
        <v>4350</v>
      </c>
      <c r="C71" s="168" t="s">
        <v>4351</v>
      </c>
      <c r="D71" s="109" t="s">
        <v>4352</v>
      </c>
      <c r="E71" s="121">
        <v>220029</v>
      </c>
      <c r="F71" s="111">
        <f t="shared" si="3"/>
        <v>61</v>
      </c>
      <c r="G71" s="110">
        <v>242430</v>
      </c>
      <c r="H71" s="111" t="str">
        <f t="shared" si="4"/>
        <v>600</v>
      </c>
      <c r="I71" s="227"/>
    </row>
    <row r="72" spans="1:13" ht="21" customHeight="1">
      <c r="A72" s="106">
        <v>68</v>
      </c>
      <c r="B72" s="113" t="s">
        <v>4353</v>
      </c>
      <c r="C72" s="168" t="s">
        <v>4354</v>
      </c>
      <c r="D72" s="109" t="s">
        <v>4355</v>
      </c>
      <c r="E72" s="121">
        <v>220078</v>
      </c>
      <c r="F72" s="111">
        <f t="shared" si="3"/>
        <v>61</v>
      </c>
      <c r="G72" s="110">
        <v>242430</v>
      </c>
      <c r="H72" s="111" t="str">
        <f t="shared" si="4"/>
        <v>600</v>
      </c>
      <c r="I72" s="227"/>
    </row>
    <row r="73" spans="1:13" ht="21" customHeight="1">
      <c r="A73" s="106">
        <v>69</v>
      </c>
      <c r="B73" s="113" t="s">
        <v>4448</v>
      </c>
      <c r="C73" s="130" t="s">
        <v>4474</v>
      </c>
      <c r="D73" s="175" t="s">
        <v>4475</v>
      </c>
      <c r="E73" s="110">
        <v>220100</v>
      </c>
      <c r="F73" s="111">
        <f t="shared" si="3"/>
        <v>61</v>
      </c>
      <c r="G73" s="110">
        <v>242430</v>
      </c>
      <c r="H73" s="111" t="str">
        <f t="shared" si="4"/>
        <v>600</v>
      </c>
      <c r="I73" s="227"/>
    </row>
    <row r="74" spans="1:13" ht="21" customHeight="1">
      <c r="A74" s="106">
        <v>70</v>
      </c>
      <c r="B74" s="113" t="s">
        <v>4561</v>
      </c>
      <c r="C74" s="130" t="s">
        <v>4562</v>
      </c>
      <c r="D74" s="175" t="s">
        <v>4563</v>
      </c>
      <c r="E74" s="110">
        <v>220096</v>
      </c>
      <c r="F74" s="111">
        <f t="shared" si="3"/>
        <v>61</v>
      </c>
      <c r="G74" s="110">
        <v>242430</v>
      </c>
      <c r="H74" s="111" t="str">
        <f t="shared" si="4"/>
        <v>600</v>
      </c>
      <c r="I74" s="227"/>
    </row>
    <row r="75" spans="1:13" ht="21" customHeight="1">
      <c r="A75" s="106">
        <v>71</v>
      </c>
      <c r="B75" s="113" t="s">
        <v>5011</v>
      </c>
      <c r="C75" s="130" t="s">
        <v>5010</v>
      </c>
      <c r="D75" s="304" t="s">
        <v>5621</v>
      </c>
      <c r="E75" s="110">
        <v>219817</v>
      </c>
      <c r="F75" s="178">
        <v>60</v>
      </c>
      <c r="G75" s="110">
        <v>242430</v>
      </c>
      <c r="H75" s="111" t="str">
        <f t="shared" si="4"/>
        <v>600</v>
      </c>
      <c r="I75" s="227"/>
      <c r="K75" s="153"/>
      <c r="L75" s="153"/>
      <c r="M75" s="153"/>
    </row>
    <row r="76" spans="1:13" ht="21" customHeight="1">
      <c r="A76" s="106">
        <v>72</v>
      </c>
      <c r="B76" s="117" t="s">
        <v>4701</v>
      </c>
      <c r="C76" s="130" t="s">
        <v>4632</v>
      </c>
      <c r="D76" s="179" t="s">
        <v>4633</v>
      </c>
      <c r="E76" s="110">
        <v>219770</v>
      </c>
      <c r="F76" s="111">
        <f t="shared" si="3"/>
        <v>62</v>
      </c>
      <c r="G76" s="110">
        <v>242430</v>
      </c>
      <c r="H76" s="111" t="str">
        <f t="shared" si="4"/>
        <v>600</v>
      </c>
      <c r="I76" s="227"/>
    </row>
    <row r="77" spans="1:13" ht="21" customHeight="1">
      <c r="A77" s="106">
        <v>73</v>
      </c>
      <c r="B77" s="117" t="s">
        <v>4803</v>
      </c>
      <c r="C77" s="184" t="s">
        <v>4801</v>
      </c>
      <c r="D77" s="109" t="s">
        <v>4802</v>
      </c>
      <c r="E77" s="116" t="s">
        <v>4754</v>
      </c>
      <c r="F77" s="111">
        <f t="shared" si="3"/>
        <v>60</v>
      </c>
      <c r="G77" s="110">
        <v>242430</v>
      </c>
      <c r="H77" s="111" t="str">
        <f t="shared" si="4"/>
        <v>600</v>
      </c>
      <c r="I77" s="226"/>
    </row>
    <row r="78" spans="1:13" ht="21" customHeight="1">
      <c r="A78" s="106">
        <v>74</v>
      </c>
      <c r="B78" s="117" t="s">
        <v>5075</v>
      </c>
      <c r="C78" s="184" t="s">
        <v>5039</v>
      </c>
      <c r="D78" s="109" t="s">
        <v>5074</v>
      </c>
      <c r="E78" s="116" t="s">
        <v>5073</v>
      </c>
      <c r="F78" s="111">
        <f t="shared" si="3"/>
        <v>60</v>
      </c>
      <c r="G78" s="110">
        <v>242430</v>
      </c>
      <c r="H78" s="111" t="str">
        <f t="shared" si="4"/>
        <v>600</v>
      </c>
      <c r="I78" s="227"/>
    </row>
    <row r="79" spans="1:13" ht="21" customHeight="1">
      <c r="A79" s="106">
        <v>75</v>
      </c>
      <c r="B79" s="116" t="s">
        <v>5450</v>
      </c>
      <c r="C79" s="136" t="s">
        <v>5285</v>
      </c>
      <c r="D79" s="342" t="s">
        <v>5586</v>
      </c>
      <c r="E79" s="137">
        <v>220644</v>
      </c>
      <c r="F79" s="111">
        <f t="shared" si="3"/>
        <v>59</v>
      </c>
      <c r="G79" s="110">
        <v>242430</v>
      </c>
      <c r="H79" s="111" t="str">
        <f t="shared" si="4"/>
        <v>ไม่มีสิทธิ์</v>
      </c>
      <c r="I79" s="250" t="s">
        <v>5319</v>
      </c>
    </row>
    <row r="80" spans="1:13" ht="21" customHeight="1">
      <c r="A80" s="106">
        <v>76</v>
      </c>
      <c r="B80" s="116" t="s">
        <v>5451</v>
      </c>
      <c r="C80" s="136" t="s">
        <v>5286</v>
      </c>
      <c r="D80" s="342" t="s">
        <v>5592</v>
      </c>
      <c r="E80" s="137">
        <v>220428</v>
      </c>
      <c r="F80" s="111">
        <f t="shared" si="3"/>
        <v>60</v>
      </c>
      <c r="G80" s="110">
        <v>242430</v>
      </c>
      <c r="H80" s="111" t="str">
        <f t="shared" si="4"/>
        <v>600</v>
      </c>
      <c r="I80" s="250" t="s">
        <v>5307</v>
      </c>
    </row>
    <row r="81" spans="1:9" ht="21" customHeight="1">
      <c r="A81" s="106">
        <v>77</v>
      </c>
      <c r="B81" s="116" t="s">
        <v>5452</v>
      </c>
      <c r="C81" s="140" t="s">
        <v>5287</v>
      </c>
      <c r="D81" s="342" t="s">
        <v>5588</v>
      </c>
      <c r="E81" s="141">
        <v>220805</v>
      </c>
      <c r="F81" s="111">
        <f t="shared" si="3"/>
        <v>59</v>
      </c>
      <c r="G81" s="110">
        <v>242430</v>
      </c>
      <c r="H81" s="111" t="str">
        <f t="shared" si="4"/>
        <v>ไม่มีสิทธิ์</v>
      </c>
      <c r="I81" s="329" t="s">
        <v>5310</v>
      </c>
    </row>
    <row r="82" spans="1:9" ht="21" customHeight="1">
      <c r="A82" s="106">
        <v>78</v>
      </c>
      <c r="B82" s="116" t="s">
        <v>5453</v>
      </c>
      <c r="C82" s="140" t="s">
        <v>5288</v>
      </c>
      <c r="D82" s="342" t="s">
        <v>5590</v>
      </c>
      <c r="E82" s="141">
        <v>220821</v>
      </c>
      <c r="F82" s="111">
        <f t="shared" si="3"/>
        <v>59</v>
      </c>
      <c r="G82" s="110">
        <v>242430</v>
      </c>
      <c r="H82" s="111" t="str">
        <f t="shared" si="4"/>
        <v>ไม่มีสิทธิ์</v>
      </c>
      <c r="I82" s="329" t="s">
        <v>5310</v>
      </c>
    </row>
    <row r="83" spans="1:9" ht="21" customHeight="1">
      <c r="A83" s="106">
        <v>79</v>
      </c>
      <c r="B83" s="116" t="s">
        <v>5454</v>
      </c>
      <c r="C83" s="140" t="s">
        <v>5289</v>
      </c>
      <c r="D83" s="342" t="s">
        <v>5589</v>
      </c>
      <c r="E83" s="141">
        <v>220616</v>
      </c>
      <c r="F83" s="111">
        <f t="shared" si="3"/>
        <v>59</v>
      </c>
      <c r="G83" s="110">
        <v>242430</v>
      </c>
      <c r="H83" s="111" t="str">
        <f t="shared" si="4"/>
        <v>ไม่มีสิทธิ์</v>
      </c>
      <c r="I83" s="329" t="s">
        <v>5305</v>
      </c>
    </row>
    <row r="84" spans="1:9" ht="21" customHeight="1">
      <c r="A84" s="106">
        <v>80</v>
      </c>
      <c r="B84" s="116" t="s">
        <v>5455</v>
      </c>
      <c r="C84" s="140" t="s">
        <v>5290</v>
      </c>
      <c r="D84" s="342" t="s">
        <v>5591</v>
      </c>
      <c r="E84" s="141">
        <v>220749</v>
      </c>
      <c r="F84" s="111">
        <f t="shared" si="3"/>
        <v>59</v>
      </c>
      <c r="G84" s="110">
        <v>242430</v>
      </c>
      <c r="H84" s="111" t="str">
        <f t="shared" si="4"/>
        <v>ไม่มีสิทธิ์</v>
      </c>
      <c r="I84" s="329" t="s">
        <v>5314</v>
      </c>
    </row>
    <row r="85" spans="1:9" ht="21" customHeight="1">
      <c r="A85" s="106">
        <v>81</v>
      </c>
      <c r="B85" s="116" t="s">
        <v>5456</v>
      </c>
      <c r="C85" s="140" t="s">
        <v>5291</v>
      </c>
      <c r="D85" s="342" t="s">
        <v>5587</v>
      </c>
      <c r="E85" s="141">
        <v>220075</v>
      </c>
      <c r="F85" s="111">
        <f t="shared" si="3"/>
        <v>61</v>
      </c>
      <c r="G85" s="110">
        <v>242430</v>
      </c>
      <c r="H85" s="111" t="str">
        <f t="shared" si="4"/>
        <v>600</v>
      </c>
      <c r="I85" s="329" t="s">
        <v>5307</v>
      </c>
    </row>
    <row r="86" spans="1:9" ht="21" customHeight="1">
      <c r="A86" s="106">
        <v>82</v>
      </c>
      <c r="B86" s="156" t="s">
        <v>5457</v>
      </c>
      <c r="C86" s="136" t="s">
        <v>5292</v>
      </c>
      <c r="D86" s="342" t="s">
        <v>5593</v>
      </c>
      <c r="E86" s="187">
        <v>220720</v>
      </c>
      <c r="F86" s="111">
        <f t="shared" si="3"/>
        <v>59</v>
      </c>
      <c r="G86" s="110">
        <v>242430</v>
      </c>
      <c r="H86" s="111" t="str">
        <f t="shared" si="4"/>
        <v>ไม่มีสิทธิ์</v>
      </c>
      <c r="I86" s="341" t="s">
        <v>5311</v>
      </c>
    </row>
    <row r="87" spans="1:9" ht="21" customHeight="1">
      <c r="A87" s="106">
        <v>83</v>
      </c>
      <c r="B87" s="156" t="s">
        <v>5458</v>
      </c>
      <c r="C87" s="136" t="s">
        <v>5293</v>
      </c>
      <c r="D87" s="342" t="s">
        <v>5585</v>
      </c>
      <c r="E87" s="187">
        <v>220611</v>
      </c>
      <c r="F87" s="111">
        <f t="shared" si="3"/>
        <v>59</v>
      </c>
      <c r="G87" s="110">
        <v>242430</v>
      </c>
      <c r="H87" s="111" t="str">
        <f t="shared" si="4"/>
        <v>ไม่มีสิทธิ์</v>
      </c>
      <c r="I87" s="341" t="s">
        <v>5305</v>
      </c>
    </row>
    <row r="88" spans="1:9" ht="21" customHeight="1">
      <c r="A88" s="304"/>
      <c r="B88" s="205"/>
      <c r="C88" s="305"/>
      <c r="D88" s="161"/>
      <c r="E88" s="238"/>
      <c r="F88" s="303"/>
      <c r="G88" s="152"/>
      <c r="H88" s="302"/>
    </row>
    <row r="89" spans="1:9" ht="21" customHeight="1">
      <c r="A89" s="378" t="s">
        <v>5616</v>
      </c>
      <c r="B89" s="378"/>
      <c r="C89" s="378"/>
      <c r="D89" s="378"/>
      <c r="E89" s="97" t="s">
        <v>5619</v>
      </c>
      <c r="F89" s="303"/>
      <c r="G89" s="152"/>
      <c r="H89" s="302"/>
    </row>
    <row r="90" spans="1:9" ht="21" customHeight="1">
      <c r="A90" s="378" t="s">
        <v>2400</v>
      </c>
      <c r="B90" s="378"/>
      <c r="C90" s="378"/>
      <c r="D90" s="378"/>
      <c r="E90" s="383" t="s">
        <v>5618</v>
      </c>
      <c r="F90" s="383"/>
      <c r="G90" s="383"/>
      <c r="H90" s="383"/>
    </row>
    <row r="91" spans="1:9" ht="21" customHeight="1">
      <c r="A91" s="378" t="s">
        <v>5617</v>
      </c>
      <c r="B91" s="378"/>
      <c r="C91" s="378"/>
      <c r="D91" s="378"/>
      <c r="E91" s="384" t="s">
        <v>5620</v>
      </c>
      <c r="F91" s="384"/>
      <c r="G91" s="384"/>
      <c r="H91" s="384"/>
    </row>
    <row r="92" spans="1:9" ht="21" customHeight="1">
      <c r="A92" s="304"/>
      <c r="C92" s="94"/>
      <c r="D92" s="264" t="s">
        <v>2398</v>
      </c>
      <c r="E92" s="150"/>
      <c r="F92" s="99"/>
      <c r="G92" s="148"/>
      <c r="H92" s="304"/>
    </row>
    <row r="93" spans="1:9" ht="21" customHeight="1">
      <c r="A93" s="304"/>
      <c r="C93" s="94"/>
      <c r="D93" s="264"/>
      <c r="E93" s="150"/>
      <c r="F93" s="95"/>
      <c r="G93" s="148"/>
      <c r="H93" s="304"/>
    </row>
    <row r="94" spans="1:9" ht="21" customHeight="1">
      <c r="A94" s="304"/>
      <c r="C94" s="94"/>
      <c r="D94" s="264"/>
      <c r="E94" s="304"/>
      <c r="F94" s="96"/>
      <c r="G94" s="148"/>
      <c r="H94" s="304"/>
    </row>
    <row r="95" spans="1:9" ht="21" customHeight="1">
      <c r="A95" s="304"/>
      <c r="C95" s="94"/>
      <c r="D95" s="264"/>
      <c r="E95" s="304"/>
      <c r="F95" s="238"/>
      <c r="G95" s="148"/>
      <c r="H95" s="304"/>
    </row>
    <row r="96" spans="1:9" ht="21" customHeight="1">
      <c r="A96" s="150"/>
      <c r="C96" s="150"/>
      <c r="D96" s="302"/>
      <c r="E96" s="304"/>
      <c r="F96" s="152"/>
      <c r="G96" s="148"/>
      <c r="H96" s="304"/>
    </row>
    <row r="97" spans="1:8" ht="21" customHeight="1">
      <c r="A97" s="150"/>
      <c r="C97" s="150"/>
      <c r="D97" s="302"/>
      <c r="E97" s="304"/>
      <c r="F97" s="152"/>
      <c r="G97" s="148"/>
      <c r="H97" s="304"/>
    </row>
    <row r="98" spans="1:8" ht="21" customHeight="1">
      <c r="A98" s="304"/>
      <c r="E98" s="304"/>
      <c r="F98" s="148"/>
      <c r="G98" s="148"/>
      <c r="H98" s="304"/>
    </row>
    <row r="99" spans="1:8" ht="21" customHeight="1">
      <c r="A99" s="304"/>
      <c r="E99" s="304"/>
      <c r="F99" s="148"/>
      <c r="G99" s="148"/>
      <c r="H99" s="304"/>
    </row>
    <row r="100" spans="1:8" ht="21" customHeight="1">
      <c r="A100" s="304"/>
      <c r="E100" s="304"/>
      <c r="F100" s="148"/>
      <c r="G100" s="148"/>
      <c r="H100" s="304"/>
    </row>
    <row r="101" spans="1:8" ht="21" customHeight="1">
      <c r="A101" s="304"/>
      <c r="E101" s="304"/>
      <c r="F101" s="148"/>
      <c r="G101" s="148"/>
      <c r="H101" s="304"/>
    </row>
    <row r="102" spans="1:8" ht="21" customHeight="1">
      <c r="A102" s="304"/>
      <c r="E102" s="304"/>
      <c r="F102" s="148"/>
      <c r="G102" s="148"/>
      <c r="H102" s="304"/>
    </row>
    <row r="103" spans="1:8" ht="21" customHeight="1">
      <c r="A103" s="304"/>
      <c r="E103" s="304"/>
      <c r="F103" s="148"/>
      <c r="G103" s="148"/>
      <c r="H103" s="304"/>
    </row>
    <row r="104" spans="1:8" ht="21" customHeight="1">
      <c r="A104" s="304"/>
      <c r="E104" s="304"/>
      <c r="F104" s="148"/>
      <c r="G104" s="148"/>
      <c r="H104" s="304"/>
    </row>
    <row r="105" spans="1:8" ht="21" customHeight="1">
      <c r="A105" s="304"/>
      <c r="E105" s="304"/>
      <c r="F105" s="148"/>
      <c r="G105" s="148"/>
      <c r="H105" s="304"/>
    </row>
    <row r="106" spans="1:8" ht="21" customHeight="1">
      <c r="A106" s="304"/>
      <c r="E106" s="304"/>
      <c r="F106" s="148"/>
      <c r="G106" s="148"/>
      <c r="H106" s="304"/>
    </row>
    <row r="107" spans="1:8" ht="21" customHeight="1">
      <c r="A107" s="304"/>
      <c r="E107" s="304"/>
      <c r="F107" s="148"/>
      <c r="G107" s="148"/>
      <c r="H107" s="304"/>
    </row>
    <row r="108" spans="1:8" ht="21" customHeight="1">
      <c r="A108" s="304"/>
      <c r="E108" s="304"/>
      <c r="F108" s="148"/>
      <c r="G108" s="148"/>
      <c r="H108" s="304"/>
    </row>
    <row r="109" spans="1:8" ht="21" customHeight="1">
      <c r="A109" s="304"/>
      <c r="E109" s="304"/>
      <c r="F109" s="148"/>
      <c r="G109" s="148"/>
      <c r="H109" s="304"/>
    </row>
    <row r="110" spans="1:8" ht="21" customHeight="1">
      <c r="A110" s="304"/>
      <c r="E110" s="304"/>
      <c r="F110" s="148"/>
      <c r="G110" s="148"/>
      <c r="H110" s="304"/>
    </row>
    <row r="111" spans="1:8" ht="21" customHeight="1">
      <c r="A111" s="304"/>
      <c r="E111" s="304"/>
      <c r="F111" s="148"/>
      <c r="G111" s="152"/>
      <c r="H111" s="150"/>
    </row>
    <row r="112" spans="1:8" ht="21" customHeight="1">
      <c r="A112" s="304"/>
      <c r="E112" s="304"/>
      <c r="F112" s="148"/>
      <c r="G112" s="152"/>
      <c r="H112" s="302"/>
    </row>
    <row r="113" spans="1:8" ht="21" customHeight="1">
      <c r="A113" s="304"/>
      <c r="E113" s="304"/>
      <c r="F113" s="148"/>
      <c r="G113" s="148"/>
      <c r="H113" s="304"/>
    </row>
    <row r="114" spans="1:8" ht="21" customHeight="1">
      <c r="A114" s="304"/>
      <c r="B114" s="302"/>
      <c r="E114" s="304"/>
      <c r="F114" s="148"/>
      <c r="G114" s="148"/>
      <c r="H114" s="304"/>
    </row>
    <row r="115" spans="1:8" ht="21" customHeight="1">
      <c r="A115" s="304"/>
      <c r="B115" s="149"/>
      <c r="E115" s="304"/>
      <c r="F115" s="148"/>
      <c r="G115" s="148"/>
      <c r="H115" s="304"/>
    </row>
    <row r="116" spans="1:8" ht="21" customHeight="1">
      <c r="A116" s="304"/>
      <c r="E116" s="150"/>
      <c r="F116" s="148"/>
      <c r="G116" s="148"/>
      <c r="H116" s="304"/>
    </row>
    <row r="117" spans="1:8" ht="21" customHeight="1">
      <c r="A117" s="304"/>
      <c r="E117" s="150"/>
      <c r="F117" s="148"/>
      <c r="G117" s="148"/>
      <c r="H117" s="304"/>
    </row>
    <row r="118" spans="1:8" ht="21" customHeight="1">
      <c r="A118" s="304"/>
      <c r="E118" s="304"/>
      <c r="F118" s="148"/>
      <c r="G118" s="148"/>
      <c r="H118" s="304"/>
    </row>
    <row r="119" spans="1:8" ht="21" customHeight="1">
      <c r="A119" s="304"/>
      <c r="E119" s="304"/>
      <c r="F119" s="148"/>
      <c r="G119" s="148"/>
      <c r="H119" s="304"/>
    </row>
    <row r="120" spans="1:8" ht="21" customHeight="1">
      <c r="A120" s="150"/>
      <c r="C120" s="150"/>
      <c r="D120" s="302"/>
      <c r="E120" s="304"/>
      <c r="F120" s="152"/>
      <c r="G120" s="148"/>
      <c r="H120" s="304"/>
    </row>
    <row r="121" spans="1:8" ht="21" customHeight="1">
      <c r="A121" s="150"/>
      <c r="C121" s="150"/>
      <c r="D121" s="302"/>
      <c r="E121" s="304"/>
      <c r="F121" s="152"/>
      <c r="G121" s="148"/>
      <c r="H121" s="304"/>
    </row>
    <row r="122" spans="1:8" ht="21" customHeight="1">
      <c r="A122" s="304"/>
      <c r="E122" s="304"/>
      <c r="F122" s="148"/>
      <c r="G122" s="148"/>
      <c r="H122" s="304"/>
    </row>
    <row r="123" spans="1:8" ht="21" customHeight="1">
      <c r="A123" s="304"/>
      <c r="E123" s="304"/>
      <c r="F123" s="148"/>
      <c r="G123" s="148"/>
      <c r="H123" s="304"/>
    </row>
    <row r="124" spans="1:8" ht="21" customHeight="1">
      <c r="A124" s="304"/>
      <c r="E124" s="304"/>
      <c r="F124" s="148"/>
      <c r="G124" s="148"/>
      <c r="H124" s="304"/>
    </row>
    <row r="125" spans="1:8" ht="21" customHeight="1">
      <c r="A125" s="304"/>
      <c r="E125" s="304"/>
      <c r="F125" s="148"/>
      <c r="G125" s="148"/>
      <c r="H125" s="304"/>
    </row>
    <row r="126" spans="1:8" ht="21" customHeight="1">
      <c r="A126" s="304"/>
      <c r="E126" s="304"/>
      <c r="F126" s="148"/>
      <c r="G126" s="148"/>
      <c r="H126" s="304"/>
    </row>
    <row r="127" spans="1:8" ht="21" customHeight="1">
      <c r="A127" s="304"/>
      <c r="E127" s="304"/>
      <c r="F127" s="148"/>
      <c r="G127" s="148"/>
      <c r="H127" s="304"/>
    </row>
    <row r="128" spans="1:8" ht="21" customHeight="1">
      <c r="A128" s="304"/>
      <c r="E128" s="304"/>
      <c r="F128" s="148"/>
      <c r="G128" s="148"/>
      <c r="H128" s="304"/>
    </row>
    <row r="129" spans="1:8" ht="21" customHeight="1">
      <c r="A129" s="304"/>
      <c r="E129" s="304"/>
      <c r="F129" s="148"/>
      <c r="G129" s="148"/>
      <c r="H129" s="304"/>
    </row>
    <row r="130" spans="1:8" ht="21" customHeight="1">
      <c r="A130" s="304"/>
      <c r="E130" s="304"/>
      <c r="F130" s="148"/>
      <c r="G130" s="148"/>
      <c r="H130" s="304"/>
    </row>
    <row r="131" spans="1:8" ht="21" customHeight="1">
      <c r="A131" s="304"/>
      <c r="E131" s="304"/>
      <c r="F131" s="148"/>
      <c r="G131" s="148"/>
      <c r="H131" s="304"/>
    </row>
    <row r="132" spans="1:8" ht="21" customHeight="1">
      <c r="A132" s="304"/>
      <c r="E132" s="304"/>
      <c r="F132" s="148"/>
      <c r="G132" s="148"/>
      <c r="H132" s="304"/>
    </row>
    <row r="133" spans="1:8" ht="21" customHeight="1">
      <c r="A133" s="304"/>
      <c r="E133" s="304"/>
      <c r="F133" s="148"/>
      <c r="G133" s="148"/>
      <c r="H133" s="304"/>
    </row>
    <row r="134" spans="1:8" ht="21" customHeight="1">
      <c r="A134" s="304"/>
      <c r="E134" s="304"/>
      <c r="F134" s="148"/>
      <c r="G134" s="148"/>
      <c r="H134" s="304"/>
    </row>
    <row r="135" spans="1:8" ht="21" customHeight="1">
      <c r="A135" s="304"/>
      <c r="E135" s="304"/>
      <c r="F135" s="148"/>
      <c r="G135" s="152"/>
      <c r="H135" s="150"/>
    </row>
    <row r="136" spans="1:8" ht="21" customHeight="1">
      <c r="A136" s="304"/>
      <c r="E136" s="304"/>
      <c r="F136" s="148"/>
      <c r="G136" s="152"/>
      <c r="H136" s="302"/>
    </row>
    <row r="137" spans="1:8" ht="21" customHeight="1">
      <c r="A137" s="304"/>
      <c r="E137" s="304"/>
      <c r="F137" s="148"/>
      <c r="G137" s="148"/>
      <c r="H137" s="304"/>
    </row>
    <row r="138" spans="1:8" ht="21" customHeight="1">
      <c r="A138" s="304"/>
      <c r="B138" s="302"/>
      <c r="E138" s="304"/>
      <c r="F138" s="148"/>
      <c r="G138" s="148"/>
      <c r="H138" s="304"/>
    </row>
    <row r="139" spans="1:8" ht="21" customHeight="1">
      <c r="A139" s="304"/>
      <c r="B139" s="149"/>
      <c r="E139" s="304"/>
      <c r="F139" s="148"/>
      <c r="G139" s="148"/>
      <c r="H139" s="304"/>
    </row>
    <row r="140" spans="1:8" ht="21" customHeight="1">
      <c r="A140" s="304"/>
      <c r="E140" s="150"/>
      <c r="F140" s="148"/>
      <c r="G140" s="148"/>
      <c r="H140" s="304"/>
    </row>
    <row r="141" spans="1:8" ht="21" customHeight="1">
      <c r="A141" s="304"/>
      <c r="E141" s="150"/>
      <c r="F141" s="148"/>
      <c r="G141" s="148"/>
      <c r="H141" s="304"/>
    </row>
    <row r="142" spans="1:8" ht="21" customHeight="1">
      <c r="A142" s="304"/>
      <c r="E142" s="304"/>
      <c r="F142" s="148"/>
      <c r="G142" s="148"/>
      <c r="H142" s="304"/>
    </row>
    <row r="143" spans="1:8" ht="21" customHeight="1">
      <c r="A143" s="304"/>
      <c r="E143" s="304"/>
      <c r="F143" s="148"/>
      <c r="G143" s="148"/>
      <c r="H143" s="304"/>
    </row>
    <row r="144" spans="1:8" ht="21" customHeight="1">
      <c r="A144" s="150"/>
      <c r="C144" s="150"/>
      <c r="D144" s="302"/>
      <c r="E144" s="304"/>
      <c r="F144" s="152"/>
      <c r="G144" s="148"/>
      <c r="H144" s="304"/>
    </row>
    <row r="145" spans="1:8" ht="21" customHeight="1">
      <c r="A145" s="150"/>
      <c r="C145" s="150"/>
      <c r="D145" s="302"/>
      <c r="E145" s="304"/>
      <c r="F145" s="152"/>
      <c r="G145" s="148"/>
      <c r="H145" s="304"/>
    </row>
    <row r="146" spans="1:8" ht="21" customHeight="1">
      <c r="A146" s="304"/>
      <c r="E146" s="304"/>
      <c r="F146" s="148"/>
      <c r="G146" s="148"/>
      <c r="H146" s="304"/>
    </row>
    <row r="147" spans="1:8" ht="21" customHeight="1">
      <c r="A147" s="304"/>
      <c r="C147" s="153"/>
      <c r="E147" s="304"/>
      <c r="F147" s="148"/>
      <c r="G147" s="148"/>
      <c r="H147" s="304"/>
    </row>
    <row r="148" spans="1:8" ht="21" customHeight="1">
      <c r="A148" s="304"/>
      <c r="C148" s="153"/>
      <c r="E148" s="304"/>
      <c r="F148" s="148"/>
      <c r="G148" s="148"/>
      <c r="H148" s="304"/>
    </row>
    <row r="149" spans="1:8" ht="21" customHeight="1">
      <c r="A149" s="304"/>
      <c r="C149" s="153"/>
      <c r="E149" s="304"/>
      <c r="F149" s="148"/>
      <c r="G149" s="148"/>
      <c r="H149" s="304"/>
    </row>
    <row r="150" spans="1:8" ht="21" customHeight="1">
      <c r="A150" s="304"/>
      <c r="E150" s="304"/>
      <c r="F150" s="148"/>
      <c r="G150" s="148"/>
      <c r="H150" s="304"/>
    </row>
    <row r="151" spans="1:8" ht="21" customHeight="1">
      <c r="A151" s="304"/>
      <c r="E151" s="304"/>
      <c r="F151" s="148"/>
      <c r="G151" s="148"/>
      <c r="H151" s="304"/>
    </row>
    <row r="152" spans="1:8" ht="21" customHeight="1">
      <c r="A152" s="304"/>
      <c r="E152" s="304"/>
      <c r="F152" s="148"/>
      <c r="G152" s="148"/>
      <c r="H152" s="304"/>
    </row>
    <row r="153" spans="1:8" ht="21" customHeight="1">
      <c r="A153" s="304"/>
      <c r="E153" s="304"/>
      <c r="F153" s="148"/>
      <c r="G153" s="148"/>
      <c r="H153" s="304"/>
    </row>
    <row r="154" spans="1:8" ht="21" customHeight="1">
      <c r="A154" s="304"/>
      <c r="E154" s="304"/>
      <c r="F154" s="148"/>
      <c r="G154" s="148"/>
      <c r="H154" s="304"/>
    </row>
    <row r="155" spans="1:8" ht="21" customHeight="1">
      <c r="A155" s="304"/>
      <c r="E155" s="304"/>
      <c r="F155" s="148"/>
      <c r="G155" s="148"/>
      <c r="H155" s="304"/>
    </row>
    <row r="156" spans="1:8" ht="21" customHeight="1">
      <c r="A156" s="304"/>
      <c r="E156" s="304"/>
      <c r="F156" s="148"/>
      <c r="G156" s="148"/>
      <c r="H156" s="304"/>
    </row>
    <row r="157" spans="1:8" ht="21" customHeight="1">
      <c r="A157" s="304"/>
      <c r="E157" s="304"/>
      <c r="F157" s="148"/>
      <c r="G157" s="148"/>
      <c r="H157" s="304"/>
    </row>
    <row r="158" spans="1:8" ht="21" customHeight="1">
      <c r="A158" s="304"/>
      <c r="E158" s="304"/>
      <c r="F158" s="148"/>
      <c r="G158" s="152"/>
      <c r="H158" s="150"/>
    </row>
    <row r="159" spans="1:8" ht="21" customHeight="1">
      <c r="A159" s="304"/>
      <c r="E159" s="304"/>
      <c r="F159" s="148"/>
      <c r="G159" s="152"/>
      <c r="H159" s="302"/>
    </row>
    <row r="160" spans="1:8" ht="21" customHeight="1">
      <c r="A160" s="304"/>
      <c r="E160" s="304"/>
      <c r="F160" s="148"/>
      <c r="G160" s="148"/>
      <c r="H160" s="304"/>
    </row>
    <row r="161" spans="1:8" ht="21" customHeight="1">
      <c r="A161" s="304"/>
      <c r="B161" s="302"/>
      <c r="E161" s="304"/>
      <c r="F161" s="148"/>
      <c r="G161" s="148"/>
      <c r="H161" s="304"/>
    </row>
    <row r="162" spans="1:8" ht="21" customHeight="1">
      <c r="A162" s="304"/>
      <c r="B162" s="149"/>
      <c r="E162" s="304"/>
      <c r="F162" s="148"/>
      <c r="G162" s="148"/>
      <c r="H162" s="304"/>
    </row>
    <row r="163" spans="1:8" ht="21" customHeight="1">
      <c r="A163" s="304"/>
      <c r="E163" s="150"/>
      <c r="F163" s="148"/>
      <c r="G163" s="148"/>
      <c r="H163" s="304"/>
    </row>
    <row r="164" spans="1:8" ht="21" customHeight="1">
      <c r="A164" s="304"/>
      <c r="E164" s="150"/>
      <c r="F164" s="148"/>
      <c r="G164" s="148"/>
      <c r="H164" s="304"/>
    </row>
    <row r="165" spans="1:8" ht="21" customHeight="1">
      <c r="A165" s="304"/>
      <c r="E165" s="304"/>
      <c r="F165" s="148"/>
      <c r="G165" s="148"/>
      <c r="H165" s="304"/>
    </row>
    <row r="166" spans="1:8" ht="21" customHeight="1">
      <c r="A166" s="304"/>
      <c r="E166" s="304"/>
      <c r="F166" s="148"/>
      <c r="G166" s="148"/>
      <c r="H166" s="304"/>
    </row>
    <row r="167" spans="1:8" ht="21" customHeight="1">
      <c r="A167" s="150"/>
      <c r="C167" s="150"/>
      <c r="D167" s="302"/>
      <c r="E167" s="304"/>
      <c r="F167" s="152"/>
      <c r="G167" s="148"/>
      <c r="H167" s="304"/>
    </row>
    <row r="168" spans="1:8" ht="21" customHeight="1">
      <c r="A168" s="150"/>
      <c r="C168" s="150"/>
      <c r="D168" s="302"/>
      <c r="E168" s="304"/>
      <c r="F168" s="152"/>
      <c r="G168" s="148"/>
      <c r="H168" s="304"/>
    </row>
    <row r="169" spans="1:8" ht="21" customHeight="1">
      <c r="A169" s="304"/>
      <c r="E169" s="304"/>
      <c r="F169" s="148"/>
      <c r="G169" s="148"/>
      <c r="H169" s="304"/>
    </row>
    <row r="170" spans="1:8" ht="21" customHeight="1">
      <c r="A170" s="304"/>
      <c r="E170" s="304"/>
      <c r="F170" s="148"/>
      <c r="G170" s="148"/>
      <c r="H170" s="304"/>
    </row>
    <row r="171" spans="1:8" ht="21" customHeight="1">
      <c r="A171" s="304"/>
      <c r="E171" s="304"/>
      <c r="F171" s="148"/>
      <c r="G171" s="148"/>
      <c r="H171" s="304"/>
    </row>
    <row r="172" spans="1:8" ht="21" customHeight="1">
      <c r="A172" s="304"/>
      <c r="E172" s="304"/>
      <c r="F172" s="148"/>
      <c r="G172" s="148"/>
      <c r="H172" s="304"/>
    </row>
    <row r="173" spans="1:8" ht="21" customHeight="1">
      <c r="A173" s="304"/>
      <c r="E173" s="304"/>
      <c r="F173" s="148"/>
      <c r="G173" s="148"/>
      <c r="H173" s="304"/>
    </row>
    <row r="174" spans="1:8" ht="21" customHeight="1">
      <c r="A174" s="304"/>
      <c r="E174" s="304"/>
      <c r="F174" s="148"/>
      <c r="G174" s="148"/>
      <c r="H174" s="304"/>
    </row>
    <row r="175" spans="1:8" ht="21" customHeight="1">
      <c r="A175" s="304"/>
      <c r="E175" s="304"/>
      <c r="F175" s="148"/>
      <c r="G175" s="148"/>
      <c r="H175" s="304"/>
    </row>
    <row r="176" spans="1:8" ht="21" customHeight="1">
      <c r="A176" s="304"/>
      <c r="E176" s="304"/>
      <c r="F176" s="148"/>
      <c r="G176" s="148"/>
      <c r="H176" s="304"/>
    </row>
    <row r="177" spans="1:8" ht="21" customHeight="1">
      <c r="A177" s="304"/>
      <c r="E177" s="304"/>
      <c r="F177" s="148"/>
      <c r="G177" s="148"/>
      <c r="H177" s="304"/>
    </row>
    <row r="178" spans="1:8" ht="21" customHeight="1">
      <c r="A178" s="304"/>
      <c r="E178" s="304"/>
      <c r="F178" s="148"/>
      <c r="G178" s="148"/>
      <c r="H178" s="304"/>
    </row>
    <row r="179" spans="1:8" ht="21" customHeight="1">
      <c r="A179" s="304"/>
      <c r="E179" s="304"/>
      <c r="F179" s="148"/>
      <c r="G179" s="148"/>
      <c r="H179" s="304"/>
    </row>
    <row r="180" spans="1:8" ht="21" customHeight="1">
      <c r="A180" s="304"/>
      <c r="E180" s="304"/>
      <c r="F180" s="148"/>
      <c r="G180" s="148"/>
      <c r="H180" s="304"/>
    </row>
    <row r="181" spans="1:8" ht="21" customHeight="1">
      <c r="A181" s="304"/>
      <c r="E181" s="304"/>
      <c r="F181" s="148"/>
      <c r="G181" s="148"/>
      <c r="H181" s="304"/>
    </row>
    <row r="182" spans="1:8" ht="21" customHeight="1">
      <c r="A182" s="304"/>
      <c r="E182" s="304"/>
      <c r="F182" s="148"/>
      <c r="G182" s="152"/>
      <c r="H182" s="150"/>
    </row>
    <row r="183" spans="1:8" ht="21" customHeight="1">
      <c r="A183" s="304"/>
      <c r="E183" s="304"/>
      <c r="F183" s="148"/>
      <c r="G183" s="152"/>
      <c r="H183" s="302"/>
    </row>
    <row r="184" spans="1:8" ht="21" customHeight="1">
      <c r="A184" s="304"/>
      <c r="E184" s="304"/>
      <c r="F184" s="148"/>
      <c r="G184" s="148"/>
      <c r="H184" s="304"/>
    </row>
    <row r="185" spans="1:8" ht="21" customHeight="1">
      <c r="A185" s="304"/>
      <c r="B185" s="302"/>
      <c r="E185" s="304"/>
      <c r="F185" s="148"/>
      <c r="G185" s="148"/>
      <c r="H185" s="304"/>
    </row>
    <row r="186" spans="1:8" ht="21" customHeight="1">
      <c r="A186" s="304"/>
      <c r="B186" s="149"/>
      <c r="E186" s="304"/>
      <c r="F186" s="148"/>
      <c r="G186" s="148"/>
      <c r="H186" s="304"/>
    </row>
    <row r="187" spans="1:8" ht="21" customHeight="1">
      <c r="A187" s="304"/>
      <c r="E187" s="150"/>
      <c r="F187" s="148"/>
      <c r="G187" s="148"/>
      <c r="H187" s="304"/>
    </row>
    <row r="188" spans="1:8" ht="21" customHeight="1">
      <c r="A188" s="304"/>
      <c r="E188" s="150"/>
      <c r="F188" s="148"/>
      <c r="G188" s="148"/>
      <c r="H188" s="304"/>
    </row>
    <row r="189" spans="1:8" ht="21" customHeight="1">
      <c r="A189" s="304"/>
      <c r="E189" s="304"/>
      <c r="F189" s="148"/>
      <c r="G189" s="148"/>
      <c r="H189" s="304"/>
    </row>
    <row r="190" spans="1:8" ht="21" customHeight="1">
      <c r="A190" s="304"/>
      <c r="E190" s="304"/>
      <c r="F190" s="148"/>
      <c r="G190" s="148"/>
      <c r="H190" s="304"/>
    </row>
    <row r="191" spans="1:8" ht="21" customHeight="1">
      <c r="A191" s="150"/>
      <c r="C191" s="150"/>
      <c r="D191" s="302"/>
      <c r="E191" s="304"/>
      <c r="F191" s="152"/>
      <c r="G191" s="148"/>
      <c r="H191" s="304"/>
    </row>
    <row r="192" spans="1:8" ht="21" customHeight="1">
      <c r="A192" s="150"/>
      <c r="C192" s="150"/>
      <c r="D192" s="302"/>
      <c r="E192" s="304"/>
      <c r="F192" s="152"/>
      <c r="G192" s="148"/>
      <c r="H192" s="304"/>
    </row>
    <row r="193" spans="1:8" ht="21" customHeight="1">
      <c r="A193" s="304"/>
      <c r="E193" s="304"/>
      <c r="F193" s="148"/>
      <c r="G193" s="148"/>
      <c r="H193" s="304"/>
    </row>
    <row r="194" spans="1:8" ht="21" customHeight="1">
      <c r="A194" s="304"/>
      <c r="E194" s="304"/>
      <c r="F194" s="148"/>
      <c r="G194" s="148"/>
      <c r="H194" s="304"/>
    </row>
    <row r="195" spans="1:8" ht="21" customHeight="1">
      <c r="A195" s="304"/>
      <c r="E195" s="304"/>
      <c r="F195" s="148"/>
      <c r="G195" s="148"/>
      <c r="H195" s="304"/>
    </row>
    <row r="196" spans="1:8" ht="21" customHeight="1">
      <c r="A196" s="304"/>
      <c r="E196" s="304"/>
      <c r="F196" s="148"/>
      <c r="G196" s="148"/>
      <c r="H196" s="304"/>
    </row>
    <row r="197" spans="1:8" ht="21" customHeight="1">
      <c r="A197" s="304"/>
      <c r="E197" s="304"/>
      <c r="F197" s="148"/>
      <c r="G197" s="148"/>
      <c r="H197" s="304"/>
    </row>
    <row r="198" spans="1:8" ht="21" customHeight="1">
      <c r="A198" s="304"/>
      <c r="E198" s="304"/>
      <c r="F198" s="148"/>
      <c r="G198" s="148"/>
      <c r="H198" s="304"/>
    </row>
    <row r="199" spans="1:8" ht="21" customHeight="1">
      <c r="A199" s="304"/>
      <c r="E199" s="304"/>
      <c r="F199" s="148"/>
      <c r="G199" s="148"/>
      <c r="H199" s="304"/>
    </row>
    <row r="200" spans="1:8" ht="21" customHeight="1">
      <c r="A200" s="304"/>
      <c r="E200" s="304"/>
      <c r="F200" s="148"/>
      <c r="G200" s="148"/>
      <c r="H200" s="304"/>
    </row>
    <row r="201" spans="1:8" ht="21" customHeight="1">
      <c r="A201" s="304"/>
      <c r="E201" s="304"/>
      <c r="F201" s="148"/>
      <c r="G201" s="148"/>
      <c r="H201" s="304"/>
    </row>
    <row r="202" spans="1:8" ht="21" customHeight="1">
      <c r="A202" s="304"/>
      <c r="E202" s="304"/>
      <c r="F202" s="148"/>
      <c r="G202" s="148"/>
      <c r="H202" s="304"/>
    </row>
    <row r="203" spans="1:8" ht="21" customHeight="1">
      <c r="A203" s="304"/>
      <c r="E203" s="304"/>
      <c r="F203" s="148"/>
      <c r="G203" s="148"/>
      <c r="H203" s="304"/>
    </row>
    <row r="204" spans="1:8" ht="21" customHeight="1">
      <c r="A204" s="304"/>
      <c r="E204" s="304"/>
      <c r="F204" s="148"/>
      <c r="G204" s="148"/>
      <c r="H204" s="304"/>
    </row>
    <row r="205" spans="1:8" ht="21" customHeight="1">
      <c r="A205" s="304"/>
      <c r="E205" s="304"/>
      <c r="F205" s="148"/>
      <c r="G205" s="148"/>
      <c r="H205" s="304"/>
    </row>
    <row r="206" spans="1:8" ht="21" customHeight="1">
      <c r="A206" s="304"/>
      <c r="E206" s="304"/>
      <c r="F206" s="148"/>
      <c r="G206" s="152"/>
      <c r="H206" s="150"/>
    </row>
    <row r="207" spans="1:8" ht="21" customHeight="1">
      <c r="A207" s="304"/>
      <c r="E207" s="304"/>
      <c r="F207" s="148"/>
      <c r="G207" s="152"/>
      <c r="H207" s="302"/>
    </row>
    <row r="208" spans="1:8" ht="21" customHeight="1">
      <c r="A208" s="304"/>
      <c r="E208" s="304"/>
      <c r="F208" s="148"/>
      <c r="G208" s="148"/>
      <c r="H208" s="304"/>
    </row>
    <row r="209" spans="1:8" ht="21" customHeight="1">
      <c r="A209" s="304"/>
      <c r="B209" s="302"/>
      <c r="E209" s="304"/>
      <c r="F209" s="148"/>
      <c r="G209" s="148"/>
      <c r="H209" s="304"/>
    </row>
    <row r="210" spans="1:8" ht="21" customHeight="1">
      <c r="A210" s="304"/>
      <c r="B210" s="149"/>
      <c r="E210" s="304"/>
      <c r="F210" s="148"/>
      <c r="G210" s="148"/>
      <c r="H210" s="304"/>
    </row>
    <row r="211" spans="1:8" ht="21" customHeight="1">
      <c r="A211" s="304"/>
      <c r="E211" s="150"/>
      <c r="F211" s="148"/>
      <c r="G211" s="148"/>
      <c r="H211" s="304"/>
    </row>
    <row r="212" spans="1:8" ht="21" customHeight="1">
      <c r="A212" s="304"/>
      <c r="E212" s="150"/>
      <c r="F212" s="148"/>
      <c r="G212" s="148"/>
      <c r="H212" s="304"/>
    </row>
    <row r="213" spans="1:8" ht="21" customHeight="1">
      <c r="A213" s="304"/>
      <c r="E213" s="304"/>
      <c r="F213" s="148"/>
      <c r="G213" s="148"/>
      <c r="H213" s="304"/>
    </row>
    <row r="214" spans="1:8" ht="21" customHeight="1">
      <c r="A214" s="304"/>
      <c r="E214" s="304"/>
      <c r="F214" s="148"/>
      <c r="G214" s="148"/>
      <c r="H214" s="304"/>
    </row>
    <row r="215" spans="1:8" ht="21" customHeight="1">
      <c r="A215" s="150"/>
      <c r="C215" s="150"/>
      <c r="D215" s="302"/>
      <c r="E215" s="304"/>
      <c r="F215" s="152"/>
      <c r="G215" s="148"/>
      <c r="H215" s="304"/>
    </row>
    <row r="216" spans="1:8" ht="21" customHeight="1">
      <c r="A216" s="150"/>
      <c r="C216" s="150"/>
      <c r="D216" s="302"/>
      <c r="E216" s="304"/>
      <c r="F216" s="152"/>
      <c r="G216" s="148"/>
      <c r="H216" s="304"/>
    </row>
    <row r="217" spans="1:8" ht="21" customHeight="1">
      <c r="A217" s="304"/>
      <c r="E217" s="304"/>
      <c r="F217" s="148"/>
      <c r="G217" s="148"/>
      <c r="H217" s="304"/>
    </row>
    <row r="218" spans="1:8" ht="21" customHeight="1">
      <c r="A218" s="304"/>
      <c r="E218" s="304"/>
      <c r="F218" s="148"/>
      <c r="G218" s="148"/>
      <c r="H218" s="304"/>
    </row>
    <row r="219" spans="1:8" ht="21" customHeight="1">
      <c r="A219" s="304"/>
      <c r="E219" s="304"/>
      <c r="F219" s="148"/>
      <c r="G219" s="148"/>
      <c r="H219" s="304"/>
    </row>
    <row r="220" spans="1:8" ht="21" customHeight="1">
      <c r="A220" s="304"/>
      <c r="E220" s="304"/>
      <c r="F220" s="148"/>
      <c r="G220" s="148"/>
      <c r="H220" s="304"/>
    </row>
    <row r="221" spans="1:8" ht="21" customHeight="1">
      <c r="A221" s="304"/>
      <c r="E221" s="304"/>
      <c r="F221" s="148"/>
      <c r="G221" s="148"/>
      <c r="H221" s="304"/>
    </row>
    <row r="222" spans="1:8" ht="21" customHeight="1">
      <c r="A222" s="304"/>
      <c r="E222" s="304"/>
      <c r="F222" s="148"/>
      <c r="G222" s="148"/>
      <c r="H222" s="304"/>
    </row>
    <row r="223" spans="1:8" ht="21" customHeight="1">
      <c r="A223" s="304"/>
      <c r="E223" s="304"/>
      <c r="F223" s="148"/>
      <c r="G223" s="148"/>
      <c r="H223" s="304"/>
    </row>
    <row r="224" spans="1:8" ht="21" customHeight="1">
      <c r="A224" s="304"/>
      <c r="E224" s="304"/>
      <c r="F224" s="148"/>
      <c r="G224" s="148"/>
      <c r="H224" s="304"/>
    </row>
    <row r="225" spans="1:8" ht="21" customHeight="1">
      <c r="A225" s="304"/>
      <c r="E225" s="304"/>
      <c r="F225" s="148"/>
      <c r="G225" s="148"/>
      <c r="H225" s="304"/>
    </row>
    <row r="226" spans="1:8" ht="21" customHeight="1">
      <c r="A226" s="304"/>
      <c r="E226" s="304"/>
      <c r="F226" s="148"/>
      <c r="G226" s="148"/>
      <c r="H226" s="304"/>
    </row>
    <row r="227" spans="1:8" ht="21" customHeight="1">
      <c r="A227" s="304"/>
      <c r="E227" s="304"/>
      <c r="F227" s="148"/>
      <c r="G227" s="148"/>
      <c r="H227" s="304"/>
    </row>
    <row r="228" spans="1:8" ht="21" customHeight="1">
      <c r="A228" s="304"/>
      <c r="E228" s="304"/>
      <c r="F228" s="148"/>
      <c r="G228" s="148"/>
      <c r="H228" s="304"/>
    </row>
    <row r="229" spans="1:8" ht="21" customHeight="1">
      <c r="A229" s="304"/>
      <c r="E229" s="304"/>
      <c r="F229" s="148"/>
      <c r="G229" s="148"/>
      <c r="H229" s="304"/>
    </row>
    <row r="230" spans="1:8" ht="21" customHeight="1">
      <c r="A230" s="304"/>
      <c r="E230" s="304"/>
      <c r="F230" s="148"/>
      <c r="G230" s="152"/>
      <c r="H230" s="150"/>
    </row>
    <row r="231" spans="1:8" ht="21" customHeight="1">
      <c r="A231" s="304"/>
      <c r="E231" s="304"/>
      <c r="F231" s="148"/>
      <c r="G231" s="152"/>
      <c r="H231" s="302"/>
    </row>
    <row r="232" spans="1:8" ht="21" customHeight="1">
      <c r="A232" s="304"/>
      <c r="E232" s="304"/>
      <c r="F232" s="148"/>
      <c r="G232" s="148"/>
      <c r="H232" s="304"/>
    </row>
    <row r="233" spans="1:8" ht="21" customHeight="1">
      <c r="A233" s="304"/>
      <c r="B233" s="302"/>
      <c r="E233" s="304"/>
      <c r="F233" s="148"/>
      <c r="G233" s="148"/>
      <c r="H233" s="304"/>
    </row>
    <row r="234" spans="1:8" ht="21" customHeight="1">
      <c r="A234" s="304"/>
      <c r="B234" s="149"/>
      <c r="E234" s="304"/>
      <c r="F234" s="148"/>
      <c r="G234" s="148"/>
      <c r="H234" s="304"/>
    </row>
    <row r="235" spans="1:8" ht="21" customHeight="1">
      <c r="A235" s="304"/>
      <c r="E235" s="150"/>
      <c r="F235" s="148"/>
      <c r="G235" s="148"/>
      <c r="H235" s="304"/>
    </row>
    <row r="236" spans="1:8" ht="21" customHeight="1">
      <c r="A236" s="304"/>
      <c r="E236" s="150"/>
      <c r="F236" s="148"/>
      <c r="G236" s="148"/>
      <c r="H236" s="304"/>
    </row>
    <row r="237" spans="1:8" ht="21" customHeight="1">
      <c r="A237" s="304"/>
      <c r="E237" s="304"/>
      <c r="F237" s="148"/>
      <c r="G237" s="148"/>
      <c r="H237" s="304"/>
    </row>
    <row r="238" spans="1:8" ht="21" customHeight="1">
      <c r="A238" s="304"/>
      <c r="E238" s="304"/>
      <c r="F238" s="148"/>
      <c r="G238" s="148"/>
      <c r="H238" s="304"/>
    </row>
    <row r="239" spans="1:8" ht="21" customHeight="1">
      <c r="A239" s="150"/>
      <c r="C239" s="150"/>
      <c r="D239" s="302"/>
      <c r="E239" s="304"/>
      <c r="F239" s="152"/>
      <c r="G239" s="148"/>
      <c r="H239" s="304"/>
    </row>
    <row r="240" spans="1:8" ht="21" customHeight="1">
      <c r="A240" s="150"/>
      <c r="C240" s="150"/>
      <c r="D240" s="302"/>
      <c r="E240" s="304"/>
      <c r="F240" s="152"/>
      <c r="G240" s="148"/>
      <c r="H240" s="304"/>
    </row>
    <row r="241" spans="1:8" ht="21" customHeight="1">
      <c r="A241" s="304"/>
      <c r="E241" s="304"/>
      <c r="F241" s="148"/>
      <c r="G241" s="148"/>
      <c r="H241" s="304"/>
    </row>
    <row r="242" spans="1:8" ht="21" customHeight="1">
      <c r="A242" s="304"/>
      <c r="E242" s="304"/>
      <c r="F242" s="148"/>
      <c r="G242" s="148"/>
      <c r="H242" s="304"/>
    </row>
    <row r="243" spans="1:8" ht="21" customHeight="1">
      <c r="A243" s="304"/>
      <c r="E243" s="304"/>
      <c r="F243" s="148"/>
      <c r="G243" s="148"/>
      <c r="H243" s="304"/>
    </row>
    <row r="244" spans="1:8" ht="21" customHeight="1">
      <c r="A244" s="304"/>
      <c r="E244" s="304"/>
      <c r="F244" s="148"/>
      <c r="G244" s="148"/>
      <c r="H244" s="304"/>
    </row>
    <row r="245" spans="1:8" ht="21" customHeight="1">
      <c r="A245" s="304"/>
      <c r="E245" s="304"/>
      <c r="F245" s="148"/>
      <c r="G245" s="148"/>
      <c r="H245" s="304"/>
    </row>
    <row r="246" spans="1:8" ht="21" customHeight="1">
      <c r="A246" s="304"/>
      <c r="E246" s="304"/>
      <c r="F246" s="148"/>
      <c r="G246" s="148"/>
      <c r="H246" s="304"/>
    </row>
    <row r="247" spans="1:8" ht="21" customHeight="1">
      <c r="A247" s="304"/>
      <c r="E247" s="304"/>
      <c r="F247" s="148"/>
      <c r="G247" s="148"/>
      <c r="H247" s="304"/>
    </row>
    <row r="248" spans="1:8" ht="21" customHeight="1">
      <c r="A248" s="304"/>
      <c r="E248" s="304"/>
      <c r="F248" s="148"/>
      <c r="G248" s="148"/>
      <c r="H248" s="304"/>
    </row>
    <row r="249" spans="1:8" ht="21" customHeight="1">
      <c r="A249" s="304"/>
      <c r="E249" s="304"/>
      <c r="F249" s="148"/>
      <c r="G249" s="148"/>
      <c r="H249" s="304"/>
    </row>
    <row r="250" spans="1:8" ht="21" customHeight="1">
      <c r="A250" s="304"/>
      <c r="E250" s="304"/>
      <c r="F250" s="148"/>
      <c r="G250" s="148"/>
      <c r="H250" s="304"/>
    </row>
    <row r="251" spans="1:8" ht="21" customHeight="1">
      <c r="A251" s="304"/>
      <c r="E251" s="304"/>
      <c r="F251" s="148"/>
      <c r="G251" s="148"/>
      <c r="H251" s="304"/>
    </row>
    <row r="252" spans="1:8" ht="21" customHeight="1">
      <c r="A252" s="304"/>
      <c r="E252" s="304"/>
      <c r="F252" s="148"/>
      <c r="G252" s="148"/>
      <c r="H252" s="304"/>
    </row>
    <row r="253" spans="1:8" ht="21" customHeight="1">
      <c r="A253" s="304"/>
      <c r="E253" s="304"/>
      <c r="F253" s="148"/>
      <c r="G253" s="148"/>
      <c r="H253" s="304"/>
    </row>
    <row r="254" spans="1:8" ht="21" customHeight="1">
      <c r="A254" s="304"/>
      <c r="E254" s="304"/>
      <c r="F254" s="148"/>
      <c r="G254" s="152"/>
      <c r="H254" s="150"/>
    </row>
    <row r="255" spans="1:8" ht="21" customHeight="1">
      <c r="A255" s="304"/>
      <c r="E255" s="304"/>
      <c r="F255" s="148"/>
      <c r="G255" s="152"/>
      <c r="H255" s="302"/>
    </row>
    <row r="256" spans="1:8" ht="21" customHeight="1">
      <c r="A256" s="304"/>
      <c r="E256" s="304"/>
      <c r="F256" s="148"/>
      <c r="G256" s="148"/>
      <c r="H256" s="304"/>
    </row>
    <row r="257" spans="1:8" ht="21" customHeight="1">
      <c r="A257" s="304"/>
      <c r="B257" s="302"/>
      <c r="E257" s="304"/>
      <c r="F257" s="148"/>
      <c r="G257" s="148"/>
      <c r="H257" s="304"/>
    </row>
    <row r="258" spans="1:8" ht="21" customHeight="1">
      <c r="A258" s="304"/>
      <c r="B258" s="149"/>
      <c r="E258" s="304"/>
      <c r="F258" s="148"/>
      <c r="G258" s="148"/>
      <c r="H258" s="304"/>
    </row>
    <row r="259" spans="1:8" ht="21" customHeight="1">
      <c r="A259" s="304"/>
      <c r="E259" s="150"/>
      <c r="F259" s="148"/>
      <c r="G259" s="148"/>
      <c r="H259" s="304"/>
    </row>
    <row r="260" spans="1:8" ht="21" customHeight="1">
      <c r="A260" s="304"/>
      <c r="E260" s="150"/>
      <c r="F260" s="148"/>
      <c r="G260" s="148"/>
      <c r="H260" s="304"/>
    </row>
    <row r="261" spans="1:8" ht="21" customHeight="1">
      <c r="A261" s="304"/>
      <c r="E261" s="304"/>
      <c r="F261" s="148"/>
      <c r="G261" s="148"/>
      <c r="H261" s="304"/>
    </row>
    <row r="262" spans="1:8" ht="21" customHeight="1">
      <c r="A262" s="304"/>
      <c r="E262" s="304"/>
      <c r="F262" s="148"/>
      <c r="G262" s="148"/>
      <c r="H262" s="304"/>
    </row>
    <row r="263" spans="1:8" ht="21" customHeight="1">
      <c r="A263" s="150"/>
      <c r="C263" s="150"/>
      <c r="D263" s="302"/>
      <c r="E263" s="304"/>
      <c r="F263" s="152"/>
      <c r="G263" s="148"/>
      <c r="H263" s="304"/>
    </row>
    <row r="264" spans="1:8" ht="21" customHeight="1">
      <c r="A264" s="150"/>
      <c r="C264" s="150"/>
      <c r="D264" s="302"/>
      <c r="E264" s="304"/>
      <c r="F264" s="152"/>
      <c r="G264" s="148"/>
      <c r="H264" s="304"/>
    </row>
    <row r="265" spans="1:8" ht="21" customHeight="1">
      <c r="A265" s="304"/>
      <c r="E265" s="304"/>
      <c r="F265" s="148"/>
      <c r="G265" s="148"/>
      <c r="H265" s="304"/>
    </row>
    <row r="266" spans="1:8" ht="21" customHeight="1">
      <c r="A266" s="304"/>
      <c r="E266" s="304"/>
      <c r="F266" s="148"/>
      <c r="G266" s="148"/>
      <c r="H266" s="304"/>
    </row>
    <row r="267" spans="1:8" ht="21" customHeight="1">
      <c r="A267" s="304"/>
      <c r="E267" s="304"/>
      <c r="F267" s="148"/>
      <c r="G267" s="148"/>
      <c r="H267" s="304"/>
    </row>
    <row r="268" spans="1:8" ht="21" customHeight="1">
      <c r="A268" s="304"/>
      <c r="E268" s="304"/>
      <c r="F268" s="148"/>
      <c r="G268" s="148"/>
      <c r="H268" s="304"/>
    </row>
    <row r="269" spans="1:8" ht="21" customHeight="1">
      <c r="A269" s="304"/>
      <c r="E269" s="304"/>
      <c r="F269" s="148"/>
      <c r="G269" s="148"/>
      <c r="H269" s="304"/>
    </row>
    <row r="270" spans="1:8" ht="21" customHeight="1">
      <c r="A270" s="304"/>
      <c r="E270" s="304"/>
      <c r="F270" s="148"/>
      <c r="G270" s="148"/>
      <c r="H270" s="304"/>
    </row>
    <row r="271" spans="1:8" ht="21" customHeight="1">
      <c r="A271" s="304"/>
      <c r="E271" s="304"/>
      <c r="F271" s="148"/>
      <c r="G271" s="148"/>
      <c r="H271" s="304"/>
    </row>
    <row r="272" spans="1:8" ht="21" customHeight="1">
      <c r="A272" s="304"/>
      <c r="E272" s="304"/>
      <c r="F272" s="148"/>
      <c r="G272" s="148"/>
      <c r="H272" s="304"/>
    </row>
    <row r="273" spans="1:8" ht="21" customHeight="1">
      <c r="A273" s="304"/>
      <c r="E273" s="304"/>
      <c r="F273" s="148"/>
      <c r="G273" s="148"/>
      <c r="H273" s="304"/>
    </row>
    <row r="274" spans="1:8" ht="21" customHeight="1">
      <c r="A274" s="304"/>
      <c r="E274" s="304"/>
      <c r="F274" s="148"/>
      <c r="G274" s="148"/>
      <c r="H274" s="304"/>
    </row>
    <row r="275" spans="1:8" ht="21" customHeight="1">
      <c r="A275" s="304"/>
      <c r="E275" s="304"/>
      <c r="F275" s="148"/>
      <c r="G275" s="148"/>
      <c r="H275" s="304"/>
    </row>
    <row r="276" spans="1:8" ht="21" customHeight="1">
      <c r="A276" s="304"/>
      <c r="E276" s="304"/>
      <c r="F276" s="148"/>
      <c r="G276" s="148"/>
      <c r="H276" s="304"/>
    </row>
    <row r="277" spans="1:8" ht="21" customHeight="1">
      <c r="A277" s="304"/>
      <c r="E277" s="304"/>
      <c r="F277" s="148"/>
      <c r="G277" s="148"/>
      <c r="H277" s="304"/>
    </row>
    <row r="278" spans="1:8" ht="21" customHeight="1">
      <c r="A278" s="304"/>
      <c r="E278" s="304"/>
      <c r="F278" s="148"/>
      <c r="G278" s="152"/>
      <c r="H278" s="150"/>
    </row>
    <row r="279" spans="1:8" ht="21" customHeight="1">
      <c r="A279" s="304"/>
      <c r="E279" s="304"/>
      <c r="F279" s="148"/>
      <c r="G279" s="152"/>
      <c r="H279" s="302"/>
    </row>
    <row r="280" spans="1:8" ht="21" customHeight="1">
      <c r="A280" s="304"/>
      <c r="E280" s="304"/>
      <c r="F280" s="148"/>
      <c r="G280" s="148"/>
      <c r="H280" s="304"/>
    </row>
    <row r="281" spans="1:8" ht="21" customHeight="1">
      <c r="A281" s="304"/>
      <c r="B281" s="302"/>
      <c r="E281" s="304"/>
      <c r="F281" s="148"/>
      <c r="G281" s="148"/>
      <c r="H281" s="304"/>
    </row>
    <row r="282" spans="1:8" ht="21" customHeight="1">
      <c r="A282" s="304"/>
      <c r="B282" s="149"/>
      <c r="E282" s="304"/>
      <c r="F282" s="148"/>
      <c r="G282" s="148"/>
      <c r="H282" s="304"/>
    </row>
    <row r="283" spans="1:8" ht="21" customHeight="1">
      <c r="A283" s="304"/>
      <c r="E283" s="150"/>
      <c r="F283" s="148"/>
      <c r="G283" s="148"/>
      <c r="H283" s="304"/>
    </row>
    <row r="284" spans="1:8" ht="21" customHeight="1">
      <c r="A284" s="304"/>
      <c r="E284" s="150"/>
      <c r="F284" s="148"/>
      <c r="G284" s="148"/>
      <c r="H284" s="304"/>
    </row>
    <row r="285" spans="1:8" ht="21" customHeight="1">
      <c r="A285" s="304"/>
      <c r="E285" s="304"/>
      <c r="F285" s="148"/>
      <c r="G285" s="148"/>
      <c r="H285" s="304"/>
    </row>
    <row r="286" spans="1:8" ht="21" customHeight="1">
      <c r="A286" s="304"/>
      <c r="E286" s="304"/>
      <c r="F286" s="148"/>
      <c r="G286" s="148"/>
      <c r="H286" s="304"/>
    </row>
    <row r="287" spans="1:8" ht="21" customHeight="1">
      <c r="A287" s="150"/>
      <c r="C287" s="150"/>
      <c r="D287" s="302"/>
      <c r="E287" s="304"/>
      <c r="F287" s="152"/>
      <c r="G287" s="148"/>
      <c r="H287" s="304"/>
    </row>
    <row r="288" spans="1:8" ht="21" customHeight="1">
      <c r="A288" s="150"/>
      <c r="C288" s="150"/>
      <c r="D288" s="302"/>
      <c r="E288" s="304"/>
      <c r="F288" s="152"/>
      <c r="G288" s="148"/>
      <c r="H288" s="304"/>
    </row>
    <row r="289" spans="1:8" ht="21" customHeight="1">
      <c r="A289" s="304"/>
      <c r="E289" s="304"/>
      <c r="F289" s="148"/>
      <c r="G289" s="148"/>
      <c r="H289" s="304"/>
    </row>
    <row r="290" spans="1:8" ht="21" customHeight="1">
      <c r="A290" s="304"/>
      <c r="E290" s="304"/>
      <c r="F290" s="148"/>
      <c r="G290" s="148"/>
      <c r="H290" s="304"/>
    </row>
    <row r="291" spans="1:8" ht="21" customHeight="1">
      <c r="A291" s="304"/>
      <c r="E291" s="304"/>
      <c r="F291" s="148"/>
      <c r="G291" s="148"/>
      <c r="H291" s="304"/>
    </row>
    <row r="292" spans="1:8" ht="21" customHeight="1">
      <c r="A292" s="304"/>
      <c r="E292" s="304"/>
      <c r="F292" s="148"/>
      <c r="G292" s="148"/>
      <c r="H292" s="304"/>
    </row>
    <row r="293" spans="1:8" ht="21" customHeight="1">
      <c r="A293" s="304"/>
      <c r="E293" s="304"/>
      <c r="F293" s="148"/>
      <c r="G293" s="148"/>
      <c r="H293" s="304"/>
    </row>
    <row r="294" spans="1:8" ht="21" customHeight="1">
      <c r="A294" s="304"/>
      <c r="E294" s="304"/>
      <c r="F294" s="148"/>
      <c r="G294" s="148"/>
      <c r="H294" s="304"/>
    </row>
    <row r="295" spans="1:8" ht="21" customHeight="1">
      <c r="A295" s="304"/>
      <c r="E295" s="304"/>
      <c r="F295" s="148"/>
      <c r="G295" s="148"/>
      <c r="H295" s="304"/>
    </row>
    <row r="296" spans="1:8" ht="21" customHeight="1">
      <c r="A296" s="304"/>
      <c r="E296" s="304"/>
      <c r="F296" s="148"/>
      <c r="G296" s="148"/>
      <c r="H296" s="304"/>
    </row>
    <row r="297" spans="1:8" ht="21" customHeight="1">
      <c r="A297" s="304"/>
      <c r="E297" s="304"/>
      <c r="F297" s="148"/>
      <c r="G297" s="148"/>
      <c r="H297" s="304"/>
    </row>
    <row r="298" spans="1:8" ht="21" customHeight="1">
      <c r="A298" s="304"/>
      <c r="E298" s="304"/>
      <c r="F298" s="148"/>
      <c r="G298" s="148"/>
      <c r="H298" s="304"/>
    </row>
    <row r="299" spans="1:8" ht="21" customHeight="1">
      <c r="A299" s="304"/>
      <c r="E299" s="304"/>
      <c r="F299" s="148"/>
      <c r="G299" s="148"/>
      <c r="H299" s="304"/>
    </row>
    <row r="300" spans="1:8" ht="21" customHeight="1">
      <c r="A300" s="304"/>
      <c r="E300" s="304"/>
      <c r="F300" s="148"/>
      <c r="G300" s="148"/>
      <c r="H300" s="304"/>
    </row>
    <row r="301" spans="1:8" ht="21" customHeight="1">
      <c r="A301" s="304"/>
      <c r="E301" s="304"/>
      <c r="F301" s="148"/>
      <c r="G301" s="148"/>
      <c r="H301" s="304"/>
    </row>
    <row r="302" spans="1:8" ht="21" customHeight="1">
      <c r="A302" s="304"/>
      <c r="E302" s="304"/>
      <c r="F302" s="148"/>
      <c r="G302" s="152"/>
      <c r="H302" s="150"/>
    </row>
    <row r="303" spans="1:8" ht="21" customHeight="1">
      <c r="A303" s="304"/>
      <c r="E303" s="304"/>
      <c r="F303" s="148"/>
      <c r="G303" s="152"/>
      <c r="H303" s="302"/>
    </row>
    <row r="304" spans="1:8" ht="21" customHeight="1">
      <c r="A304" s="304"/>
      <c r="E304" s="304"/>
      <c r="F304" s="148"/>
      <c r="G304" s="148"/>
      <c r="H304" s="304"/>
    </row>
    <row r="305" spans="1:8" ht="21" customHeight="1">
      <c r="A305" s="304"/>
      <c r="B305" s="302"/>
      <c r="E305" s="304"/>
      <c r="F305" s="148"/>
      <c r="G305" s="148"/>
      <c r="H305" s="304"/>
    </row>
    <row r="306" spans="1:8" ht="21" customHeight="1">
      <c r="A306" s="304"/>
      <c r="B306" s="149"/>
      <c r="E306" s="304"/>
      <c r="F306" s="148"/>
      <c r="G306" s="148"/>
      <c r="H306" s="304"/>
    </row>
    <row r="307" spans="1:8" ht="21" customHeight="1">
      <c r="A307" s="304"/>
      <c r="E307" s="150"/>
      <c r="F307" s="148"/>
      <c r="G307" s="148"/>
      <c r="H307" s="304"/>
    </row>
    <row r="308" spans="1:8" ht="21" customHeight="1">
      <c r="A308" s="304"/>
      <c r="E308" s="150"/>
      <c r="F308" s="148"/>
      <c r="G308" s="148"/>
      <c r="H308" s="304"/>
    </row>
    <row r="309" spans="1:8" ht="21" customHeight="1">
      <c r="A309" s="304"/>
      <c r="E309" s="304"/>
      <c r="F309" s="148"/>
      <c r="G309" s="148"/>
      <c r="H309" s="304"/>
    </row>
    <row r="310" spans="1:8" ht="21" customHeight="1">
      <c r="A310" s="304"/>
      <c r="E310" s="304"/>
      <c r="F310" s="148"/>
      <c r="G310" s="148"/>
      <c r="H310" s="304"/>
    </row>
    <row r="311" spans="1:8" ht="21" customHeight="1">
      <c r="A311" s="150"/>
      <c r="C311" s="150"/>
      <c r="D311" s="302"/>
      <c r="E311" s="304"/>
      <c r="F311" s="152"/>
      <c r="G311" s="148"/>
      <c r="H311" s="304"/>
    </row>
    <row r="312" spans="1:8" ht="21" customHeight="1">
      <c r="A312" s="150"/>
      <c r="C312" s="150"/>
      <c r="D312" s="302"/>
      <c r="E312" s="304"/>
      <c r="F312" s="152"/>
      <c r="G312" s="148"/>
      <c r="H312" s="304"/>
    </row>
    <row r="313" spans="1:8" ht="21" customHeight="1">
      <c r="A313" s="304"/>
      <c r="E313" s="304"/>
      <c r="F313" s="148"/>
      <c r="G313" s="148"/>
      <c r="H313" s="304"/>
    </row>
    <row r="314" spans="1:8" ht="21" customHeight="1">
      <c r="A314" s="304"/>
      <c r="E314" s="304"/>
      <c r="F314" s="148"/>
      <c r="G314" s="148"/>
      <c r="H314" s="304"/>
    </row>
    <row r="315" spans="1:8" ht="21" customHeight="1">
      <c r="A315" s="304"/>
      <c r="E315" s="304"/>
      <c r="F315" s="148"/>
      <c r="G315" s="148"/>
      <c r="H315" s="304"/>
    </row>
    <row r="316" spans="1:8" ht="21" customHeight="1">
      <c r="A316" s="304"/>
      <c r="E316" s="304"/>
      <c r="F316" s="148"/>
      <c r="G316" s="148"/>
      <c r="H316" s="304"/>
    </row>
    <row r="317" spans="1:8" ht="21" customHeight="1">
      <c r="A317" s="304"/>
      <c r="E317" s="304"/>
      <c r="F317" s="148"/>
      <c r="G317" s="148"/>
      <c r="H317" s="304"/>
    </row>
    <row r="318" spans="1:8" ht="21" customHeight="1">
      <c r="A318" s="304"/>
      <c r="E318" s="304"/>
      <c r="F318" s="148"/>
      <c r="G318" s="148"/>
      <c r="H318" s="304"/>
    </row>
    <row r="319" spans="1:8" ht="21" customHeight="1">
      <c r="A319" s="304"/>
      <c r="E319" s="304"/>
      <c r="F319" s="148"/>
      <c r="G319" s="148"/>
      <c r="H319" s="304"/>
    </row>
    <row r="320" spans="1:8" ht="21" customHeight="1">
      <c r="A320" s="304"/>
      <c r="C320" s="305"/>
      <c r="E320" s="304"/>
      <c r="F320" s="148"/>
      <c r="G320" s="148"/>
      <c r="H320" s="304"/>
    </row>
    <row r="321" spans="1:8" ht="21" customHeight="1">
      <c r="A321" s="304"/>
      <c r="E321" s="304"/>
      <c r="F321" s="148"/>
      <c r="G321" s="148"/>
      <c r="H321" s="304"/>
    </row>
    <row r="322" spans="1:8" ht="21" customHeight="1">
      <c r="A322" s="304"/>
      <c r="E322" s="304"/>
      <c r="F322" s="148"/>
      <c r="G322" s="148"/>
      <c r="H322" s="304"/>
    </row>
    <row r="323" spans="1:8" ht="21" customHeight="1">
      <c r="A323" s="304"/>
      <c r="E323" s="304"/>
      <c r="F323" s="148"/>
      <c r="G323" s="148"/>
      <c r="H323" s="304"/>
    </row>
    <row r="324" spans="1:8" ht="21" customHeight="1">
      <c r="A324" s="304"/>
      <c r="E324" s="304"/>
      <c r="F324" s="148"/>
      <c r="G324" s="148"/>
      <c r="H324" s="304"/>
    </row>
    <row r="325" spans="1:8" ht="21" customHeight="1">
      <c r="A325" s="304"/>
      <c r="E325" s="304"/>
      <c r="F325" s="148"/>
      <c r="G325" s="148"/>
      <c r="H325" s="304"/>
    </row>
    <row r="326" spans="1:8" ht="21" customHeight="1">
      <c r="A326" s="304"/>
      <c r="E326" s="304"/>
      <c r="F326" s="148"/>
      <c r="G326" s="152"/>
      <c r="H326" s="150"/>
    </row>
    <row r="327" spans="1:8" ht="21" customHeight="1">
      <c r="A327" s="304"/>
      <c r="E327" s="304"/>
      <c r="F327" s="148"/>
      <c r="G327" s="152"/>
      <c r="H327" s="302"/>
    </row>
    <row r="328" spans="1:8" ht="21" customHeight="1">
      <c r="A328" s="304"/>
      <c r="E328" s="304"/>
      <c r="F328" s="148"/>
      <c r="G328" s="148"/>
      <c r="H328" s="304"/>
    </row>
    <row r="329" spans="1:8" ht="21" customHeight="1">
      <c r="A329" s="304"/>
      <c r="B329" s="302"/>
      <c r="E329" s="304"/>
      <c r="F329" s="148"/>
      <c r="G329" s="148"/>
      <c r="H329" s="304"/>
    </row>
    <row r="330" spans="1:8" ht="21" customHeight="1">
      <c r="A330" s="304"/>
      <c r="B330" s="149"/>
      <c r="E330" s="304"/>
      <c r="F330" s="148"/>
      <c r="G330" s="148"/>
      <c r="H330" s="304"/>
    </row>
    <row r="331" spans="1:8" ht="21" customHeight="1">
      <c r="A331" s="304"/>
      <c r="E331" s="150"/>
      <c r="F331" s="148"/>
      <c r="G331" s="148"/>
      <c r="H331" s="304"/>
    </row>
    <row r="332" spans="1:8" ht="21" customHeight="1">
      <c r="A332" s="304"/>
      <c r="E332" s="150"/>
      <c r="F332" s="148"/>
      <c r="G332" s="148"/>
      <c r="H332" s="304"/>
    </row>
    <row r="333" spans="1:8" ht="21" customHeight="1">
      <c r="A333" s="304"/>
      <c r="E333" s="304"/>
      <c r="F333" s="148"/>
      <c r="G333" s="148"/>
      <c r="H333" s="304"/>
    </row>
    <row r="334" spans="1:8" ht="21" customHeight="1">
      <c r="A334" s="304"/>
      <c r="E334" s="304"/>
      <c r="F334" s="148"/>
      <c r="G334" s="148"/>
      <c r="H334" s="304"/>
    </row>
    <row r="335" spans="1:8" ht="21" customHeight="1">
      <c r="A335" s="150"/>
      <c r="C335" s="150"/>
      <c r="D335" s="302"/>
      <c r="E335" s="304"/>
      <c r="F335" s="152"/>
      <c r="G335" s="148"/>
      <c r="H335" s="304"/>
    </row>
    <row r="336" spans="1:8" ht="21" customHeight="1">
      <c r="A336" s="150"/>
      <c r="C336" s="150"/>
      <c r="D336" s="302"/>
      <c r="E336" s="304"/>
      <c r="F336" s="152"/>
      <c r="G336" s="148"/>
      <c r="H336" s="304"/>
    </row>
    <row r="337" spans="1:8" ht="21" customHeight="1">
      <c r="A337" s="304"/>
      <c r="E337" s="304"/>
      <c r="F337" s="148"/>
      <c r="G337" s="148"/>
      <c r="H337" s="304"/>
    </row>
    <row r="338" spans="1:8" ht="21" customHeight="1">
      <c r="A338" s="304"/>
      <c r="E338" s="304"/>
      <c r="F338" s="148"/>
      <c r="G338" s="148"/>
      <c r="H338" s="304"/>
    </row>
    <row r="339" spans="1:8" ht="21" customHeight="1">
      <c r="A339" s="304"/>
      <c r="E339" s="304"/>
      <c r="F339" s="148"/>
      <c r="G339" s="148"/>
      <c r="H339" s="304"/>
    </row>
    <row r="340" spans="1:8" ht="21" customHeight="1">
      <c r="A340" s="304"/>
      <c r="E340" s="304"/>
      <c r="F340" s="148"/>
      <c r="G340" s="148"/>
      <c r="H340" s="304"/>
    </row>
    <row r="341" spans="1:8" ht="21" customHeight="1">
      <c r="A341" s="304"/>
      <c r="E341" s="304"/>
      <c r="F341" s="148"/>
      <c r="G341" s="148"/>
      <c r="H341" s="304"/>
    </row>
    <row r="342" spans="1:8" ht="21" customHeight="1">
      <c r="A342" s="304"/>
      <c r="E342" s="304"/>
      <c r="F342" s="148"/>
      <c r="G342" s="148"/>
      <c r="H342" s="304"/>
    </row>
    <row r="343" spans="1:8" ht="21" customHeight="1">
      <c r="A343" s="304"/>
      <c r="E343" s="304"/>
      <c r="F343" s="148"/>
      <c r="G343" s="148"/>
      <c r="H343" s="304"/>
    </row>
    <row r="344" spans="1:8" ht="21" customHeight="1">
      <c r="A344" s="304"/>
      <c r="E344" s="304"/>
      <c r="F344" s="148"/>
      <c r="G344" s="148"/>
      <c r="H344" s="304"/>
    </row>
    <row r="345" spans="1:8" ht="21" customHeight="1">
      <c r="A345" s="304"/>
      <c r="E345" s="304"/>
      <c r="F345" s="148"/>
      <c r="G345" s="148"/>
      <c r="H345" s="304"/>
    </row>
    <row r="346" spans="1:8" ht="21" customHeight="1">
      <c r="A346" s="304"/>
      <c r="E346" s="304"/>
      <c r="F346" s="148"/>
      <c r="G346" s="148"/>
      <c r="H346" s="304"/>
    </row>
    <row r="347" spans="1:8" ht="21" customHeight="1">
      <c r="A347" s="304"/>
      <c r="E347" s="304"/>
      <c r="F347" s="148"/>
      <c r="G347" s="148"/>
      <c r="H347" s="304"/>
    </row>
    <row r="348" spans="1:8" ht="21" customHeight="1">
      <c r="A348" s="304"/>
      <c r="E348" s="304"/>
      <c r="F348" s="148"/>
      <c r="G348" s="148"/>
      <c r="H348" s="304"/>
    </row>
    <row r="349" spans="1:8" ht="21" customHeight="1">
      <c r="A349" s="304"/>
      <c r="E349" s="304"/>
      <c r="F349" s="148"/>
      <c r="G349" s="148"/>
      <c r="H349" s="304"/>
    </row>
    <row r="350" spans="1:8" ht="21" customHeight="1">
      <c r="A350" s="304"/>
      <c r="E350" s="304"/>
      <c r="F350" s="148"/>
      <c r="G350" s="152"/>
      <c r="H350" s="150"/>
    </row>
    <row r="351" spans="1:8" ht="21" customHeight="1">
      <c r="A351" s="304"/>
      <c r="E351" s="304"/>
      <c r="F351" s="148"/>
      <c r="G351" s="152"/>
      <c r="H351" s="302"/>
    </row>
    <row r="352" spans="1:8" ht="21" customHeight="1">
      <c r="A352" s="304"/>
      <c r="E352" s="304"/>
      <c r="F352" s="148"/>
      <c r="G352" s="148"/>
      <c r="H352" s="304"/>
    </row>
    <row r="353" spans="1:8" ht="21" customHeight="1">
      <c r="A353" s="304"/>
      <c r="B353" s="302"/>
      <c r="E353" s="304"/>
      <c r="F353" s="148"/>
      <c r="G353" s="148"/>
      <c r="H353" s="304"/>
    </row>
    <row r="354" spans="1:8" ht="21" customHeight="1">
      <c r="A354" s="304"/>
      <c r="B354" s="149"/>
      <c r="E354" s="304"/>
      <c r="F354" s="148"/>
      <c r="G354" s="148"/>
      <c r="H354" s="304"/>
    </row>
    <row r="355" spans="1:8" ht="21" customHeight="1">
      <c r="A355" s="304"/>
      <c r="E355" s="150"/>
      <c r="F355" s="148"/>
      <c r="G355" s="148"/>
      <c r="H355" s="304"/>
    </row>
    <row r="356" spans="1:8" ht="21" customHeight="1">
      <c r="A356" s="304"/>
      <c r="E356" s="150"/>
      <c r="F356" s="148"/>
      <c r="G356" s="148"/>
      <c r="H356" s="304"/>
    </row>
    <row r="357" spans="1:8" ht="21" customHeight="1">
      <c r="A357" s="304"/>
      <c r="E357" s="304"/>
      <c r="F357" s="148"/>
      <c r="G357" s="148"/>
      <c r="H357" s="304"/>
    </row>
    <row r="358" spans="1:8" ht="21" customHeight="1">
      <c r="A358" s="304"/>
      <c r="E358" s="304"/>
      <c r="F358" s="148"/>
      <c r="G358" s="148"/>
      <c r="H358" s="304"/>
    </row>
    <row r="359" spans="1:8" ht="21" customHeight="1">
      <c r="A359" s="150"/>
      <c r="C359" s="150"/>
      <c r="D359" s="302"/>
      <c r="E359" s="304"/>
      <c r="F359" s="152"/>
      <c r="G359" s="148"/>
      <c r="H359" s="304"/>
    </row>
    <row r="360" spans="1:8" ht="21" customHeight="1">
      <c r="A360" s="150"/>
      <c r="C360" s="150"/>
      <c r="D360" s="302"/>
      <c r="E360" s="304"/>
      <c r="F360" s="152"/>
      <c r="G360" s="148"/>
      <c r="H360" s="304"/>
    </row>
    <row r="361" spans="1:8" ht="21" customHeight="1">
      <c r="A361" s="304"/>
      <c r="E361" s="304"/>
      <c r="F361" s="148"/>
      <c r="G361" s="148"/>
      <c r="H361" s="304"/>
    </row>
    <row r="362" spans="1:8" ht="21" customHeight="1">
      <c r="A362" s="304"/>
      <c r="E362" s="304"/>
      <c r="F362" s="148"/>
      <c r="G362" s="148"/>
      <c r="H362" s="304"/>
    </row>
    <row r="363" spans="1:8" ht="21" customHeight="1">
      <c r="A363" s="304"/>
      <c r="E363" s="304"/>
      <c r="F363" s="148"/>
      <c r="G363" s="148"/>
      <c r="H363" s="304"/>
    </row>
    <row r="364" spans="1:8" ht="21" customHeight="1">
      <c r="A364" s="304"/>
      <c r="E364" s="304"/>
      <c r="F364" s="148"/>
      <c r="G364" s="148"/>
      <c r="H364" s="304"/>
    </row>
    <row r="365" spans="1:8" ht="21" customHeight="1">
      <c r="A365" s="304"/>
      <c r="E365" s="304"/>
      <c r="F365" s="148"/>
      <c r="G365" s="148"/>
      <c r="H365" s="304"/>
    </row>
    <row r="366" spans="1:8" ht="21" customHeight="1">
      <c r="A366" s="304"/>
      <c r="E366" s="304"/>
      <c r="F366" s="148"/>
      <c r="G366" s="148"/>
      <c r="H366" s="304"/>
    </row>
    <row r="367" spans="1:8" ht="21" customHeight="1">
      <c r="A367" s="304"/>
      <c r="E367" s="304"/>
      <c r="F367" s="148"/>
      <c r="G367" s="148"/>
      <c r="H367" s="304"/>
    </row>
    <row r="368" spans="1:8" ht="21" customHeight="1">
      <c r="A368" s="304"/>
      <c r="E368" s="304"/>
      <c r="F368" s="148"/>
      <c r="G368" s="148"/>
      <c r="H368" s="304"/>
    </row>
    <row r="369" spans="1:8" ht="21" customHeight="1">
      <c r="A369" s="304"/>
      <c r="E369" s="304"/>
      <c r="F369" s="148"/>
      <c r="G369" s="148"/>
      <c r="H369" s="304"/>
    </row>
    <row r="370" spans="1:8" ht="21" customHeight="1">
      <c r="A370" s="304"/>
      <c r="E370" s="304"/>
      <c r="F370" s="148"/>
      <c r="G370" s="148"/>
      <c r="H370" s="304"/>
    </row>
    <row r="371" spans="1:8" ht="21" customHeight="1">
      <c r="A371" s="304"/>
      <c r="E371" s="304"/>
      <c r="F371" s="148"/>
      <c r="G371" s="148"/>
      <c r="H371" s="304"/>
    </row>
    <row r="372" spans="1:8" ht="21" customHeight="1">
      <c r="A372" s="304"/>
      <c r="E372" s="304"/>
      <c r="F372" s="148"/>
      <c r="G372" s="148"/>
      <c r="H372" s="304"/>
    </row>
    <row r="373" spans="1:8" ht="21" customHeight="1">
      <c r="A373" s="304"/>
      <c r="E373" s="304"/>
      <c r="F373" s="148"/>
      <c r="G373" s="148"/>
      <c r="H373" s="304"/>
    </row>
    <row r="374" spans="1:8" ht="21" customHeight="1">
      <c r="A374" s="304"/>
      <c r="E374" s="304"/>
      <c r="F374" s="148"/>
      <c r="G374" s="152"/>
      <c r="H374" s="150"/>
    </row>
    <row r="375" spans="1:8" ht="21" customHeight="1">
      <c r="A375" s="304"/>
      <c r="E375" s="304"/>
      <c r="F375" s="148"/>
      <c r="G375" s="152"/>
      <c r="H375" s="302"/>
    </row>
    <row r="376" spans="1:8" ht="21" customHeight="1">
      <c r="A376" s="304"/>
      <c r="E376" s="304"/>
      <c r="F376" s="148"/>
      <c r="G376" s="148"/>
      <c r="H376" s="304"/>
    </row>
    <row r="377" spans="1:8" ht="21" customHeight="1">
      <c r="A377" s="304"/>
      <c r="B377" s="302"/>
      <c r="E377" s="304"/>
      <c r="F377" s="148"/>
      <c r="G377" s="148"/>
      <c r="H377" s="304"/>
    </row>
    <row r="378" spans="1:8" ht="21" customHeight="1">
      <c r="A378" s="304"/>
      <c r="B378" s="149"/>
      <c r="E378" s="304"/>
      <c r="F378" s="148"/>
      <c r="G378" s="148"/>
      <c r="H378" s="304"/>
    </row>
    <row r="379" spans="1:8" ht="21" customHeight="1">
      <c r="A379" s="304"/>
      <c r="E379" s="150"/>
      <c r="F379" s="148"/>
      <c r="G379" s="148"/>
      <c r="H379" s="304"/>
    </row>
    <row r="380" spans="1:8" ht="21" customHeight="1">
      <c r="A380" s="304"/>
      <c r="E380" s="150"/>
      <c r="F380" s="148"/>
      <c r="G380" s="148"/>
      <c r="H380" s="304"/>
    </row>
    <row r="381" spans="1:8" ht="21" customHeight="1">
      <c r="A381" s="304"/>
      <c r="E381" s="304"/>
      <c r="F381" s="148"/>
      <c r="G381" s="148"/>
      <c r="H381" s="304"/>
    </row>
    <row r="382" spans="1:8" ht="21" customHeight="1">
      <c r="A382" s="304"/>
      <c r="E382" s="304"/>
      <c r="F382" s="148"/>
      <c r="G382" s="148"/>
      <c r="H382" s="304"/>
    </row>
    <row r="383" spans="1:8" ht="21" customHeight="1">
      <c r="A383" s="150"/>
      <c r="C383" s="150"/>
      <c r="D383" s="302"/>
      <c r="E383" s="304"/>
      <c r="F383" s="152"/>
      <c r="G383" s="148"/>
      <c r="H383" s="304"/>
    </row>
    <row r="384" spans="1:8" ht="21" customHeight="1">
      <c r="A384" s="150"/>
      <c r="C384" s="150"/>
      <c r="D384" s="302"/>
      <c r="E384" s="304"/>
      <c r="F384" s="152"/>
      <c r="G384" s="148"/>
      <c r="H384" s="304"/>
    </row>
    <row r="385" spans="1:8" ht="21" customHeight="1">
      <c r="A385" s="304"/>
      <c r="E385" s="304"/>
      <c r="F385" s="148"/>
      <c r="G385" s="148"/>
      <c r="H385" s="304"/>
    </row>
    <row r="386" spans="1:8" ht="21" customHeight="1">
      <c r="A386" s="304"/>
      <c r="E386" s="304"/>
      <c r="F386" s="148"/>
      <c r="G386" s="148"/>
      <c r="H386" s="304"/>
    </row>
    <row r="387" spans="1:8" ht="21" customHeight="1">
      <c r="A387" s="304"/>
      <c r="E387" s="304"/>
      <c r="F387" s="148"/>
      <c r="G387" s="148"/>
      <c r="H387" s="304"/>
    </row>
    <row r="388" spans="1:8" ht="21" customHeight="1">
      <c r="A388" s="304"/>
      <c r="E388" s="304"/>
      <c r="F388" s="148"/>
      <c r="G388" s="148"/>
      <c r="H388" s="304"/>
    </row>
    <row r="389" spans="1:8" ht="21" customHeight="1">
      <c r="A389" s="304"/>
      <c r="E389" s="304"/>
      <c r="F389" s="148"/>
      <c r="G389" s="148"/>
      <c r="H389" s="304"/>
    </row>
    <row r="390" spans="1:8" ht="21" customHeight="1">
      <c r="A390" s="304"/>
      <c r="E390" s="304"/>
      <c r="F390" s="148"/>
      <c r="G390" s="148"/>
      <c r="H390" s="304"/>
    </row>
    <row r="391" spans="1:8" ht="21" customHeight="1">
      <c r="A391" s="304"/>
      <c r="E391" s="304"/>
      <c r="F391" s="148"/>
      <c r="G391" s="148"/>
      <c r="H391" s="304"/>
    </row>
    <row r="392" spans="1:8" ht="21" customHeight="1">
      <c r="A392" s="304"/>
      <c r="E392" s="304"/>
      <c r="F392" s="148"/>
      <c r="G392" s="148"/>
      <c r="H392" s="304"/>
    </row>
    <row r="393" spans="1:8" ht="21" customHeight="1">
      <c r="A393" s="304"/>
      <c r="E393" s="304"/>
      <c r="F393" s="148"/>
      <c r="G393" s="148"/>
      <c r="H393" s="304"/>
    </row>
    <row r="394" spans="1:8" ht="21" customHeight="1">
      <c r="A394" s="304"/>
      <c r="E394" s="304"/>
      <c r="F394" s="148"/>
      <c r="G394" s="148"/>
      <c r="H394" s="304"/>
    </row>
    <row r="395" spans="1:8" ht="21" customHeight="1">
      <c r="A395" s="304"/>
      <c r="E395" s="304"/>
      <c r="F395" s="148"/>
      <c r="G395" s="148"/>
      <c r="H395" s="304"/>
    </row>
    <row r="396" spans="1:8" ht="21" customHeight="1">
      <c r="A396" s="304"/>
      <c r="E396" s="304"/>
      <c r="F396" s="148"/>
      <c r="G396" s="148"/>
      <c r="H396" s="304"/>
    </row>
    <row r="397" spans="1:8" ht="21" customHeight="1">
      <c r="A397" s="304"/>
      <c r="E397" s="304"/>
      <c r="F397" s="148"/>
      <c r="G397" s="148"/>
      <c r="H397" s="304"/>
    </row>
    <row r="398" spans="1:8" ht="21" customHeight="1">
      <c r="A398" s="304"/>
      <c r="C398" s="153"/>
      <c r="E398" s="304"/>
      <c r="F398" s="148"/>
      <c r="G398" s="152"/>
      <c r="H398" s="150"/>
    </row>
    <row r="399" spans="1:8" ht="21" customHeight="1">
      <c r="A399" s="304"/>
      <c r="C399" s="153"/>
      <c r="E399" s="304"/>
      <c r="F399" s="148"/>
      <c r="G399" s="152"/>
      <c r="H399" s="302"/>
    </row>
    <row r="400" spans="1:8" ht="21" customHeight="1">
      <c r="A400" s="304"/>
      <c r="C400" s="153"/>
      <c r="E400" s="304"/>
      <c r="F400" s="148"/>
      <c r="G400" s="148"/>
      <c r="H400" s="304"/>
    </row>
    <row r="401" spans="1:8" ht="21" customHeight="1">
      <c r="A401" s="304"/>
      <c r="B401" s="302"/>
      <c r="E401" s="304"/>
      <c r="F401" s="148"/>
      <c r="G401" s="148"/>
      <c r="H401" s="304"/>
    </row>
    <row r="402" spans="1:8" ht="21" customHeight="1">
      <c r="A402" s="304"/>
      <c r="B402" s="149"/>
      <c r="E402" s="304"/>
      <c r="F402" s="148"/>
      <c r="G402" s="148"/>
      <c r="H402" s="304"/>
    </row>
    <row r="403" spans="1:8" ht="21" customHeight="1">
      <c r="A403" s="304"/>
      <c r="E403" s="150"/>
      <c r="F403" s="148"/>
      <c r="G403" s="148"/>
      <c r="H403" s="304"/>
    </row>
    <row r="404" spans="1:8" ht="21" customHeight="1">
      <c r="A404" s="304"/>
      <c r="E404" s="150"/>
      <c r="F404" s="148"/>
      <c r="G404" s="148"/>
      <c r="H404" s="304"/>
    </row>
    <row r="405" spans="1:8" ht="21" customHeight="1">
      <c r="A405" s="304"/>
      <c r="E405" s="304"/>
      <c r="F405" s="148"/>
      <c r="G405" s="148"/>
      <c r="H405" s="304"/>
    </row>
    <row r="406" spans="1:8" ht="21" customHeight="1">
      <c r="A406" s="304"/>
      <c r="E406" s="304"/>
      <c r="F406" s="148"/>
      <c r="G406" s="148"/>
      <c r="H406" s="304"/>
    </row>
    <row r="407" spans="1:8" ht="21" customHeight="1">
      <c r="A407" s="150"/>
      <c r="C407" s="150"/>
      <c r="D407" s="302"/>
      <c r="E407" s="304"/>
      <c r="F407" s="152"/>
      <c r="G407" s="148"/>
      <c r="H407" s="304"/>
    </row>
    <row r="408" spans="1:8" ht="21" customHeight="1">
      <c r="A408" s="150"/>
      <c r="C408" s="150"/>
      <c r="D408" s="302"/>
      <c r="E408" s="304"/>
      <c r="F408" s="152"/>
      <c r="G408" s="148"/>
      <c r="H408" s="304"/>
    </row>
    <row r="409" spans="1:8" ht="21" customHeight="1">
      <c r="A409" s="304"/>
      <c r="E409" s="304"/>
      <c r="F409" s="148"/>
      <c r="G409" s="148"/>
      <c r="H409" s="304"/>
    </row>
    <row r="410" spans="1:8" ht="21" customHeight="1">
      <c r="A410" s="304"/>
      <c r="E410" s="304"/>
      <c r="F410" s="148"/>
      <c r="G410" s="148"/>
      <c r="H410" s="304"/>
    </row>
    <row r="411" spans="1:8" ht="21" customHeight="1">
      <c r="A411" s="304"/>
      <c r="E411" s="304"/>
      <c r="F411" s="148"/>
      <c r="G411" s="148"/>
      <c r="H411" s="304"/>
    </row>
    <row r="412" spans="1:8" ht="21" customHeight="1">
      <c r="A412" s="304"/>
      <c r="E412" s="304"/>
      <c r="F412" s="148"/>
      <c r="G412" s="148"/>
      <c r="H412" s="304"/>
    </row>
    <row r="413" spans="1:8" ht="21" customHeight="1">
      <c r="A413" s="304"/>
      <c r="E413" s="304"/>
      <c r="F413" s="148"/>
      <c r="G413" s="148"/>
      <c r="H413" s="304"/>
    </row>
    <row r="414" spans="1:8" ht="21" customHeight="1">
      <c r="A414" s="304"/>
      <c r="E414" s="304"/>
      <c r="F414" s="148"/>
      <c r="G414" s="148"/>
      <c r="H414" s="304"/>
    </row>
    <row r="415" spans="1:8" ht="21" customHeight="1">
      <c r="A415" s="304"/>
      <c r="E415" s="304"/>
      <c r="F415" s="148"/>
      <c r="G415" s="148"/>
      <c r="H415" s="304"/>
    </row>
    <row r="416" spans="1:8" ht="21" customHeight="1">
      <c r="A416" s="304"/>
      <c r="E416" s="304"/>
      <c r="F416" s="148"/>
      <c r="G416" s="148"/>
      <c r="H416" s="304"/>
    </row>
    <row r="417" spans="1:8" ht="21" customHeight="1">
      <c r="A417" s="304"/>
      <c r="E417" s="304"/>
      <c r="F417" s="148"/>
      <c r="G417" s="148"/>
      <c r="H417" s="304"/>
    </row>
    <row r="418" spans="1:8" ht="21" customHeight="1">
      <c r="A418" s="304"/>
      <c r="E418" s="304"/>
      <c r="F418" s="148"/>
      <c r="G418" s="148"/>
      <c r="H418" s="304"/>
    </row>
    <row r="419" spans="1:8" ht="21" customHeight="1">
      <c r="A419" s="304"/>
      <c r="E419" s="304"/>
      <c r="F419" s="148"/>
      <c r="G419" s="148"/>
      <c r="H419" s="304"/>
    </row>
    <row r="420" spans="1:8" ht="21" customHeight="1">
      <c r="A420" s="304"/>
      <c r="E420" s="304"/>
      <c r="F420" s="148"/>
      <c r="G420" s="148"/>
      <c r="H420" s="304"/>
    </row>
    <row r="421" spans="1:8" ht="21" customHeight="1">
      <c r="A421" s="304"/>
      <c r="E421" s="304"/>
      <c r="F421" s="148"/>
      <c r="G421" s="148"/>
      <c r="H421" s="304"/>
    </row>
    <row r="422" spans="1:8" ht="21" customHeight="1">
      <c r="A422" s="304"/>
      <c r="E422" s="304"/>
      <c r="F422" s="148"/>
      <c r="G422" s="152"/>
      <c r="H422" s="150"/>
    </row>
    <row r="423" spans="1:8" ht="21" customHeight="1">
      <c r="A423" s="304"/>
      <c r="E423" s="304"/>
      <c r="F423" s="148"/>
      <c r="G423" s="152"/>
      <c r="H423" s="302"/>
    </row>
    <row r="424" spans="1:8" ht="21" customHeight="1">
      <c r="A424" s="304"/>
      <c r="E424" s="304"/>
      <c r="F424" s="148"/>
      <c r="G424" s="148"/>
      <c r="H424" s="304"/>
    </row>
    <row r="425" spans="1:8" ht="21" customHeight="1">
      <c r="A425" s="304"/>
      <c r="B425" s="302"/>
      <c r="E425" s="304"/>
      <c r="F425" s="148"/>
      <c r="G425" s="148"/>
      <c r="H425" s="304"/>
    </row>
    <row r="426" spans="1:8" ht="21" customHeight="1">
      <c r="A426" s="304"/>
      <c r="B426" s="149"/>
      <c r="E426" s="304"/>
      <c r="F426" s="148"/>
      <c r="G426" s="148"/>
      <c r="H426" s="304"/>
    </row>
    <row r="427" spans="1:8" ht="21" customHeight="1">
      <c r="A427" s="304"/>
      <c r="E427" s="150"/>
      <c r="F427" s="148"/>
      <c r="G427" s="148"/>
      <c r="H427" s="304"/>
    </row>
    <row r="428" spans="1:8" ht="21" customHeight="1">
      <c r="A428" s="304"/>
      <c r="E428" s="150"/>
      <c r="F428" s="148"/>
      <c r="G428" s="148"/>
      <c r="H428" s="304"/>
    </row>
    <row r="429" spans="1:8" ht="21" customHeight="1">
      <c r="A429" s="304"/>
      <c r="E429" s="304"/>
      <c r="F429" s="148"/>
      <c r="G429" s="148"/>
      <c r="H429" s="304"/>
    </row>
    <row r="430" spans="1:8" ht="21" customHeight="1">
      <c r="A430" s="304"/>
      <c r="E430" s="304"/>
      <c r="F430" s="148"/>
      <c r="G430" s="148"/>
      <c r="H430" s="304"/>
    </row>
    <row r="431" spans="1:8" ht="21" customHeight="1">
      <c r="A431" s="150"/>
      <c r="C431" s="150"/>
      <c r="D431" s="302"/>
      <c r="E431" s="304"/>
      <c r="F431" s="152"/>
      <c r="G431" s="148"/>
      <c r="H431" s="304"/>
    </row>
    <row r="432" spans="1:8" ht="21" customHeight="1">
      <c r="A432" s="150"/>
      <c r="C432" s="150"/>
      <c r="D432" s="302"/>
      <c r="E432" s="304"/>
      <c r="F432" s="152"/>
      <c r="G432" s="148"/>
      <c r="H432" s="304"/>
    </row>
    <row r="433" spans="1:8" ht="21" customHeight="1">
      <c r="A433" s="304"/>
      <c r="E433" s="304"/>
      <c r="F433" s="148"/>
      <c r="G433" s="148"/>
      <c r="H433" s="304"/>
    </row>
    <row r="434" spans="1:8" ht="21" customHeight="1">
      <c r="A434" s="304"/>
      <c r="E434" s="304"/>
      <c r="F434" s="148"/>
      <c r="G434" s="148"/>
      <c r="H434" s="304"/>
    </row>
    <row r="435" spans="1:8" ht="21" customHeight="1">
      <c r="A435" s="304"/>
      <c r="C435" s="305"/>
      <c r="E435" s="304"/>
      <c r="F435" s="148"/>
      <c r="G435" s="148"/>
      <c r="H435" s="304"/>
    </row>
    <row r="436" spans="1:8" ht="21" customHeight="1">
      <c r="A436" s="304"/>
      <c r="E436" s="304"/>
      <c r="F436" s="148"/>
      <c r="G436" s="148"/>
      <c r="H436" s="304"/>
    </row>
    <row r="437" spans="1:8" ht="21" customHeight="1">
      <c r="A437" s="304"/>
      <c r="E437" s="304"/>
      <c r="F437" s="148"/>
      <c r="G437" s="148"/>
      <c r="H437" s="304"/>
    </row>
    <row r="438" spans="1:8" ht="21" customHeight="1">
      <c r="A438" s="304"/>
      <c r="E438" s="304"/>
      <c r="F438" s="148"/>
      <c r="G438" s="148"/>
      <c r="H438" s="304"/>
    </row>
    <row r="439" spans="1:8" ht="21" customHeight="1">
      <c r="A439" s="304"/>
      <c r="E439" s="304"/>
      <c r="F439" s="148"/>
      <c r="G439" s="148"/>
      <c r="H439" s="304"/>
    </row>
    <row r="440" spans="1:8" ht="21" customHeight="1">
      <c r="A440" s="304"/>
      <c r="E440" s="304"/>
      <c r="F440" s="148"/>
      <c r="G440" s="148"/>
      <c r="H440" s="304"/>
    </row>
    <row r="441" spans="1:8" ht="21" customHeight="1">
      <c r="A441" s="304"/>
      <c r="E441" s="304"/>
      <c r="F441" s="148"/>
      <c r="G441" s="148"/>
      <c r="H441" s="304"/>
    </row>
    <row r="442" spans="1:8" ht="21" customHeight="1">
      <c r="A442" s="304"/>
      <c r="E442" s="304"/>
      <c r="F442" s="148"/>
      <c r="G442" s="148"/>
      <c r="H442" s="304"/>
    </row>
    <row r="443" spans="1:8" ht="21" customHeight="1">
      <c r="A443" s="304"/>
      <c r="E443" s="304"/>
      <c r="F443" s="148"/>
      <c r="G443" s="148"/>
      <c r="H443" s="304"/>
    </row>
    <row r="444" spans="1:8" ht="21" customHeight="1">
      <c r="A444" s="304"/>
      <c r="E444" s="304"/>
      <c r="F444" s="148"/>
      <c r="G444" s="148"/>
      <c r="H444" s="304"/>
    </row>
    <row r="445" spans="1:8" ht="21" customHeight="1">
      <c r="A445" s="304"/>
      <c r="E445" s="304"/>
      <c r="F445" s="148"/>
      <c r="G445" s="148"/>
      <c r="H445" s="304"/>
    </row>
    <row r="446" spans="1:8" ht="21" customHeight="1">
      <c r="A446" s="304"/>
      <c r="E446" s="304"/>
      <c r="F446" s="148"/>
      <c r="G446" s="152"/>
      <c r="H446" s="150"/>
    </row>
    <row r="447" spans="1:8" ht="21" customHeight="1">
      <c r="A447" s="304"/>
      <c r="E447" s="304"/>
      <c r="F447" s="148"/>
      <c r="G447" s="152"/>
      <c r="H447" s="302"/>
    </row>
    <row r="448" spans="1:8" ht="21" customHeight="1">
      <c r="A448" s="304"/>
      <c r="E448" s="304"/>
      <c r="F448" s="148"/>
      <c r="G448" s="148"/>
      <c r="H448" s="304"/>
    </row>
    <row r="449" spans="1:8" ht="21" customHeight="1">
      <c r="A449" s="304"/>
      <c r="B449" s="302"/>
      <c r="E449" s="304"/>
      <c r="F449" s="148"/>
      <c r="G449" s="148"/>
      <c r="H449" s="304"/>
    </row>
    <row r="450" spans="1:8" ht="21" customHeight="1">
      <c r="A450" s="304"/>
      <c r="B450" s="149"/>
      <c r="E450" s="304"/>
      <c r="F450" s="148"/>
      <c r="G450" s="148"/>
      <c r="H450" s="304"/>
    </row>
    <row r="451" spans="1:8" ht="21" customHeight="1">
      <c r="A451" s="304"/>
      <c r="E451" s="150"/>
      <c r="F451" s="148"/>
      <c r="G451" s="148"/>
      <c r="H451" s="304"/>
    </row>
    <row r="452" spans="1:8" ht="21" customHeight="1">
      <c r="A452" s="304"/>
      <c r="E452" s="150"/>
      <c r="F452" s="148"/>
      <c r="G452" s="148"/>
      <c r="H452" s="304"/>
    </row>
    <row r="453" spans="1:8" ht="21" customHeight="1">
      <c r="A453" s="304"/>
      <c r="E453" s="304"/>
      <c r="F453" s="148"/>
      <c r="G453" s="148"/>
      <c r="H453" s="304"/>
    </row>
    <row r="454" spans="1:8" ht="21" customHeight="1">
      <c r="A454" s="304"/>
      <c r="E454" s="304"/>
      <c r="F454" s="148"/>
      <c r="G454" s="148"/>
      <c r="H454" s="304"/>
    </row>
    <row r="455" spans="1:8" ht="21" customHeight="1">
      <c r="A455" s="150"/>
      <c r="C455" s="150"/>
      <c r="D455" s="302"/>
      <c r="E455" s="304"/>
      <c r="F455" s="152"/>
      <c r="G455" s="148"/>
      <c r="H455" s="304"/>
    </row>
    <row r="456" spans="1:8" ht="21" customHeight="1">
      <c r="A456" s="150"/>
      <c r="C456" s="150"/>
      <c r="D456" s="302"/>
      <c r="E456" s="304"/>
      <c r="F456" s="152"/>
      <c r="G456" s="148"/>
      <c r="H456" s="304"/>
    </row>
    <row r="457" spans="1:8" ht="21" customHeight="1">
      <c r="A457" s="304"/>
      <c r="E457" s="304"/>
      <c r="F457" s="148"/>
      <c r="G457" s="148"/>
      <c r="H457" s="304"/>
    </row>
    <row r="458" spans="1:8" ht="21" customHeight="1">
      <c r="A458" s="304"/>
      <c r="E458" s="304"/>
      <c r="F458" s="148"/>
      <c r="G458" s="148"/>
      <c r="H458" s="304"/>
    </row>
    <row r="459" spans="1:8" ht="21" customHeight="1">
      <c r="A459" s="304"/>
      <c r="E459" s="304"/>
      <c r="F459" s="148"/>
      <c r="G459" s="148"/>
      <c r="H459" s="304"/>
    </row>
    <row r="460" spans="1:8" ht="21" customHeight="1">
      <c r="A460" s="304"/>
      <c r="E460" s="304"/>
      <c r="F460" s="148"/>
      <c r="G460" s="148"/>
      <c r="H460" s="304"/>
    </row>
    <row r="461" spans="1:8" ht="21" customHeight="1">
      <c r="A461" s="304"/>
      <c r="E461" s="304"/>
      <c r="F461" s="148"/>
      <c r="G461" s="148"/>
      <c r="H461" s="304"/>
    </row>
    <row r="462" spans="1:8" ht="21" customHeight="1">
      <c r="A462" s="304"/>
      <c r="E462" s="304"/>
      <c r="F462" s="148"/>
      <c r="G462" s="148"/>
      <c r="H462" s="304"/>
    </row>
    <row r="463" spans="1:8" ht="21" customHeight="1">
      <c r="A463" s="304"/>
      <c r="E463" s="304"/>
      <c r="F463" s="148"/>
      <c r="G463" s="148"/>
      <c r="H463" s="304"/>
    </row>
    <row r="464" spans="1:8" ht="21" customHeight="1">
      <c r="A464" s="304"/>
      <c r="E464" s="304"/>
      <c r="F464" s="148"/>
      <c r="G464" s="148"/>
      <c r="H464" s="304"/>
    </row>
    <row r="465" spans="1:8" ht="21" customHeight="1">
      <c r="A465" s="304"/>
      <c r="E465" s="304"/>
      <c r="F465" s="148"/>
      <c r="G465" s="148"/>
      <c r="H465" s="304"/>
    </row>
    <row r="466" spans="1:8" ht="21" customHeight="1">
      <c r="A466" s="304"/>
      <c r="E466" s="304"/>
      <c r="F466" s="148"/>
      <c r="G466" s="148"/>
      <c r="H466" s="304"/>
    </row>
    <row r="467" spans="1:8" ht="21" customHeight="1">
      <c r="A467" s="304"/>
      <c r="E467" s="304"/>
      <c r="F467" s="148"/>
      <c r="G467" s="148"/>
      <c r="H467" s="304"/>
    </row>
    <row r="468" spans="1:8" ht="21" customHeight="1">
      <c r="A468" s="304"/>
      <c r="E468" s="304"/>
      <c r="F468" s="148"/>
      <c r="G468" s="148"/>
      <c r="H468" s="304"/>
    </row>
    <row r="469" spans="1:8" ht="21" customHeight="1">
      <c r="A469" s="304"/>
      <c r="E469" s="304"/>
      <c r="F469" s="148"/>
      <c r="G469" s="148"/>
      <c r="H469" s="304"/>
    </row>
    <row r="470" spans="1:8" ht="21" customHeight="1">
      <c r="A470" s="304"/>
      <c r="E470" s="304"/>
      <c r="F470" s="148"/>
      <c r="G470" s="152"/>
      <c r="H470" s="150"/>
    </row>
    <row r="471" spans="1:8" ht="21" customHeight="1">
      <c r="A471" s="304"/>
      <c r="E471" s="304"/>
      <c r="F471" s="148"/>
      <c r="G471" s="152"/>
      <c r="H471" s="302"/>
    </row>
    <row r="472" spans="1:8" ht="21" customHeight="1">
      <c r="A472" s="304"/>
      <c r="E472" s="304"/>
      <c r="F472" s="148"/>
      <c r="G472" s="148"/>
      <c r="H472" s="304"/>
    </row>
    <row r="473" spans="1:8" ht="21" customHeight="1">
      <c r="A473" s="304"/>
      <c r="B473" s="302"/>
      <c r="E473" s="304"/>
      <c r="F473" s="148"/>
      <c r="G473" s="148"/>
      <c r="H473" s="304"/>
    </row>
    <row r="474" spans="1:8" ht="21" customHeight="1">
      <c r="A474" s="304"/>
      <c r="B474" s="149"/>
      <c r="E474" s="304"/>
      <c r="F474" s="148"/>
      <c r="G474" s="148"/>
      <c r="H474" s="304"/>
    </row>
    <row r="475" spans="1:8" ht="21" customHeight="1">
      <c r="A475" s="304"/>
      <c r="E475" s="150"/>
      <c r="F475" s="148"/>
      <c r="G475" s="148"/>
      <c r="H475" s="304"/>
    </row>
    <row r="476" spans="1:8" ht="21" customHeight="1">
      <c r="A476" s="304"/>
      <c r="E476" s="150"/>
      <c r="F476" s="148"/>
      <c r="G476" s="148"/>
      <c r="H476" s="304"/>
    </row>
    <row r="477" spans="1:8" ht="21" customHeight="1">
      <c r="A477" s="304"/>
      <c r="E477" s="304"/>
      <c r="F477" s="148"/>
      <c r="G477" s="148"/>
      <c r="H477" s="304"/>
    </row>
    <row r="478" spans="1:8" ht="21" customHeight="1">
      <c r="A478" s="304"/>
      <c r="E478" s="304"/>
      <c r="F478" s="148"/>
      <c r="G478" s="148"/>
      <c r="H478" s="304"/>
    </row>
    <row r="479" spans="1:8" ht="21" customHeight="1">
      <c r="A479" s="150"/>
      <c r="C479" s="150"/>
      <c r="D479" s="302"/>
      <c r="E479" s="304"/>
      <c r="F479" s="152"/>
      <c r="G479" s="148"/>
      <c r="H479" s="304"/>
    </row>
    <row r="480" spans="1:8" ht="21" customHeight="1">
      <c r="A480" s="150"/>
      <c r="C480" s="150"/>
      <c r="D480" s="302"/>
      <c r="E480" s="304"/>
      <c r="F480" s="152"/>
      <c r="G480" s="148"/>
      <c r="H480" s="304"/>
    </row>
    <row r="481" spans="1:8" ht="21" customHeight="1">
      <c r="A481" s="304"/>
      <c r="E481" s="304"/>
      <c r="F481" s="148"/>
      <c r="G481" s="148"/>
      <c r="H481" s="304"/>
    </row>
    <row r="482" spans="1:8" ht="21" customHeight="1">
      <c r="A482" s="304"/>
      <c r="E482" s="304"/>
      <c r="F482" s="148"/>
      <c r="G482" s="148"/>
      <c r="H482" s="304"/>
    </row>
    <row r="483" spans="1:8" ht="21" customHeight="1">
      <c r="A483" s="304"/>
      <c r="E483" s="304"/>
      <c r="F483" s="148"/>
      <c r="G483" s="148"/>
      <c r="H483" s="304"/>
    </row>
    <row r="484" spans="1:8" ht="21" customHeight="1">
      <c r="A484" s="304"/>
      <c r="E484" s="304"/>
      <c r="F484" s="148"/>
      <c r="G484" s="148"/>
      <c r="H484" s="304"/>
    </row>
    <row r="485" spans="1:8" ht="21" customHeight="1">
      <c r="A485" s="304"/>
      <c r="E485" s="304"/>
      <c r="F485" s="148"/>
      <c r="G485" s="148"/>
      <c r="H485" s="304"/>
    </row>
    <row r="486" spans="1:8" ht="21" customHeight="1">
      <c r="A486" s="304"/>
      <c r="E486" s="304"/>
      <c r="F486" s="148"/>
      <c r="G486" s="148"/>
      <c r="H486" s="304"/>
    </row>
    <row r="487" spans="1:8" ht="21" customHeight="1">
      <c r="A487" s="304"/>
      <c r="E487" s="304"/>
      <c r="F487" s="148"/>
      <c r="G487" s="148"/>
      <c r="H487" s="304"/>
    </row>
    <row r="488" spans="1:8" ht="21" customHeight="1">
      <c r="A488" s="304"/>
      <c r="E488" s="304"/>
      <c r="F488" s="148"/>
      <c r="G488" s="148"/>
      <c r="H488" s="304"/>
    </row>
    <row r="489" spans="1:8" ht="21" customHeight="1">
      <c r="A489" s="304"/>
      <c r="E489" s="304"/>
      <c r="F489" s="148"/>
      <c r="G489" s="148"/>
      <c r="H489" s="304"/>
    </row>
    <row r="490" spans="1:8" ht="21" customHeight="1">
      <c r="A490" s="304"/>
      <c r="E490" s="304"/>
      <c r="F490" s="148"/>
      <c r="G490" s="148"/>
      <c r="H490" s="304"/>
    </row>
    <row r="491" spans="1:8" ht="21" customHeight="1">
      <c r="A491" s="304"/>
      <c r="E491" s="304"/>
      <c r="F491" s="148"/>
      <c r="G491" s="148"/>
      <c r="H491" s="304"/>
    </row>
    <row r="492" spans="1:8" ht="21" customHeight="1">
      <c r="A492" s="304"/>
      <c r="E492" s="304"/>
      <c r="F492" s="148"/>
      <c r="G492" s="148"/>
      <c r="H492" s="304"/>
    </row>
    <row r="493" spans="1:8" ht="21" customHeight="1">
      <c r="A493" s="304"/>
      <c r="E493" s="304"/>
      <c r="F493" s="148"/>
      <c r="G493" s="148"/>
      <c r="H493" s="304"/>
    </row>
    <row r="494" spans="1:8" ht="21" customHeight="1">
      <c r="A494" s="304"/>
      <c r="E494" s="304"/>
      <c r="F494" s="148"/>
      <c r="G494" s="152"/>
      <c r="H494" s="150"/>
    </row>
    <row r="495" spans="1:8" ht="21" customHeight="1">
      <c r="A495" s="304"/>
      <c r="E495" s="304"/>
      <c r="F495" s="148"/>
      <c r="G495" s="152"/>
      <c r="H495" s="302"/>
    </row>
    <row r="496" spans="1:8" ht="21" customHeight="1">
      <c r="A496" s="304"/>
      <c r="E496" s="304"/>
      <c r="F496" s="148"/>
      <c r="G496" s="148"/>
      <c r="H496" s="304"/>
    </row>
    <row r="497" spans="1:8" ht="21" customHeight="1">
      <c r="A497" s="304"/>
      <c r="B497" s="302"/>
      <c r="E497" s="304"/>
      <c r="F497" s="148"/>
      <c r="G497" s="148"/>
      <c r="H497" s="304"/>
    </row>
    <row r="498" spans="1:8" ht="21" customHeight="1">
      <c r="A498" s="304"/>
      <c r="B498" s="149"/>
      <c r="E498" s="304"/>
      <c r="F498" s="148"/>
      <c r="G498" s="148"/>
      <c r="H498" s="304"/>
    </row>
    <row r="499" spans="1:8" ht="21" customHeight="1">
      <c r="A499" s="304"/>
      <c r="E499" s="150"/>
      <c r="F499" s="148"/>
      <c r="G499" s="148"/>
      <c r="H499" s="304"/>
    </row>
    <row r="500" spans="1:8" ht="21" customHeight="1">
      <c r="A500" s="304"/>
      <c r="E500" s="150"/>
      <c r="F500" s="148"/>
      <c r="G500" s="148"/>
      <c r="H500" s="304"/>
    </row>
    <row r="501" spans="1:8" ht="21" customHeight="1">
      <c r="A501" s="304"/>
      <c r="E501" s="304"/>
      <c r="F501" s="148"/>
      <c r="G501" s="148"/>
      <c r="H501" s="304"/>
    </row>
    <row r="502" spans="1:8" ht="21" customHeight="1">
      <c r="A502" s="304"/>
      <c r="E502" s="304"/>
      <c r="F502" s="148"/>
      <c r="G502" s="148"/>
      <c r="H502" s="304"/>
    </row>
    <row r="503" spans="1:8" ht="21" customHeight="1">
      <c r="A503" s="150"/>
      <c r="C503" s="150"/>
      <c r="D503" s="302"/>
      <c r="E503" s="304"/>
      <c r="F503" s="152"/>
      <c r="G503" s="148"/>
      <c r="H503" s="304"/>
    </row>
    <row r="504" spans="1:8" ht="21" customHeight="1">
      <c r="A504" s="150"/>
      <c r="C504" s="150"/>
      <c r="D504" s="302"/>
      <c r="E504" s="304"/>
      <c r="F504" s="152"/>
      <c r="G504" s="148"/>
      <c r="H504" s="304"/>
    </row>
    <row r="505" spans="1:8" ht="21" customHeight="1">
      <c r="A505" s="304"/>
      <c r="E505" s="304"/>
      <c r="F505" s="148"/>
      <c r="G505" s="148"/>
      <c r="H505" s="304"/>
    </row>
    <row r="506" spans="1:8" ht="21" customHeight="1">
      <c r="A506" s="304"/>
      <c r="E506" s="304"/>
      <c r="F506" s="148"/>
      <c r="G506" s="148"/>
      <c r="H506" s="304"/>
    </row>
    <row r="507" spans="1:8" ht="21" customHeight="1">
      <c r="A507" s="304"/>
      <c r="E507" s="304"/>
      <c r="F507" s="148"/>
      <c r="G507" s="148"/>
      <c r="H507" s="304"/>
    </row>
    <row r="508" spans="1:8" ht="21" customHeight="1">
      <c r="A508" s="304"/>
      <c r="E508" s="304"/>
      <c r="F508" s="148"/>
      <c r="G508" s="148"/>
      <c r="H508" s="304"/>
    </row>
    <row r="509" spans="1:8" ht="21" customHeight="1">
      <c r="A509" s="304"/>
      <c r="E509" s="304"/>
      <c r="F509" s="148"/>
      <c r="G509" s="148"/>
      <c r="H509" s="304"/>
    </row>
    <row r="510" spans="1:8" ht="21" customHeight="1">
      <c r="A510" s="304"/>
      <c r="E510" s="304"/>
      <c r="F510" s="148"/>
      <c r="G510" s="148"/>
      <c r="H510" s="304"/>
    </row>
    <row r="511" spans="1:8" ht="21" customHeight="1">
      <c r="A511" s="304"/>
      <c r="E511" s="304"/>
      <c r="F511" s="148"/>
      <c r="G511" s="148"/>
      <c r="H511" s="304"/>
    </row>
    <row r="512" spans="1:8" ht="21" customHeight="1">
      <c r="A512" s="304"/>
      <c r="E512" s="304"/>
      <c r="F512" s="148"/>
      <c r="G512" s="148"/>
      <c r="H512" s="304"/>
    </row>
    <row r="513" spans="1:8" ht="21" customHeight="1">
      <c r="A513" s="304"/>
      <c r="E513" s="304"/>
      <c r="F513" s="148"/>
      <c r="G513" s="148"/>
      <c r="H513" s="304"/>
    </row>
    <row r="514" spans="1:8" ht="21" customHeight="1">
      <c r="A514" s="304"/>
      <c r="E514" s="304"/>
      <c r="F514" s="148"/>
      <c r="G514" s="148"/>
      <c r="H514" s="304"/>
    </row>
    <row r="515" spans="1:8" ht="21" customHeight="1">
      <c r="A515" s="304"/>
      <c r="E515" s="304"/>
      <c r="F515" s="148"/>
      <c r="G515" s="148"/>
      <c r="H515" s="304"/>
    </row>
    <row r="516" spans="1:8" ht="21" customHeight="1">
      <c r="A516" s="304"/>
      <c r="E516" s="304"/>
      <c r="F516" s="148"/>
      <c r="G516" s="148"/>
      <c r="H516" s="304"/>
    </row>
    <row r="517" spans="1:8" ht="21" customHeight="1">
      <c r="A517" s="304"/>
      <c r="E517" s="304"/>
      <c r="F517" s="148"/>
      <c r="G517" s="148"/>
      <c r="H517" s="304"/>
    </row>
    <row r="518" spans="1:8" ht="21" customHeight="1">
      <c r="A518" s="304"/>
      <c r="E518" s="304"/>
      <c r="F518" s="148"/>
      <c r="G518" s="152"/>
      <c r="H518" s="150"/>
    </row>
    <row r="519" spans="1:8" ht="21" customHeight="1">
      <c r="A519" s="304"/>
      <c r="E519" s="304"/>
      <c r="F519" s="148"/>
      <c r="G519" s="152"/>
      <c r="H519" s="302"/>
    </row>
    <row r="520" spans="1:8" ht="21" customHeight="1">
      <c r="A520" s="304"/>
      <c r="E520" s="304"/>
      <c r="F520" s="148"/>
      <c r="G520" s="148"/>
      <c r="H520" s="304"/>
    </row>
    <row r="521" spans="1:8" ht="21" customHeight="1">
      <c r="A521" s="304"/>
      <c r="B521" s="302"/>
      <c r="E521" s="304"/>
      <c r="F521" s="148"/>
      <c r="G521" s="148"/>
      <c r="H521" s="304"/>
    </row>
    <row r="522" spans="1:8" ht="21" customHeight="1">
      <c r="A522" s="304"/>
      <c r="B522" s="149"/>
      <c r="E522" s="304"/>
      <c r="F522" s="148"/>
      <c r="G522" s="148"/>
      <c r="H522" s="304"/>
    </row>
    <row r="523" spans="1:8" ht="21" customHeight="1">
      <c r="A523" s="304"/>
      <c r="E523" s="150"/>
      <c r="F523" s="148"/>
      <c r="G523" s="148"/>
      <c r="H523" s="304"/>
    </row>
    <row r="524" spans="1:8" ht="21" customHeight="1">
      <c r="A524" s="304"/>
      <c r="E524" s="150"/>
      <c r="F524" s="148"/>
      <c r="G524" s="148"/>
      <c r="H524" s="304"/>
    </row>
    <row r="525" spans="1:8" ht="21" customHeight="1">
      <c r="A525" s="304"/>
      <c r="E525" s="304"/>
      <c r="F525" s="148"/>
      <c r="G525" s="148"/>
      <c r="H525" s="304"/>
    </row>
    <row r="526" spans="1:8" ht="21" customHeight="1">
      <c r="A526" s="304"/>
      <c r="E526" s="304"/>
      <c r="F526" s="148"/>
      <c r="G526" s="148"/>
      <c r="H526" s="304"/>
    </row>
    <row r="527" spans="1:8" ht="21" customHeight="1">
      <c r="A527" s="150"/>
      <c r="C527" s="150"/>
      <c r="D527" s="302"/>
      <c r="E527" s="304"/>
      <c r="F527" s="152"/>
      <c r="G527" s="148"/>
      <c r="H527" s="304"/>
    </row>
    <row r="528" spans="1:8" ht="21" customHeight="1">
      <c r="A528" s="150"/>
      <c r="C528" s="150"/>
      <c r="D528" s="302"/>
      <c r="E528" s="304"/>
      <c r="F528" s="152"/>
      <c r="G528" s="148"/>
      <c r="H528" s="304"/>
    </row>
    <row r="529" spans="1:8" ht="21" customHeight="1">
      <c r="A529" s="304"/>
      <c r="E529" s="304"/>
      <c r="F529" s="148"/>
      <c r="G529" s="148"/>
      <c r="H529" s="304"/>
    </row>
    <row r="530" spans="1:8" ht="21" customHeight="1">
      <c r="A530" s="304"/>
      <c r="E530" s="304"/>
      <c r="F530" s="148"/>
      <c r="G530" s="148"/>
      <c r="H530" s="304"/>
    </row>
    <row r="531" spans="1:8" ht="21" customHeight="1">
      <c r="A531" s="304"/>
      <c r="E531" s="304"/>
      <c r="F531" s="148"/>
      <c r="G531" s="148"/>
      <c r="H531" s="304"/>
    </row>
    <row r="532" spans="1:8" ht="21" customHeight="1">
      <c r="A532" s="304"/>
      <c r="E532" s="304"/>
      <c r="F532" s="148"/>
      <c r="G532" s="148"/>
      <c r="H532" s="304"/>
    </row>
    <row r="533" spans="1:8" ht="21" customHeight="1">
      <c r="A533" s="304"/>
      <c r="E533" s="304"/>
      <c r="F533" s="148"/>
      <c r="G533" s="148"/>
      <c r="H533" s="304"/>
    </row>
    <row r="534" spans="1:8" ht="21" customHeight="1">
      <c r="A534" s="304"/>
      <c r="E534" s="304"/>
      <c r="F534" s="148"/>
      <c r="G534" s="148"/>
      <c r="H534" s="304"/>
    </row>
    <row r="535" spans="1:8" ht="21" customHeight="1">
      <c r="A535" s="304"/>
      <c r="E535" s="304"/>
      <c r="F535" s="148"/>
      <c r="G535" s="148"/>
      <c r="H535" s="304"/>
    </row>
    <row r="536" spans="1:8" ht="21" customHeight="1">
      <c r="A536" s="304"/>
      <c r="E536" s="304"/>
      <c r="F536" s="148"/>
      <c r="G536" s="148"/>
      <c r="H536" s="304"/>
    </row>
    <row r="537" spans="1:8" ht="21" customHeight="1">
      <c r="A537" s="304"/>
      <c r="E537" s="304"/>
      <c r="F537" s="148"/>
      <c r="G537" s="148"/>
      <c r="H537" s="304"/>
    </row>
    <row r="538" spans="1:8" ht="21" customHeight="1">
      <c r="A538" s="304"/>
      <c r="E538" s="304"/>
      <c r="F538" s="148"/>
      <c r="G538" s="148"/>
      <c r="H538" s="304"/>
    </row>
    <row r="539" spans="1:8" ht="21" customHeight="1">
      <c r="A539" s="304"/>
      <c r="E539" s="304"/>
      <c r="F539" s="148"/>
      <c r="G539" s="148"/>
      <c r="H539" s="304"/>
    </row>
    <row r="540" spans="1:8" ht="21" customHeight="1">
      <c r="A540" s="304"/>
      <c r="E540" s="304"/>
      <c r="F540" s="148"/>
      <c r="G540" s="148"/>
      <c r="H540" s="304"/>
    </row>
    <row r="541" spans="1:8" ht="21" customHeight="1">
      <c r="A541" s="304"/>
      <c r="E541" s="304"/>
      <c r="F541" s="148"/>
      <c r="G541" s="148"/>
      <c r="H541" s="304"/>
    </row>
    <row r="542" spans="1:8" ht="21" customHeight="1">
      <c r="A542" s="304"/>
      <c r="E542" s="304"/>
      <c r="F542" s="148"/>
      <c r="G542" s="152"/>
      <c r="H542" s="150"/>
    </row>
    <row r="543" spans="1:8" ht="21" customHeight="1">
      <c r="A543" s="304"/>
      <c r="E543" s="304"/>
      <c r="F543" s="148"/>
      <c r="G543" s="152"/>
      <c r="H543" s="302"/>
    </row>
    <row r="544" spans="1:8" ht="21" customHeight="1">
      <c r="A544" s="304"/>
      <c r="E544" s="304"/>
      <c r="F544" s="148"/>
      <c r="G544" s="148"/>
      <c r="H544" s="304"/>
    </row>
    <row r="545" spans="1:8" ht="21" customHeight="1">
      <c r="A545" s="304"/>
      <c r="B545" s="302"/>
      <c r="E545" s="304"/>
      <c r="F545" s="148"/>
      <c r="G545" s="148"/>
      <c r="H545" s="304"/>
    </row>
    <row r="546" spans="1:8" ht="21" customHeight="1">
      <c r="A546" s="304"/>
      <c r="B546" s="149"/>
      <c r="E546" s="304"/>
      <c r="F546" s="148"/>
      <c r="G546" s="148"/>
      <c r="H546" s="304"/>
    </row>
    <row r="547" spans="1:8" ht="21" customHeight="1">
      <c r="A547" s="304"/>
      <c r="E547" s="150"/>
      <c r="F547" s="148"/>
      <c r="G547" s="148"/>
      <c r="H547" s="304"/>
    </row>
    <row r="548" spans="1:8" ht="21" customHeight="1">
      <c r="A548" s="304"/>
      <c r="E548" s="150"/>
      <c r="F548" s="148"/>
      <c r="G548" s="148"/>
      <c r="H548" s="304"/>
    </row>
    <row r="549" spans="1:8" ht="21" customHeight="1">
      <c r="A549" s="304"/>
      <c r="E549" s="304"/>
      <c r="F549" s="148"/>
      <c r="G549" s="148"/>
      <c r="H549" s="304"/>
    </row>
    <row r="550" spans="1:8" ht="21" customHeight="1">
      <c r="A550" s="304"/>
      <c r="E550" s="304"/>
      <c r="F550" s="148"/>
      <c r="G550" s="148"/>
      <c r="H550" s="304"/>
    </row>
    <row r="551" spans="1:8" ht="21" customHeight="1">
      <c r="A551" s="150"/>
      <c r="C551" s="150"/>
      <c r="D551" s="302"/>
      <c r="E551" s="304"/>
      <c r="F551" s="152"/>
      <c r="G551" s="148"/>
      <c r="H551" s="304"/>
    </row>
    <row r="552" spans="1:8" ht="21" customHeight="1">
      <c r="A552" s="150"/>
      <c r="C552" s="150"/>
      <c r="D552" s="302"/>
      <c r="E552" s="304"/>
      <c r="F552" s="152"/>
      <c r="G552" s="148"/>
      <c r="H552" s="304"/>
    </row>
    <row r="553" spans="1:8" ht="21" customHeight="1">
      <c r="A553" s="304"/>
      <c r="E553" s="304"/>
      <c r="F553" s="148"/>
      <c r="G553" s="148"/>
      <c r="H553" s="304"/>
    </row>
    <row r="554" spans="1:8" ht="21" customHeight="1">
      <c r="A554" s="304"/>
      <c r="E554" s="304"/>
      <c r="F554" s="148"/>
      <c r="G554" s="148"/>
      <c r="H554" s="304"/>
    </row>
    <row r="555" spans="1:8" ht="21" customHeight="1">
      <c r="A555" s="304"/>
      <c r="E555" s="304"/>
      <c r="F555" s="148"/>
      <c r="G555" s="148"/>
      <c r="H555" s="304"/>
    </row>
    <row r="556" spans="1:8" ht="21" customHeight="1">
      <c r="A556" s="304"/>
      <c r="E556" s="304"/>
      <c r="F556" s="148"/>
      <c r="G556" s="148"/>
      <c r="H556" s="304"/>
    </row>
    <row r="557" spans="1:8" ht="21" customHeight="1">
      <c r="A557" s="304"/>
      <c r="E557" s="304"/>
      <c r="F557" s="148"/>
      <c r="G557" s="148"/>
      <c r="H557" s="304"/>
    </row>
    <row r="558" spans="1:8" ht="21" customHeight="1">
      <c r="A558" s="304"/>
      <c r="E558" s="304"/>
      <c r="F558" s="148"/>
      <c r="G558" s="148"/>
      <c r="H558" s="304"/>
    </row>
    <row r="559" spans="1:8" ht="21" customHeight="1">
      <c r="A559" s="304"/>
      <c r="E559" s="304"/>
      <c r="F559" s="148"/>
      <c r="G559" s="148"/>
      <c r="H559" s="304"/>
    </row>
    <row r="560" spans="1:8" ht="21" customHeight="1">
      <c r="A560" s="304"/>
      <c r="E560" s="304"/>
      <c r="F560" s="148"/>
      <c r="G560" s="148"/>
      <c r="H560" s="304"/>
    </row>
    <row r="561" spans="1:8" ht="21" customHeight="1">
      <c r="A561" s="304"/>
      <c r="E561" s="304"/>
      <c r="F561" s="148"/>
      <c r="G561" s="148"/>
      <c r="H561" s="304"/>
    </row>
    <row r="562" spans="1:8" ht="21" customHeight="1">
      <c r="A562" s="304"/>
      <c r="E562" s="304"/>
      <c r="F562" s="148"/>
      <c r="G562" s="148"/>
      <c r="H562" s="304"/>
    </row>
    <row r="563" spans="1:8" ht="21" customHeight="1">
      <c r="A563" s="304"/>
      <c r="E563" s="304"/>
      <c r="F563" s="148"/>
      <c r="G563" s="148"/>
      <c r="H563" s="304"/>
    </row>
    <row r="564" spans="1:8" ht="21" customHeight="1">
      <c r="A564" s="304"/>
      <c r="E564" s="304"/>
      <c r="F564" s="148"/>
      <c r="G564" s="148"/>
      <c r="H564" s="304"/>
    </row>
    <row r="565" spans="1:8" ht="21" customHeight="1">
      <c r="A565" s="304"/>
      <c r="E565" s="304"/>
      <c r="F565" s="148"/>
      <c r="G565" s="148"/>
      <c r="H565" s="304"/>
    </row>
    <row r="566" spans="1:8" ht="21" customHeight="1">
      <c r="A566" s="304"/>
      <c r="E566" s="304"/>
      <c r="F566" s="148"/>
      <c r="G566" s="152"/>
      <c r="H566" s="150"/>
    </row>
    <row r="567" spans="1:8" ht="21" customHeight="1">
      <c r="A567" s="304"/>
      <c r="E567" s="304"/>
      <c r="F567" s="148"/>
      <c r="G567" s="152"/>
      <c r="H567" s="302"/>
    </row>
    <row r="568" spans="1:8" ht="21" customHeight="1">
      <c r="A568" s="304"/>
      <c r="E568" s="304"/>
      <c r="F568" s="148"/>
      <c r="G568" s="148"/>
      <c r="H568" s="304"/>
    </row>
    <row r="569" spans="1:8" ht="21" customHeight="1">
      <c r="A569" s="304"/>
      <c r="B569" s="302"/>
      <c r="E569" s="304"/>
      <c r="F569" s="148"/>
      <c r="G569" s="148"/>
      <c r="H569" s="304"/>
    </row>
    <row r="570" spans="1:8" ht="21" customHeight="1">
      <c r="A570" s="304"/>
      <c r="B570" s="149"/>
      <c r="E570" s="304"/>
      <c r="F570" s="148"/>
      <c r="G570" s="148"/>
      <c r="H570" s="304"/>
    </row>
    <row r="571" spans="1:8" ht="21" customHeight="1">
      <c r="A571" s="304"/>
      <c r="E571" s="150"/>
      <c r="F571" s="148"/>
      <c r="G571" s="148"/>
      <c r="H571" s="304"/>
    </row>
    <row r="572" spans="1:8" ht="21" customHeight="1">
      <c r="A572" s="304"/>
      <c r="E572" s="150"/>
      <c r="F572" s="148"/>
      <c r="G572" s="148"/>
      <c r="H572" s="304"/>
    </row>
    <row r="573" spans="1:8" ht="21" customHeight="1">
      <c r="A573" s="304"/>
      <c r="E573" s="304"/>
      <c r="F573" s="148"/>
      <c r="G573" s="148"/>
      <c r="H573" s="304"/>
    </row>
    <row r="574" spans="1:8" ht="21" customHeight="1">
      <c r="A574" s="304"/>
      <c r="E574" s="304"/>
      <c r="F574" s="148"/>
      <c r="G574" s="148"/>
      <c r="H574" s="304"/>
    </row>
    <row r="575" spans="1:8" ht="21" customHeight="1">
      <c r="A575" s="150"/>
      <c r="C575" s="150"/>
      <c r="D575" s="302"/>
      <c r="E575" s="304"/>
      <c r="F575" s="152"/>
      <c r="G575" s="148"/>
      <c r="H575" s="304"/>
    </row>
    <row r="576" spans="1:8" ht="21" customHeight="1">
      <c r="A576" s="150"/>
      <c r="C576" s="150"/>
      <c r="D576" s="302"/>
      <c r="E576" s="304"/>
      <c r="F576" s="152"/>
      <c r="G576" s="148"/>
      <c r="H576" s="304"/>
    </row>
    <row r="577" spans="1:8" ht="21" customHeight="1">
      <c r="A577" s="304"/>
      <c r="E577" s="304"/>
      <c r="F577" s="148"/>
      <c r="G577" s="148"/>
      <c r="H577" s="304"/>
    </row>
    <row r="578" spans="1:8" ht="21" customHeight="1">
      <c r="A578" s="304"/>
      <c r="E578" s="304"/>
      <c r="F578" s="148"/>
      <c r="G578" s="148"/>
      <c r="H578" s="304"/>
    </row>
    <row r="579" spans="1:8" ht="21" customHeight="1">
      <c r="A579" s="304"/>
      <c r="E579" s="304"/>
      <c r="F579" s="148"/>
      <c r="G579" s="148"/>
      <c r="H579" s="304"/>
    </row>
    <row r="580" spans="1:8" ht="21" customHeight="1">
      <c r="A580" s="304"/>
      <c r="E580" s="304"/>
      <c r="F580" s="148"/>
      <c r="G580" s="148"/>
      <c r="H580" s="304"/>
    </row>
    <row r="581" spans="1:8" ht="21" customHeight="1">
      <c r="A581" s="304"/>
      <c r="E581" s="304"/>
      <c r="F581" s="148"/>
      <c r="G581" s="148"/>
      <c r="H581" s="304"/>
    </row>
    <row r="582" spans="1:8" ht="21" customHeight="1">
      <c r="A582" s="304"/>
      <c r="E582" s="304"/>
      <c r="F582" s="148"/>
      <c r="G582" s="148"/>
      <c r="H582" s="304"/>
    </row>
    <row r="583" spans="1:8" ht="21" customHeight="1">
      <c r="A583" s="304"/>
      <c r="E583" s="304"/>
      <c r="F583" s="148"/>
      <c r="G583" s="148"/>
      <c r="H583" s="304"/>
    </row>
    <row r="584" spans="1:8" ht="21" customHeight="1">
      <c r="A584" s="304"/>
      <c r="E584" s="304"/>
      <c r="F584" s="148"/>
      <c r="G584" s="148"/>
      <c r="H584" s="304"/>
    </row>
    <row r="585" spans="1:8" ht="21" customHeight="1">
      <c r="A585" s="304"/>
      <c r="E585" s="304"/>
      <c r="F585" s="148"/>
      <c r="G585" s="148"/>
      <c r="H585" s="304"/>
    </row>
    <row r="586" spans="1:8" ht="21" customHeight="1">
      <c r="A586" s="304"/>
      <c r="E586" s="304"/>
      <c r="F586" s="148"/>
      <c r="G586" s="148"/>
      <c r="H586" s="304"/>
    </row>
    <row r="587" spans="1:8" ht="21" customHeight="1">
      <c r="A587" s="304"/>
      <c r="E587" s="304"/>
      <c r="F587" s="148"/>
      <c r="G587" s="148"/>
      <c r="H587" s="304"/>
    </row>
    <row r="588" spans="1:8" ht="21" customHeight="1">
      <c r="A588" s="304"/>
      <c r="E588" s="304"/>
      <c r="F588" s="148"/>
      <c r="G588" s="148"/>
      <c r="H588" s="304"/>
    </row>
    <row r="589" spans="1:8" ht="21" customHeight="1">
      <c r="A589" s="304"/>
      <c r="E589" s="304"/>
      <c r="F589" s="148"/>
      <c r="G589" s="148"/>
      <c r="H589" s="304"/>
    </row>
    <row r="590" spans="1:8" ht="21" customHeight="1">
      <c r="A590" s="304"/>
      <c r="E590" s="304"/>
      <c r="F590" s="148"/>
      <c r="G590" s="152"/>
      <c r="H590" s="150"/>
    </row>
    <row r="591" spans="1:8" ht="21" customHeight="1">
      <c r="A591" s="304"/>
      <c r="E591" s="304"/>
      <c r="F591" s="148"/>
      <c r="G591" s="152"/>
      <c r="H591" s="302"/>
    </row>
    <row r="592" spans="1:8" ht="21" customHeight="1">
      <c r="A592" s="304"/>
      <c r="C592" s="153"/>
      <c r="E592" s="304"/>
      <c r="F592" s="148"/>
      <c r="G592" s="148"/>
      <c r="H592" s="304"/>
    </row>
    <row r="593" spans="1:8" ht="21" customHeight="1">
      <c r="A593" s="304"/>
      <c r="B593" s="302"/>
      <c r="C593" s="153"/>
      <c r="E593" s="304"/>
      <c r="F593" s="148"/>
      <c r="G593" s="148"/>
      <c r="H593" s="304"/>
    </row>
    <row r="594" spans="1:8" ht="21" customHeight="1">
      <c r="A594" s="304"/>
      <c r="B594" s="149"/>
      <c r="C594" s="153"/>
      <c r="E594" s="304"/>
      <c r="F594" s="148"/>
      <c r="G594" s="148"/>
      <c r="H594" s="304"/>
    </row>
    <row r="595" spans="1:8" ht="21" customHeight="1">
      <c r="A595" s="304"/>
      <c r="C595" s="153"/>
      <c r="E595" s="150"/>
      <c r="F595" s="148"/>
      <c r="G595" s="148"/>
      <c r="H595" s="304"/>
    </row>
    <row r="596" spans="1:8" ht="21" customHeight="1">
      <c r="A596" s="304"/>
      <c r="C596" s="153"/>
      <c r="E596" s="150"/>
      <c r="F596" s="148"/>
      <c r="G596" s="148"/>
      <c r="H596" s="304"/>
    </row>
    <row r="597" spans="1:8" ht="21" customHeight="1">
      <c r="A597" s="304"/>
      <c r="C597" s="153"/>
      <c r="E597" s="304"/>
      <c r="F597" s="148"/>
      <c r="G597" s="148"/>
      <c r="H597" s="304"/>
    </row>
    <row r="598" spans="1:8" ht="21" customHeight="1">
      <c r="A598" s="304"/>
      <c r="C598" s="153"/>
      <c r="E598" s="304"/>
      <c r="F598" s="148"/>
      <c r="G598" s="148"/>
      <c r="H598" s="304"/>
    </row>
    <row r="599" spans="1:8" ht="21" customHeight="1">
      <c r="A599" s="150"/>
      <c r="C599" s="150"/>
      <c r="D599" s="302"/>
      <c r="E599" s="304"/>
      <c r="F599" s="152"/>
      <c r="G599" s="148"/>
      <c r="H599" s="304"/>
    </row>
    <row r="600" spans="1:8" ht="21" customHeight="1">
      <c r="A600" s="150"/>
      <c r="C600" s="150"/>
      <c r="D600" s="302"/>
      <c r="E600" s="304"/>
      <c r="F600" s="152"/>
      <c r="G600" s="148"/>
      <c r="H600" s="304"/>
    </row>
    <row r="601" spans="1:8" ht="21" customHeight="1">
      <c r="A601" s="304"/>
      <c r="E601" s="304"/>
      <c r="F601" s="148"/>
      <c r="G601" s="148"/>
      <c r="H601" s="304"/>
    </row>
    <row r="602" spans="1:8" ht="21" customHeight="1">
      <c r="A602" s="304"/>
      <c r="E602" s="304"/>
      <c r="F602" s="148"/>
      <c r="G602" s="148"/>
      <c r="H602" s="304"/>
    </row>
    <row r="603" spans="1:8" ht="21" customHeight="1">
      <c r="A603" s="304"/>
      <c r="E603" s="304"/>
      <c r="F603" s="148"/>
      <c r="G603" s="148"/>
      <c r="H603" s="304"/>
    </row>
    <row r="604" spans="1:8" ht="21" customHeight="1">
      <c r="A604" s="304"/>
      <c r="C604" s="305"/>
      <c r="E604" s="304"/>
      <c r="F604" s="148"/>
      <c r="G604" s="148"/>
      <c r="H604" s="304"/>
    </row>
    <row r="605" spans="1:8" ht="21" customHeight="1">
      <c r="A605" s="304"/>
      <c r="E605" s="304"/>
      <c r="F605" s="148"/>
      <c r="G605" s="148"/>
      <c r="H605" s="304"/>
    </row>
    <row r="606" spans="1:8" ht="21" customHeight="1">
      <c r="A606" s="304"/>
      <c r="E606" s="304"/>
      <c r="F606" s="148"/>
      <c r="G606" s="148"/>
      <c r="H606" s="304"/>
    </row>
    <row r="607" spans="1:8" ht="21" customHeight="1">
      <c r="A607" s="304"/>
      <c r="E607" s="304"/>
      <c r="F607" s="148"/>
      <c r="G607" s="148"/>
      <c r="H607" s="304"/>
    </row>
    <row r="608" spans="1:8" ht="21" customHeight="1">
      <c r="A608" s="304"/>
      <c r="E608" s="304"/>
      <c r="F608" s="148"/>
      <c r="G608" s="148"/>
      <c r="H608" s="304"/>
    </row>
    <row r="609" spans="1:8" ht="21" customHeight="1">
      <c r="A609" s="304"/>
      <c r="E609" s="304"/>
      <c r="F609" s="148"/>
      <c r="G609" s="148"/>
      <c r="H609" s="304"/>
    </row>
    <row r="610" spans="1:8" ht="21" customHeight="1">
      <c r="A610" s="304"/>
      <c r="E610" s="304"/>
      <c r="F610" s="148"/>
      <c r="G610" s="148"/>
      <c r="H610" s="304"/>
    </row>
    <row r="611" spans="1:8" ht="21" customHeight="1">
      <c r="A611" s="304"/>
      <c r="E611" s="304"/>
      <c r="F611" s="148"/>
      <c r="G611" s="148"/>
      <c r="H611" s="304"/>
    </row>
    <row r="612" spans="1:8" ht="21" customHeight="1">
      <c r="A612" s="304"/>
      <c r="E612" s="304"/>
      <c r="F612" s="148"/>
      <c r="G612" s="148"/>
      <c r="H612" s="304"/>
    </row>
    <row r="613" spans="1:8" ht="21" customHeight="1">
      <c r="A613" s="304"/>
      <c r="E613" s="304"/>
      <c r="F613" s="148"/>
      <c r="G613" s="148"/>
      <c r="H613" s="304"/>
    </row>
    <row r="614" spans="1:8" ht="21" customHeight="1">
      <c r="A614" s="304"/>
      <c r="E614" s="304"/>
      <c r="F614" s="148"/>
      <c r="G614" s="152"/>
      <c r="H614" s="150"/>
    </row>
    <row r="615" spans="1:8" ht="21" customHeight="1">
      <c r="A615" s="304"/>
      <c r="E615" s="304"/>
      <c r="F615" s="148"/>
      <c r="G615" s="152"/>
      <c r="H615" s="302"/>
    </row>
    <row r="616" spans="1:8" ht="21" customHeight="1">
      <c r="A616" s="304"/>
      <c r="E616" s="304"/>
      <c r="F616" s="148"/>
      <c r="G616" s="148"/>
      <c r="H616" s="304"/>
    </row>
    <row r="617" spans="1:8" ht="21" customHeight="1">
      <c r="A617" s="304"/>
      <c r="B617" s="302"/>
      <c r="E617" s="304"/>
      <c r="F617" s="148"/>
      <c r="G617" s="148"/>
      <c r="H617" s="304"/>
    </row>
    <row r="618" spans="1:8" ht="21" customHeight="1">
      <c r="A618" s="304"/>
      <c r="B618" s="149"/>
      <c r="E618" s="304"/>
      <c r="F618" s="148"/>
      <c r="G618" s="148"/>
      <c r="H618" s="304"/>
    </row>
    <row r="619" spans="1:8" ht="21" customHeight="1">
      <c r="A619" s="304"/>
      <c r="E619" s="150"/>
      <c r="F619" s="148"/>
      <c r="G619" s="148"/>
      <c r="H619" s="304"/>
    </row>
    <row r="620" spans="1:8" ht="21" customHeight="1">
      <c r="A620" s="304"/>
      <c r="E620" s="150"/>
      <c r="F620" s="148"/>
      <c r="G620" s="148"/>
      <c r="H620" s="304"/>
    </row>
    <row r="621" spans="1:8" ht="21" customHeight="1">
      <c r="A621" s="304"/>
      <c r="E621" s="304"/>
      <c r="F621" s="148"/>
      <c r="G621" s="148"/>
      <c r="H621" s="304"/>
    </row>
    <row r="622" spans="1:8" ht="21" customHeight="1">
      <c r="A622" s="304"/>
      <c r="E622" s="304"/>
      <c r="F622" s="148"/>
      <c r="G622" s="148"/>
      <c r="H622" s="304"/>
    </row>
    <row r="623" spans="1:8" ht="21" customHeight="1">
      <c r="A623" s="150"/>
      <c r="C623" s="150"/>
      <c r="D623" s="302"/>
      <c r="E623" s="304"/>
      <c r="F623" s="152"/>
      <c r="G623" s="148"/>
      <c r="H623" s="304"/>
    </row>
    <row r="624" spans="1:8" ht="21" customHeight="1">
      <c r="A624" s="150"/>
      <c r="C624" s="150"/>
      <c r="D624" s="302"/>
      <c r="E624" s="304"/>
      <c r="F624" s="152"/>
      <c r="G624" s="148"/>
      <c r="H624" s="304"/>
    </row>
    <row r="625" spans="1:8" ht="21" customHeight="1">
      <c r="A625" s="304"/>
      <c r="E625" s="304"/>
      <c r="F625" s="148"/>
      <c r="G625" s="148"/>
      <c r="H625" s="304"/>
    </row>
    <row r="626" spans="1:8" ht="21" customHeight="1">
      <c r="A626" s="304"/>
      <c r="E626" s="304"/>
      <c r="F626" s="148"/>
      <c r="G626" s="148"/>
      <c r="H626" s="304"/>
    </row>
    <row r="627" spans="1:8" ht="21" customHeight="1">
      <c r="A627" s="304"/>
      <c r="E627" s="304"/>
      <c r="F627" s="148"/>
      <c r="G627" s="148"/>
      <c r="H627" s="304"/>
    </row>
    <row r="628" spans="1:8" ht="21" customHeight="1">
      <c r="A628" s="304"/>
      <c r="E628" s="304"/>
      <c r="F628" s="148"/>
      <c r="G628" s="148"/>
      <c r="H628" s="304"/>
    </row>
    <row r="629" spans="1:8" ht="21" customHeight="1">
      <c r="A629" s="304"/>
      <c r="E629" s="304"/>
      <c r="F629" s="148"/>
      <c r="G629" s="148"/>
      <c r="H629" s="304"/>
    </row>
    <row r="630" spans="1:8" ht="21" customHeight="1">
      <c r="A630" s="304"/>
      <c r="E630" s="304"/>
      <c r="F630" s="148"/>
      <c r="G630" s="148"/>
      <c r="H630" s="304"/>
    </row>
    <row r="631" spans="1:8" ht="21" customHeight="1">
      <c r="A631" s="304"/>
      <c r="E631" s="304"/>
      <c r="F631" s="148"/>
      <c r="G631" s="148"/>
      <c r="H631" s="304"/>
    </row>
    <row r="632" spans="1:8" ht="21" customHeight="1">
      <c r="A632" s="304"/>
      <c r="E632" s="304"/>
      <c r="F632" s="148"/>
      <c r="G632" s="148"/>
      <c r="H632" s="304"/>
    </row>
    <row r="633" spans="1:8" ht="21" customHeight="1">
      <c r="A633" s="304"/>
      <c r="E633" s="304"/>
      <c r="F633" s="148"/>
      <c r="G633" s="148"/>
      <c r="H633" s="304"/>
    </row>
    <row r="634" spans="1:8" ht="21" customHeight="1">
      <c r="A634" s="304"/>
      <c r="E634" s="304"/>
      <c r="F634" s="148"/>
      <c r="G634" s="148"/>
      <c r="H634" s="304"/>
    </row>
    <row r="635" spans="1:8" ht="21" customHeight="1">
      <c r="A635" s="304"/>
      <c r="E635" s="304"/>
      <c r="F635" s="148"/>
      <c r="G635" s="148"/>
      <c r="H635" s="304"/>
    </row>
    <row r="636" spans="1:8" ht="21" customHeight="1">
      <c r="A636" s="304"/>
      <c r="E636" s="304"/>
      <c r="F636" s="148"/>
      <c r="G636" s="148"/>
      <c r="H636" s="304"/>
    </row>
    <row r="637" spans="1:8" ht="21" customHeight="1">
      <c r="A637" s="304"/>
      <c r="E637" s="304"/>
      <c r="F637" s="148"/>
      <c r="G637" s="148"/>
      <c r="H637" s="304"/>
    </row>
    <row r="638" spans="1:8" ht="21" customHeight="1">
      <c r="A638" s="304"/>
      <c r="E638" s="304"/>
      <c r="F638" s="148"/>
      <c r="G638" s="152"/>
      <c r="H638" s="150"/>
    </row>
    <row r="639" spans="1:8" ht="21" customHeight="1">
      <c r="A639" s="304"/>
      <c r="E639" s="304"/>
      <c r="F639" s="148"/>
      <c r="G639" s="152"/>
      <c r="H639" s="302"/>
    </row>
    <row r="640" spans="1:8" ht="21" customHeight="1">
      <c r="A640" s="304"/>
      <c r="E640" s="304"/>
      <c r="F640" s="148"/>
      <c r="G640" s="148"/>
      <c r="H640" s="304"/>
    </row>
    <row r="641" spans="1:8" ht="21" customHeight="1">
      <c r="A641" s="304"/>
      <c r="B641" s="302"/>
      <c r="E641" s="304"/>
      <c r="F641" s="148"/>
      <c r="G641" s="148"/>
      <c r="H641" s="304"/>
    </row>
    <row r="642" spans="1:8" ht="21" customHeight="1">
      <c r="A642" s="304"/>
      <c r="B642" s="149"/>
      <c r="E642" s="304"/>
      <c r="F642" s="148"/>
      <c r="G642" s="148"/>
      <c r="H642" s="304"/>
    </row>
    <row r="643" spans="1:8" ht="21" customHeight="1">
      <c r="A643" s="304"/>
      <c r="E643" s="150"/>
      <c r="F643" s="148"/>
      <c r="G643" s="148"/>
      <c r="H643" s="304"/>
    </row>
    <row r="644" spans="1:8" ht="21" customHeight="1">
      <c r="A644" s="304"/>
      <c r="E644" s="150"/>
      <c r="F644" s="148"/>
      <c r="G644" s="148"/>
      <c r="H644" s="304"/>
    </row>
    <row r="645" spans="1:8" ht="21" customHeight="1">
      <c r="A645" s="304"/>
      <c r="E645" s="304"/>
      <c r="F645" s="148"/>
      <c r="G645" s="148"/>
      <c r="H645" s="304"/>
    </row>
    <row r="646" spans="1:8" ht="21" customHeight="1">
      <c r="A646" s="304"/>
      <c r="E646" s="304"/>
      <c r="F646" s="148"/>
      <c r="G646" s="148"/>
      <c r="H646" s="304"/>
    </row>
    <row r="647" spans="1:8" ht="21" customHeight="1">
      <c r="A647" s="150"/>
      <c r="C647" s="150"/>
      <c r="D647" s="302"/>
      <c r="E647" s="304"/>
      <c r="F647" s="152"/>
      <c r="G647" s="148"/>
      <c r="H647" s="304"/>
    </row>
    <row r="648" spans="1:8" ht="21" customHeight="1">
      <c r="A648" s="150"/>
      <c r="C648" s="150"/>
      <c r="D648" s="302"/>
      <c r="E648" s="304"/>
      <c r="F648" s="152"/>
      <c r="G648" s="148"/>
      <c r="H648" s="304"/>
    </row>
    <row r="649" spans="1:8" ht="21" customHeight="1">
      <c r="A649" s="304"/>
      <c r="E649" s="304"/>
      <c r="F649" s="148"/>
      <c r="G649" s="148"/>
      <c r="H649" s="304"/>
    </row>
    <row r="650" spans="1:8" ht="21" customHeight="1">
      <c r="A650" s="304"/>
      <c r="E650" s="304"/>
      <c r="F650" s="148"/>
      <c r="G650" s="148"/>
      <c r="H650" s="304"/>
    </row>
    <row r="651" spans="1:8" ht="21" customHeight="1">
      <c r="A651" s="304"/>
      <c r="E651" s="304"/>
      <c r="F651" s="148"/>
      <c r="G651" s="148"/>
      <c r="H651" s="304"/>
    </row>
    <row r="652" spans="1:8" ht="21" customHeight="1">
      <c r="A652" s="304"/>
      <c r="E652" s="304"/>
      <c r="F652" s="148"/>
      <c r="G652" s="148"/>
      <c r="H652" s="304"/>
    </row>
    <row r="653" spans="1:8" ht="21" customHeight="1">
      <c r="A653" s="304"/>
      <c r="E653" s="304"/>
      <c r="F653" s="148"/>
      <c r="G653" s="148"/>
      <c r="H653" s="304"/>
    </row>
    <row r="654" spans="1:8" ht="21" customHeight="1">
      <c r="A654" s="304"/>
      <c r="E654" s="304"/>
      <c r="F654" s="148"/>
      <c r="G654" s="148"/>
      <c r="H654" s="304"/>
    </row>
    <row r="655" spans="1:8" ht="21" customHeight="1">
      <c r="A655" s="304"/>
      <c r="E655" s="304"/>
      <c r="F655" s="148"/>
      <c r="G655" s="148"/>
      <c r="H655" s="304"/>
    </row>
    <row r="656" spans="1:8" ht="21" customHeight="1">
      <c r="A656" s="304"/>
      <c r="E656" s="304"/>
      <c r="F656" s="148"/>
      <c r="G656" s="148"/>
      <c r="H656" s="304"/>
    </row>
    <row r="657" spans="1:8" ht="21" customHeight="1">
      <c r="A657" s="304"/>
      <c r="E657" s="304"/>
      <c r="F657" s="148"/>
      <c r="G657" s="148"/>
      <c r="H657" s="304"/>
    </row>
    <row r="658" spans="1:8" ht="21" customHeight="1">
      <c r="A658" s="304"/>
      <c r="E658" s="304"/>
      <c r="F658" s="148"/>
      <c r="G658" s="148"/>
      <c r="H658" s="304"/>
    </row>
    <row r="659" spans="1:8" ht="21" customHeight="1">
      <c r="A659" s="304"/>
      <c r="E659" s="304"/>
      <c r="F659" s="148"/>
      <c r="G659" s="148"/>
      <c r="H659" s="304"/>
    </row>
    <row r="660" spans="1:8" ht="21" customHeight="1">
      <c r="A660" s="304"/>
      <c r="E660" s="304"/>
      <c r="F660" s="148"/>
      <c r="G660" s="148"/>
      <c r="H660" s="304"/>
    </row>
    <row r="661" spans="1:8" ht="21" customHeight="1">
      <c r="A661" s="304"/>
      <c r="E661" s="304"/>
      <c r="F661" s="148"/>
      <c r="G661" s="148"/>
      <c r="H661" s="304"/>
    </row>
    <row r="662" spans="1:8" ht="21" customHeight="1">
      <c r="A662" s="304"/>
      <c r="E662" s="304"/>
      <c r="F662" s="148"/>
      <c r="G662" s="152"/>
      <c r="H662" s="150"/>
    </row>
    <row r="663" spans="1:8" ht="21" customHeight="1">
      <c r="A663" s="304"/>
      <c r="E663" s="304"/>
      <c r="F663" s="148"/>
      <c r="G663" s="152"/>
      <c r="H663" s="302"/>
    </row>
    <row r="664" spans="1:8" ht="21" customHeight="1">
      <c r="A664" s="304"/>
      <c r="E664" s="304"/>
      <c r="F664" s="148"/>
      <c r="G664" s="148"/>
      <c r="H664" s="304"/>
    </row>
    <row r="665" spans="1:8" ht="21" customHeight="1">
      <c r="A665" s="304"/>
      <c r="B665" s="302"/>
      <c r="E665" s="304"/>
      <c r="F665" s="148"/>
      <c r="G665" s="148"/>
      <c r="H665" s="304"/>
    </row>
    <row r="666" spans="1:8" ht="21" customHeight="1">
      <c r="A666" s="304"/>
      <c r="B666" s="149"/>
      <c r="E666" s="304"/>
      <c r="F666" s="148"/>
      <c r="G666" s="148"/>
      <c r="H666" s="304"/>
    </row>
    <row r="667" spans="1:8" ht="21" customHeight="1">
      <c r="A667" s="304"/>
      <c r="E667" s="150"/>
      <c r="F667" s="148"/>
      <c r="G667" s="148"/>
      <c r="H667" s="304"/>
    </row>
    <row r="668" spans="1:8" ht="21" customHeight="1">
      <c r="A668" s="304"/>
      <c r="E668" s="150"/>
      <c r="F668" s="148"/>
      <c r="G668" s="148"/>
      <c r="H668" s="304"/>
    </row>
    <row r="669" spans="1:8" ht="21" customHeight="1">
      <c r="A669" s="304"/>
      <c r="E669" s="304"/>
      <c r="F669" s="148"/>
      <c r="G669" s="148"/>
      <c r="H669" s="304"/>
    </row>
    <row r="670" spans="1:8" ht="21" customHeight="1">
      <c r="A670" s="304"/>
      <c r="E670" s="304"/>
      <c r="F670" s="148"/>
      <c r="G670" s="148"/>
      <c r="H670" s="304"/>
    </row>
    <row r="671" spans="1:8" ht="21" customHeight="1">
      <c r="A671" s="150"/>
      <c r="C671" s="150"/>
      <c r="D671" s="302"/>
      <c r="E671" s="304"/>
      <c r="F671" s="152"/>
      <c r="G671" s="148"/>
      <c r="H671" s="304"/>
    </row>
    <row r="672" spans="1:8" ht="21" customHeight="1">
      <c r="A672" s="150"/>
      <c r="C672" s="150"/>
      <c r="D672" s="302"/>
      <c r="E672" s="304"/>
      <c r="F672" s="152"/>
      <c r="G672" s="148"/>
      <c r="H672" s="304"/>
    </row>
    <row r="673" spans="1:8" ht="21" customHeight="1">
      <c r="A673" s="304"/>
      <c r="E673" s="304"/>
      <c r="F673" s="148"/>
      <c r="G673" s="148"/>
      <c r="H673" s="304"/>
    </row>
    <row r="674" spans="1:8" ht="21" customHeight="1">
      <c r="A674" s="304"/>
      <c r="E674" s="304"/>
      <c r="F674" s="148"/>
      <c r="G674" s="148"/>
      <c r="H674" s="304"/>
    </row>
    <row r="675" spans="1:8" ht="21" customHeight="1">
      <c r="A675" s="304"/>
      <c r="E675" s="304"/>
      <c r="F675" s="148"/>
      <c r="G675" s="148"/>
      <c r="H675" s="304"/>
    </row>
    <row r="676" spans="1:8" ht="21" customHeight="1">
      <c r="A676" s="304"/>
      <c r="E676" s="304"/>
      <c r="F676" s="148"/>
      <c r="G676" s="148"/>
      <c r="H676" s="304"/>
    </row>
    <row r="677" spans="1:8" ht="21" customHeight="1">
      <c r="A677" s="304"/>
      <c r="E677" s="304"/>
      <c r="F677" s="148"/>
      <c r="G677" s="148"/>
      <c r="H677" s="304"/>
    </row>
    <row r="678" spans="1:8" ht="21" customHeight="1">
      <c r="A678" s="304"/>
      <c r="E678" s="304"/>
      <c r="F678" s="148"/>
      <c r="G678" s="148"/>
      <c r="H678" s="304"/>
    </row>
    <row r="679" spans="1:8" ht="21" customHeight="1">
      <c r="A679" s="304"/>
      <c r="E679" s="304"/>
      <c r="F679" s="148"/>
      <c r="G679" s="148"/>
      <c r="H679" s="304"/>
    </row>
    <row r="680" spans="1:8" ht="21" customHeight="1">
      <c r="A680" s="304"/>
      <c r="E680" s="304"/>
      <c r="F680" s="148"/>
      <c r="G680" s="148"/>
      <c r="H680" s="304"/>
    </row>
    <row r="681" spans="1:8" ht="21" customHeight="1">
      <c r="A681" s="304"/>
      <c r="E681" s="304"/>
      <c r="F681" s="148"/>
      <c r="G681" s="148"/>
      <c r="H681" s="304"/>
    </row>
    <row r="682" spans="1:8" ht="21" customHeight="1">
      <c r="A682" s="304"/>
      <c r="E682" s="304"/>
      <c r="F682" s="148"/>
      <c r="G682" s="148"/>
      <c r="H682" s="304"/>
    </row>
    <row r="683" spans="1:8" ht="21" customHeight="1">
      <c r="A683" s="304"/>
      <c r="E683" s="304"/>
      <c r="F683" s="148"/>
      <c r="G683" s="148"/>
      <c r="H683" s="304"/>
    </row>
    <row r="684" spans="1:8" ht="21" customHeight="1">
      <c r="A684" s="304"/>
      <c r="E684" s="304"/>
      <c r="F684" s="148"/>
      <c r="G684" s="148"/>
      <c r="H684" s="304"/>
    </row>
    <row r="685" spans="1:8" ht="21" customHeight="1">
      <c r="A685" s="304"/>
      <c r="E685" s="304"/>
      <c r="F685" s="148"/>
      <c r="G685" s="148"/>
      <c r="H685" s="304"/>
    </row>
    <row r="686" spans="1:8" ht="21" customHeight="1">
      <c r="A686" s="304"/>
      <c r="E686" s="304"/>
      <c r="F686" s="148"/>
      <c r="G686" s="152"/>
      <c r="H686" s="150"/>
    </row>
    <row r="687" spans="1:8" ht="21" customHeight="1">
      <c r="A687" s="304"/>
      <c r="E687" s="304"/>
      <c r="F687" s="148"/>
      <c r="G687" s="152"/>
      <c r="H687" s="302"/>
    </row>
    <row r="688" spans="1:8" ht="21" customHeight="1">
      <c r="A688" s="304"/>
      <c r="E688" s="304"/>
      <c r="F688" s="148"/>
      <c r="G688" s="148"/>
      <c r="H688" s="304"/>
    </row>
    <row r="689" spans="1:8" ht="21" customHeight="1">
      <c r="A689" s="304"/>
      <c r="B689" s="302"/>
      <c r="E689" s="304"/>
      <c r="F689" s="148"/>
      <c r="G689" s="148"/>
      <c r="H689" s="304"/>
    </row>
    <row r="690" spans="1:8" ht="21" customHeight="1">
      <c r="A690" s="304"/>
      <c r="B690" s="149"/>
      <c r="E690" s="304"/>
      <c r="F690" s="148"/>
      <c r="G690" s="148"/>
      <c r="H690" s="304"/>
    </row>
    <row r="691" spans="1:8" ht="21" customHeight="1">
      <c r="A691" s="304"/>
      <c r="E691" s="150"/>
      <c r="F691" s="148"/>
      <c r="G691" s="148"/>
      <c r="H691" s="304"/>
    </row>
    <row r="692" spans="1:8" ht="21" customHeight="1">
      <c r="A692" s="304"/>
      <c r="E692" s="150"/>
      <c r="F692" s="148"/>
      <c r="G692" s="148"/>
      <c r="H692" s="304"/>
    </row>
    <row r="693" spans="1:8" ht="21" customHeight="1">
      <c r="A693" s="304"/>
      <c r="E693" s="304"/>
      <c r="F693" s="148"/>
      <c r="G693" s="148"/>
      <c r="H693" s="304"/>
    </row>
    <row r="694" spans="1:8" ht="21" customHeight="1">
      <c r="A694" s="304"/>
      <c r="E694" s="304"/>
      <c r="F694" s="148"/>
      <c r="G694" s="148"/>
      <c r="H694" s="304"/>
    </row>
    <row r="695" spans="1:8" ht="21" customHeight="1">
      <c r="A695" s="150"/>
      <c r="C695" s="150"/>
      <c r="D695" s="302"/>
      <c r="E695" s="304"/>
      <c r="F695" s="152"/>
      <c r="G695" s="148"/>
      <c r="H695" s="304"/>
    </row>
    <row r="696" spans="1:8" ht="21" customHeight="1">
      <c r="A696" s="150"/>
      <c r="C696" s="150"/>
      <c r="D696" s="302"/>
      <c r="E696" s="304"/>
      <c r="F696" s="152"/>
      <c r="G696" s="148"/>
      <c r="H696" s="304"/>
    </row>
    <row r="697" spans="1:8" ht="21" customHeight="1">
      <c r="A697" s="304"/>
      <c r="E697" s="304"/>
      <c r="F697" s="148"/>
      <c r="G697" s="148"/>
      <c r="H697" s="304"/>
    </row>
    <row r="698" spans="1:8" ht="21" customHeight="1">
      <c r="A698" s="304"/>
      <c r="E698" s="304"/>
      <c r="F698" s="148"/>
      <c r="G698" s="148"/>
      <c r="H698" s="304"/>
    </row>
    <row r="699" spans="1:8" ht="21" customHeight="1">
      <c r="A699" s="304"/>
      <c r="E699" s="304"/>
      <c r="F699" s="148"/>
      <c r="G699" s="148"/>
      <c r="H699" s="304"/>
    </row>
    <row r="700" spans="1:8" ht="21" customHeight="1">
      <c r="A700" s="304"/>
      <c r="E700" s="304"/>
      <c r="F700" s="148"/>
      <c r="G700" s="148"/>
      <c r="H700" s="304"/>
    </row>
    <row r="701" spans="1:8" ht="21" customHeight="1">
      <c r="A701" s="304"/>
      <c r="E701" s="304"/>
      <c r="F701" s="148"/>
      <c r="G701" s="148"/>
      <c r="H701" s="304"/>
    </row>
    <row r="702" spans="1:8" ht="21" customHeight="1">
      <c r="A702" s="304"/>
      <c r="E702" s="304"/>
      <c r="F702" s="148"/>
      <c r="G702" s="148"/>
      <c r="H702" s="304"/>
    </row>
    <row r="703" spans="1:8" ht="21" customHeight="1">
      <c r="A703" s="304"/>
      <c r="E703" s="304"/>
      <c r="F703" s="148"/>
      <c r="G703" s="148"/>
      <c r="H703" s="304"/>
    </row>
    <row r="704" spans="1:8" ht="21" customHeight="1">
      <c r="A704" s="304"/>
      <c r="E704" s="304"/>
      <c r="F704" s="148"/>
      <c r="G704" s="148"/>
      <c r="H704" s="304"/>
    </row>
    <row r="705" spans="1:8" ht="21" customHeight="1">
      <c r="A705" s="304"/>
      <c r="E705" s="304"/>
      <c r="F705" s="148"/>
      <c r="G705" s="148"/>
      <c r="H705" s="304"/>
    </row>
    <row r="706" spans="1:8" ht="21" customHeight="1">
      <c r="A706" s="304"/>
      <c r="E706" s="304"/>
      <c r="F706" s="148"/>
      <c r="G706" s="148"/>
      <c r="H706" s="304"/>
    </row>
    <row r="707" spans="1:8" ht="21" customHeight="1">
      <c r="A707" s="304"/>
      <c r="E707" s="304"/>
      <c r="F707" s="148"/>
      <c r="G707" s="148"/>
      <c r="H707" s="304"/>
    </row>
    <row r="708" spans="1:8" ht="21" customHeight="1">
      <c r="A708" s="304"/>
      <c r="E708" s="304"/>
      <c r="F708" s="148"/>
      <c r="G708" s="148"/>
      <c r="H708" s="304"/>
    </row>
    <row r="709" spans="1:8" ht="21" customHeight="1">
      <c r="A709" s="304"/>
      <c r="E709" s="304"/>
      <c r="F709" s="148"/>
      <c r="G709" s="148"/>
      <c r="H709" s="304"/>
    </row>
    <row r="710" spans="1:8" ht="21" customHeight="1">
      <c r="A710" s="304"/>
      <c r="E710" s="304"/>
      <c r="F710" s="148"/>
      <c r="G710" s="152"/>
      <c r="H710" s="150"/>
    </row>
    <row r="711" spans="1:8" ht="21" customHeight="1">
      <c r="A711" s="304"/>
      <c r="E711" s="304"/>
      <c r="F711" s="148"/>
      <c r="G711" s="152"/>
      <c r="H711" s="302"/>
    </row>
    <row r="712" spans="1:8" ht="21" customHeight="1">
      <c r="A712" s="304"/>
      <c r="E712" s="304"/>
      <c r="F712" s="148"/>
      <c r="G712" s="148"/>
      <c r="H712" s="304"/>
    </row>
    <row r="713" spans="1:8" ht="21" customHeight="1">
      <c r="A713" s="304"/>
      <c r="B713" s="302"/>
      <c r="E713" s="304"/>
      <c r="F713" s="148"/>
      <c r="G713" s="148"/>
      <c r="H713" s="304"/>
    </row>
    <row r="714" spans="1:8" ht="21" customHeight="1">
      <c r="A714" s="304"/>
      <c r="B714" s="149"/>
      <c r="E714" s="304"/>
      <c r="F714" s="148"/>
      <c r="G714" s="148"/>
      <c r="H714" s="304"/>
    </row>
    <row r="715" spans="1:8" ht="21" customHeight="1">
      <c r="A715" s="304"/>
      <c r="E715" s="150"/>
      <c r="F715" s="148"/>
      <c r="G715" s="148"/>
      <c r="H715" s="304"/>
    </row>
    <row r="716" spans="1:8" ht="21" customHeight="1">
      <c r="A716" s="304"/>
      <c r="E716" s="150"/>
      <c r="F716" s="148"/>
      <c r="G716" s="148"/>
      <c r="H716" s="304"/>
    </row>
    <row r="717" spans="1:8" ht="21" customHeight="1">
      <c r="A717" s="304"/>
      <c r="E717" s="304"/>
      <c r="F717" s="148"/>
      <c r="G717" s="148"/>
      <c r="H717" s="304"/>
    </row>
    <row r="718" spans="1:8" ht="21" customHeight="1">
      <c r="A718" s="304"/>
      <c r="E718" s="304"/>
      <c r="F718" s="148"/>
      <c r="G718" s="148"/>
      <c r="H718" s="304"/>
    </row>
    <row r="719" spans="1:8" ht="21" customHeight="1">
      <c r="A719" s="150"/>
      <c r="C719" s="150"/>
      <c r="D719" s="302"/>
      <c r="E719" s="304"/>
      <c r="F719" s="152"/>
      <c r="G719" s="148"/>
      <c r="H719" s="304"/>
    </row>
    <row r="720" spans="1:8" ht="21" customHeight="1">
      <c r="A720" s="150"/>
      <c r="C720" s="150"/>
      <c r="D720" s="302"/>
      <c r="E720" s="304"/>
      <c r="F720" s="152"/>
      <c r="G720" s="148"/>
      <c r="H720" s="304"/>
    </row>
    <row r="721" spans="1:8" ht="21" customHeight="1">
      <c r="A721" s="304"/>
      <c r="E721" s="304"/>
      <c r="F721" s="148"/>
      <c r="G721" s="148"/>
      <c r="H721" s="304"/>
    </row>
    <row r="722" spans="1:8" ht="21" customHeight="1">
      <c r="A722" s="304"/>
      <c r="E722" s="304"/>
      <c r="F722" s="148"/>
      <c r="G722" s="148"/>
      <c r="H722" s="304"/>
    </row>
    <row r="723" spans="1:8" ht="21" customHeight="1">
      <c r="A723" s="304"/>
      <c r="E723" s="304"/>
      <c r="F723" s="148"/>
      <c r="G723" s="148"/>
      <c r="H723" s="304"/>
    </row>
    <row r="724" spans="1:8" ht="21" customHeight="1">
      <c r="A724" s="304"/>
      <c r="E724" s="304"/>
      <c r="F724" s="148"/>
      <c r="G724" s="148"/>
      <c r="H724" s="304"/>
    </row>
    <row r="725" spans="1:8" ht="21" customHeight="1">
      <c r="A725" s="304"/>
      <c r="E725" s="304"/>
      <c r="F725" s="148"/>
      <c r="G725" s="148"/>
      <c r="H725" s="304"/>
    </row>
    <row r="726" spans="1:8" ht="21" customHeight="1">
      <c r="A726" s="304"/>
      <c r="E726" s="304"/>
      <c r="F726" s="148"/>
      <c r="G726" s="148"/>
      <c r="H726" s="304"/>
    </row>
    <row r="727" spans="1:8" ht="21" customHeight="1">
      <c r="A727" s="304"/>
      <c r="E727" s="304"/>
      <c r="F727" s="148"/>
      <c r="G727" s="148"/>
      <c r="H727" s="304"/>
    </row>
    <row r="728" spans="1:8" ht="21" customHeight="1">
      <c r="A728" s="304"/>
      <c r="E728" s="304"/>
      <c r="F728" s="148"/>
      <c r="G728" s="148"/>
      <c r="H728" s="304"/>
    </row>
    <row r="729" spans="1:8" ht="21" customHeight="1">
      <c r="A729" s="304"/>
      <c r="E729" s="304"/>
      <c r="F729" s="148"/>
      <c r="G729" s="148"/>
      <c r="H729" s="304"/>
    </row>
    <row r="730" spans="1:8" ht="21" customHeight="1">
      <c r="A730" s="304"/>
      <c r="E730" s="304"/>
      <c r="F730" s="148"/>
      <c r="G730" s="148"/>
      <c r="H730" s="304"/>
    </row>
    <row r="731" spans="1:8" ht="21" customHeight="1">
      <c r="A731" s="304"/>
      <c r="E731" s="304"/>
      <c r="F731" s="148"/>
      <c r="G731" s="148"/>
      <c r="H731" s="304"/>
    </row>
    <row r="732" spans="1:8" ht="21" customHeight="1">
      <c r="A732" s="304"/>
      <c r="E732" s="304"/>
      <c r="F732" s="148"/>
      <c r="G732" s="148"/>
      <c r="H732" s="304"/>
    </row>
    <row r="733" spans="1:8" ht="21" customHeight="1">
      <c r="A733" s="304"/>
      <c r="E733" s="304"/>
      <c r="F733" s="148"/>
      <c r="G733" s="148"/>
      <c r="H733" s="304"/>
    </row>
    <row r="734" spans="1:8" ht="21" customHeight="1">
      <c r="A734" s="304"/>
      <c r="E734" s="304"/>
      <c r="F734" s="148"/>
      <c r="G734" s="152"/>
      <c r="H734" s="150"/>
    </row>
    <row r="735" spans="1:8" ht="21" customHeight="1">
      <c r="A735" s="304"/>
      <c r="E735" s="304"/>
      <c r="F735" s="148"/>
      <c r="G735" s="152"/>
      <c r="H735" s="302"/>
    </row>
    <row r="736" spans="1:8" ht="21" customHeight="1">
      <c r="A736" s="304"/>
      <c r="E736" s="304"/>
      <c r="F736" s="148"/>
      <c r="G736" s="148"/>
      <c r="H736" s="304"/>
    </row>
    <row r="737" spans="1:8" ht="21" customHeight="1">
      <c r="A737" s="304"/>
      <c r="B737" s="302"/>
      <c r="E737" s="304"/>
      <c r="F737" s="148"/>
      <c r="G737" s="148"/>
      <c r="H737" s="304"/>
    </row>
    <row r="738" spans="1:8" ht="21" customHeight="1">
      <c r="A738" s="304"/>
      <c r="B738" s="149"/>
      <c r="E738" s="304"/>
      <c r="F738" s="148"/>
      <c r="G738" s="148"/>
      <c r="H738" s="304"/>
    </row>
    <row r="739" spans="1:8" ht="21" customHeight="1">
      <c r="A739" s="304"/>
      <c r="E739" s="150"/>
      <c r="F739" s="148"/>
      <c r="G739" s="148"/>
      <c r="H739" s="304"/>
    </row>
    <row r="740" spans="1:8" ht="21" customHeight="1">
      <c r="A740" s="304"/>
      <c r="E740" s="150"/>
      <c r="F740" s="148"/>
      <c r="G740" s="148"/>
      <c r="H740" s="304"/>
    </row>
    <row r="741" spans="1:8" ht="21" customHeight="1">
      <c r="A741" s="304"/>
      <c r="E741" s="304"/>
      <c r="F741" s="148"/>
      <c r="G741" s="148"/>
      <c r="H741" s="304"/>
    </row>
    <row r="742" spans="1:8" ht="21" customHeight="1">
      <c r="A742" s="304"/>
      <c r="E742" s="304"/>
      <c r="F742" s="148"/>
      <c r="G742" s="148"/>
      <c r="H742" s="304"/>
    </row>
    <row r="743" spans="1:8" ht="21" customHeight="1">
      <c r="A743" s="150"/>
      <c r="C743" s="150"/>
      <c r="D743" s="302"/>
      <c r="E743" s="304"/>
      <c r="F743" s="152"/>
      <c r="G743" s="148"/>
      <c r="H743" s="304"/>
    </row>
    <row r="744" spans="1:8" ht="21" customHeight="1">
      <c r="A744" s="150"/>
      <c r="C744" s="150"/>
      <c r="D744" s="302"/>
      <c r="E744" s="304"/>
      <c r="F744" s="152"/>
      <c r="G744" s="148"/>
      <c r="H744" s="304"/>
    </row>
    <row r="745" spans="1:8" ht="21" customHeight="1">
      <c r="A745" s="304"/>
      <c r="E745" s="304"/>
      <c r="F745" s="148"/>
      <c r="G745" s="148"/>
      <c r="H745" s="304"/>
    </row>
    <row r="746" spans="1:8" ht="21" customHeight="1">
      <c r="A746" s="304"/>
      <c r="E746" s="304"/>
      <c r="F746" s="148"/>
      <c r="G746" s="148"/>
      <c r="H746" s="304"/>
    </row>
    <row r="747" spans="1:8" ht="21" customHeight="1">
      <c r="A747" s="304"/>
      <c r="E747" s="304"/>
      <c r="F747" s="148"/>
      <c r="G747" s="148"/>
      <c r="H747" s="304"/>
    </row>
    <row r="748" spans="1:8" ht="21" customHeight="1">
      <c r="A748" s="304"/>
      <c r="E748" s="304"/>
      <c r="F748" s="148"/>
      <c r="G748" s="148"/>
      <c r="H748" s="304"/>
    </row>
    <row r="749" spans="1:8" ht="21" customHeight="1">
      <c r="A749" s="304"/>
      <c r="E749" s="304"/>
      <c r="F749" s="148"/>
      <c r="G749" s="148"/>
      <c r="H749" s="304"/>
    </row>
    <row r="750" spans="1:8" ht="21" customHeight="1">
      <c r="A750" s="304"/>
      <c r="E750" s="304"/>
      <c r="F750" s="148"/>
      <c r="G750" s="148"/>
      <c r="H750" s="304"/>
    </row>
    <row r="751" spans="1:8" ht="21" customHeight="1">
      <c r="A751" s="304"/>
      <c r="E751" s="304"/>
      <c r="F751" s="148"/>
      <c r="G751" s="148"/>
      <c r="H751" s="304"/>
    </row>
    <row r="752" spans="1:8" ht="21" customHeight="1">
      <c r="A752" s="304"/>
      <c r="C752" s="305"/>
      <c r="E752" s="304"/>
      <c r="F752" s="148"/>
      <c r="G752" s="148"/>
      <c r="H752" s="304"/>
    </row>
    <row r="753" spans="1:8" ht="21" customHeight="1">
      <c r="A753" s="304"/>
      <c r="C753" s="305"/>
      <c r="E753" s="304"/>
      <c r="F753" s="148"/>
      <c r="G753" s="148"/>
      <c r="H753" s="304"/>
    </row>
    <row r="754" spans="1:8" ht="21" customHeight="1">
      <c r="A754" s="304"/>
      <c r="C754" s="305"/>
      <c r="E754" s="304"/>
      <c r="F754" s="148"/>
      <c r="G754" s="148"/>
      <c r="H754" s="304"/>
    </row>
    <row r="755" spans="1:8" ht="21" customHeight="1">
      <c r="A755" s="304"/>
      <c r="C755" s="305"/>
      <c r="E755" s="304"/>
      <c r="F755" s="148"/>
      <c r="G755" s="148"/>
      <c r="H755" s="304"/>
    </row>
    <row r="756" spans="1:8" ht="21" customHeight="1">
      <c r="A756" s="304"/>
      <c r="C756" s="305"/>
      <c r="E756" s="304"/>
      <c r="F756" s="148"/>
      <c r="G756" s="148"/>
      <c r="H756" s="304"/>
    </row>
    <row r="757" spans="1:8" ht="21" customHeight="1">
      <c r="A757" s="304"/>
      <c r="C757" s="305"/>
      <c r="E757" s="304"/>
      <c r="F757" s="148"/>
      <c r="G757" s="148"/>
      <c r="H757" s="304"/>
    </row>
    <row r="758" spans="1:8" ht="21" customHeight="1">
      <c r="A758" s="304"/>
      <c r="C758" s="305"/>
      <c r="E758" s="304"/>
      <c r="F758" s="148"/>
      <c r="G758" s="152"/>
      <c r="H758" s="150"/>
    </row>
    <row r="759" spans="1:8" ht="21" customHeight="1">
      <c r="A759" s="304"/>
      <c r="C759" s="305"/>
      <c r="E759" s="304"/>
      <c r="F759" s="148"/>
      <c r="G759" s="152"/>
      <c r="H759" s="302"/>
    </row>
    <row r="760" spans="1:8" ht="21" customHeight="1">
      <c r="A760" s="304"/>
      <c r="C760" s="305"/>
      <c r="E760" s="304"/>
      <c r="F760" s="148"/>
      <c r="G760" s="148"/>
      <c r="H760" s="304"/>
    </row>
    <row r="761" spans="1:8" ht="21" customHeight="1">
      <c r="A761" s="304"/>
      <c r="B761" s="302"/>
      <c r="C761" s="305"/>
      <c r="E761" s="304"/>
      <c r="F761" s="148"/>
      <c r="G761" s="148"/>
      <c r="H761" s="304"/>
    </row>
    <row r="762" spans="1:8" ht="21" customHeight="1">
      <c r="A762" s="304"/>
      <c r="B762" s="149"/>
      <c r="C762" s="305"/>
      <c r="E762" s="304"/>
      <c r="F762" s="148"/>
      <c r="G762" s="148"/>
      <c r="H762" s="304"/>
    </row>
    <row r="763" spans="1:8" ht="21" customHeight="1">
      <c r="A763" s="304"/>
      <c r="C763" s="305"/>
      <c r="E763" s="150"/>
      <c r="F763" s="148"/>
      <c r="G763" s="148"/>
      <c r="H763" s="304"/>
    </row>
    <row r="764" spans="1:8" ht="21" customHeight="1">
      <c r="A764" s="304"/>
      <c r="C764" s="305"/>
      <c r="E764" s="150"/>
      <c r="F764" s="148"/>
      <c r="G764" s="148"/>
      <c r="H764" s="304"/>
    </row>
    <row r="765" spans="1:8" ht="21" customHeight="1">
      <c r="A765" s="304"/>
      <c r="E765" s="304"/>
      <c r="F765" s="148"/>
      <c r="G765" s="148"/>
      <c r="H765" s="304"/>
    </row>
    <row r="766" spans="1:8" ht="21" customHeight="1">
      <c r="A766" s="304"/>
      <c r="E766" s="304"/>
      <c r="F766" s="148"/>
      <c r="G766" s="148"/>
      <c r="H766" s="304"/>
    </row>
    <row r="767" spans="1:8" ht="21" customHeight="1">
      <c r="A767" s="150"/>
      <c r="C767" s="150"/>
      <c r="D767" s="302"/>
      <c r="E767" s="304"/>
      <c r="F767" s="152"/>
      <c r="G767" s="148"/>
      <c r="H767" s="304"/>
    </row>
    <row r="768" spans="1:8" ht="21" customHeight="1">
      <c r="A768" s="150"/>
      <c r="C768" s="150"/>
      <c r="D768" s="302"/>
      <c r="E768" s="304"/>
      <c r="F768" s="152"/>
      <c r="G768" s="148"/>
      <c r="H768" s="304"/>
    </row>
    <row r="769" spans="1:8" ht="21" customHeight="1">
      <c r="A769" s="304"/>
      <c r="E769" s="304"/>
      <c r="F769" s="148"/>
      <c r="G769" s="148"/>
      <c r="H769" s="304"/>
    </row>
    <row r="770" spans="1:8" ht="21" customHeight="1">
      <c r="A770" s="304"/>
      <c r="E770" s="304"/>
      <c r="F770" s="148"/>
      <c r="G770" s="148"/>
      <c r="H770" s="304"/>
    </row>
    <row r="771" spans="1:8" ht="21" customHeight="1">
      <c r="A771" s="304"/>
      <c r="E771" s="304"/>
      <c r="F771" s="148"/>
      <c r="G771" s="148"/>
      <c r="H771" s="304"/>
    </row>
    <row r="772" spans="1:8" ht="21" customHeight="1">
      <c r="A772" s="304"/>
      <c r="C772" s="305"/>
      <c r="E772" s="304"/>
      <c r="F772" s="148"/>
      <c r="G772" s="148"/>
      <c r="H772" s="304"/>
    </row>
    <row r="773" spans="1:8" ht="21" customHeight="1">
      <c r="A773" s="304"/>
      <c r="C773" s="305"/>
      <c r="E773" s="304"/>
      <c r="F773" s="148"/>
      <c r="G773" s="148"/>
      <c r="H773" s="304"/>
    </row>
    <row r="774" spans="1:8" ht="21" customHeight="1">
      <c r="A774" s="304"/>
      <c r="E774" s="304"/>
      <c r="F774" s="148"/>
      <c r="G774" s="148"/>
      <c r="H774" s="304"/>
    </row>
    <row r="775" spans="1:8" ht="21" customHeight="1">
      <c r="A775" s="304"/>
      <c r="E775" s="304"/>
      <c r="F775" s="148"/>
      <c r="G775" s="148"/>
      <c r="H775" s="304"/>
    </row>
    <row r="776" spans="1:8" ht="21" customHeight="1">
      <c r="A776" s="304"/>
      <c r="E776" s="304"/>
      <c r="F776" s="148"/>
      <c r="G776" s="148"/>
      <c r="H776" s="304"/>
    </row>
    <row r="777" spans="1:8" ht="21" customHeight="1">
      <c r="A777" s="304"/>
      <c r="E777" s="304"/>
      <c r="F777" s="148"/>
      <c r="G777" s="148"/>
      <c r="H777" s="304"/>
    </row>
    <row r="778" spans="1:8" ht="21" customHeight="1">
      <c r="A778" s="304"/>
      <c r="E778" s="304"/>
      <c r="F778" s="148"/>
      <c r="G778" s="148"/>
      <c r="H778" s="304"/>
    </row>
    <row r="779" spans="1:8" ht="21" customHeight="1">
      <c r="A779" s="304"/>
      <c r="E779" s="304"/>
      <c r="F779" s="148"/>
      <c r="G779" s="148"/>
      <c r="H779" s="304"/>
    </row>
    <row r="780" spans="1:8" ht="21" customHeight="1">
      <c r="A780" s="304"/>
      <c r="E780" s="304"/>
      <c r="F780" s="148"/>
      <c r="G780" s="148"/>
      <c r="H780" s="304"/>
    </row>
    <row r="781" spans="1:8" ht="21" customHeight="1">
      <c r="A781" s="304"/>
      <c r="E781" s="304"/>
      <c r="F781" s="148"/>
      <c r="G781" s="148"/>
      <c r="H781" s="304"/>
    </row>
    <row r="782" spans="1:8" ht="21" customHeight="1">
      <c r="A782" s="304"/>
      <c r="E782" s="304"/>
      <c r="F782" s="148"/>
      <c r="G782" s="148"/>
      <c r="H782" s="304"/>
    </row>
    <row r="783" spans="1:8" ht="21" customHeight="1">
      <c r="A783" s="304"/>
      <c r="E783" s="304"/>
      <c r="F783" s="148"/>
      <c r="G783" s="152"/>
      <c r="H783" s="150"/>
    </row>
    <row r="784" spans="1:8" ht="21" customHeight="1">
      <c r="A784" s="304"/>
      <c r="E784" s="304"/>
      <c r="F784" s="148"/>
      <c r="G784" s="152"/>
      <c r="H784" s="302"/>
    </row>
    <row r="785" spans="1:8" ht="21" customHeight="1">
      <c r="A785" s="304"/>
      <c r="E785" s="304"/>
      <c r="F785" s="148"/>
      <c r="G785" s="148"/>
      <c r="H785" s="304"/>
    </row>
    <row r="786" spans="1:8" ht="21" customHeight="1">
      <c r="A786" s="304"/>
      <c r="B786" s="302"/>
      <c r="E786" s="304"/>
      <c r="F786" s="148"/>
      <c r="G786" s="148"/>
      <c r="H786" s="304"/>
    </row>
    <row r="787" spans="1:8" ht="21" customHeight="1">
      <c r="A787" s="304"/>
      <c r="B787" s="149"/>
      <c r="E787" s="304"/>
      <c r="F787" s="148"/>
      <c r="G787" s="148"/>
      <c r="H787" s="304"/>
    </row>
    <row r="788" spans="1:8" ht="21" customHeight="1">
      <c r="A788" s="304"/>
      <c r="E788" s="150"/>
      <c r="F788" s="148"/>
      <c r="G788" s="148"/>
      <c r="H788" s="304"/>
    </row>
    <row r="789" spans="1:8" ht="21" customHeight="1">
      <c r="A789" s="304"/>
      <c r="E789" s="150"/>
      <c r="F789" s="148"/>
      <c r="G789" s="148"/>
      <c r="H789" s="304"/>
    </row>
    <row r="790" spans="1:8" ht="21" customHeight="1">
      <c r="A790" s="304"/>
      <c r="E790" s="304"/>
      <c r="F790" s="148"/>
      <c r="G790" s="148"/>
      <c r="H790" s="304"/>
    </row>
    <row r="791" spans="1:8" ht="21" customHeight="1">
      <c r="A791" s="304"/>
      <c r="E791" s="304"/>
      <c r="F791" s="148"/>
      <c r="G791" s="148"/>
      <c r="H791" s="304"/>
    </row>
    <row r="792" spans="1:8" ht="21" customHeight="1">
      <c r="A792" s="150"/>
      <c r="C792" s="150"/>
      <c r="D792" s="302"/>
      <c r="E792" s="304"/>
      <c r="F792" s="152"/>
      <c r="G792" s="148"/>
      <c r="H792" s="304"/>
    </row>
    <row r="793" spans="1:8" ht="21" customHeight="1">
      <c r="A793" s="150"/>
      <c r="C793" s="150"/>
      <c r="D793" s="302"/>
      <c r="E793" s="304"/>
      <c r="F793" s="152"/>
      <c r="G793" s="148"/>
      <c r="H793" s="304"/>
    </row>
    <row r="794" spans="1:8" ht="21" customHeight="1">
      <c r="A794" s="304"/>
      <c r="E794" s="304"/>
      <c r="F794" s="148"/>
      <c r="G794" s="148"/>
      <c r="H794" s="304"/>
    </row>
    <row r="795" spans="1:8" ht="21" customHeight="1">
      <c r="A795" s="304"/>
      <c r="E795" s="304"/>
      <c r="F795" s="148"/>
      <c r="G795" s="148"/>
      <c r="H795" s="304"/>
    </row>
    <row r="796" spans="1:8" ht="21" customHeight="1">
      <c r="A796" s="304"/>
      <c r="E796" s="304"/>
      <c r="F796" s="148"/>
      <c r="G796" s="148"/>
      <c r="H796" s="304"/>
    </row>
    <row r="797" spans="1:8" ht="21" customHeight="1">
      <c r="A797" s="304"/>
      <c r="E797" s="304"/>
      <c r="F797" s="148"/>
      <c r="G797" s="148"/>
      <c r="H797" s="304"/>
    </row>
    <row r="798" spans="1:8" ht="21" customHeight="1">
      <c r="A798" s="304"/>
      <c r="E798" s="304"/>
      <c r="F798" s="148"/>
      <c r="G798" s="148"/>
      <c r="H798" s="304"/>
    </row>
    <row r="799" spans="1:8" ht="21" customHeight="1">
      <c r="A799" s="304"/>
      <c r="E799" s="304"/>
      <c r="F799" s="148"/>
      <c r="G799" s="148"/>
      <c r="H799" s="304"/>
    </row>
    <row r="800" spans="1:8" ht="21" customHeight="1">
      <c r="A800" s="304"/>
      <c r="E800" s="304"/>
      <c r="F800" s="148"/>
      <c r="G800" s="148"/>
      <c r="H800" s="304"/>
    </row>
    <row r="801" spans="1:8" ht="21" customHeight="1">
      <c r="A801" s="304"/>
      <c r="E801" s="304"/>
      <c r="F801" s="148"/>
      <c r="G801" s="148"/>
      <c r="H801" s="304"/>
    </row>
    <row r="802" spans="1:8" ht="21" customHeight="1">
      <c r="A802" s="304"/>
      <c r="E802" s="304"/>
      <c r="F802" s="148"/>
      <c r="G802" s="148"/>
      <c r="H802" s="304"/>
    </row>
    <row r="803" spans="1:8" ht="21" customHeight="1">
      <c r="A803" s="304"/>
      <c r="E803" s="304"/>
      <c r="F803" s="148"/>
      <c r="G803" s="148"/>
      <c r="H803" s="304"/>
    </row>
    <row r="804" spans="1:8" ht="21" customHeight="1">
      <c r="A804" s="304"/>
      <c r="C804" s="305"/>
      <c r="E804" s="304"/>
      <c r="F804" s="148"/>
      <c r="G804" s="148"/>
      <c r="H804" s="304"/>
    </row>
    <row r="805" spans="1:8" ht="21" customHeight="1">
      <c r="A805" s="304"/>
      <c r="C805" s="305"/>
      <c r="E805" s="304"/>
      <c r="F805" s="148"/>
      <c r="G805" s="148"/>
      <c r="H805" s="304"/>
    </row>
    <row r="806" spans="1:8" ht="21" customHeight="1">
      <c r="A806" s="304"/>
      <c r="C806" s="305"/>
      <c r="E806" s="304"/>
      <c r="F806" s="148"/>
      <c r="G806" s="148"/>
      <c r="H806" s="304"/>
    </row>
    <row r="807" spans="1:8" ht="21" customHeight="1">
      <c r="A807" s="304"/>
      <c r="C807" s="305"/>
      <c r="E807" s="304"/>
      <c r="F807" s="148"/>
      <c r="G807" s="152"/>
      <c r="H807" s="150"/>
    </row>
    <row r="808" spans="1:8" ht="21" customHeight="1">
      <c r="A808" s="304"/>
      <c r="C808" s="305"/>
      <c r="E808" s="304"/>
      <c r="F808" s="148"/>
      <c r="G808" s="152"/>
      <c r="H808" s="302"/>
    </row>
    <row r="809" spans="1:8" ht="21" customHeight="1">
      <c r="A809" s="304"/>
      <c r="C809" s="305"/>
      <c r="E809" s="304"/>
      <c r="F809" s="148"/>
      <c r="G809" s="148"/>
      <c r="H809" s="304"/>
    </row>
    <row r="810" spans="1:8" ht="21" customHeight="1">
      <c r="A810" s="304"/>
      <c r="B810" s="302"/>
      <c r="C810" s="305"/>
      <c r="E810" s="304"/>
      <c r="F810" s="148"/>
      <c r="G810" s="148"/>
      <c r="H810" s="304"/>
    </row>
    <row r="811" spans="1:8" ht="21" customHeight="1">
      <c r="A811" s="304"/>
      <c r="B811" s="149"/>
      <c r="C811" s="305"/>
      <c r="E811" s="304"/>
      <c r="F811" s="148"/>
      <c r="G811" s="148"/>
      <c r="H811" s="304"/>
    </row>
    <row r="812" spans="1:8" ht="21" customHeight="1">
      <c r="A812" s="304"/>
      <c r="C812" s="305"/>
      <c r="E812" s="150"/>
      <c r="F812" s="148"/>
      <c r="G812" s="148"/>
      <c r="H812" s="304"/>
    </row>
    <row r="813" spans="1:8" ht="21" customHeight="1">
      <c r="A813" s="304"/>
      <c r="C813" s="305"/>
      <c r="E813" s="150"/>
      <c r="F813" s="148"/>
      <c r="G813" s="148"/>
      <c r="H813" s="304"/>
    </row>
    <row r="814" spans="1:8" ht="21" customHeight="1">
      <c r="A814" s="304"/>
      <c r="C814" s="305"/>
      <c r="E814" s="304"/>
      <c r="F814" s="148"/>
      <c r="G814" s="148"/>
      <c r="H814" s="304"/>
    </row>
    <row r="815" spans="1:8" ht="21" customHeight="1">
      <c r="A815" s="304"/>
      <c r="C815" s="305"/>
      <c r="E815" s="304"/>
      <c r="F815" s="148"/>
      <c r="G815" s="148"/>
      <c r="H815" s="304"/>
    </row>
    <row r="816" spans="1:8" ht="21" customHeight="1">
      <c r="A816" s="150"/>
      <c r="C816" s="150"/>
      <c r="D816" s="302"/>
      <c r="E816" s="304"/>
      <c r="F816" s="152"/>
      <c r="G816" s="148"/>
      <c r="H816" s="304"/>
    </row>
    <row r="817" spans="1:8" ht="21" customHeight="1">
      <c r="A817" s="150"/>
      <c r="C817" s="150"/>
      <c r="D817" s="302"/>
      <c r="E817" s="304"/>
      <c r="F817" s="152"/>
      <c r="G817" s="148"/>
      <c r="H817" s="304"/>
    </row>
    <row r="818" spans="1:8" ht="21" customHeight="1">
      <c r="A818" s="304"/>
      <c r="C818" s="305"/>
      <c r="E818" s="304"/>
      <c r="F818" s="148"/>
      <c r="G818" s="148"/>
      <c r="H818" s="304"/>
    </row>
    <row r="819" spans="1:8" ht="21" customHeight="1">
      <c r="A819" s="304"/>
      <c r="C819" s="305"/>
      <c r="E819" s="304"/>
      <c r="F819" s="148"/>
      <c r="G819" s="148"/>
      <c r="H819" s="304"/>
    </row>
    <row r="820" spans="1:8" ht="21" customHeight="1">
      <c r="A820" s="304"/>
      <c r="C820" s="305"/>
      <c r="E820" s="304"/>
      <c r="F820" s="148"/>
      <c r="G820" s="148"/>
      <c r="H820" s="304"/>
    </row>
    <row r="821" spans="1:8" ht="21" customHeight="1">
      <c r="A821" s="304"/>
      <c r="C821" s="305"/>
      <c r="E821" s="304"/>
      <c r="F821" s="148"/>
      <c r="G821" s="148"/>
      <c r="H821" s="304"/>
    </row>
    <row r="822" spans="1:8" ht="21" customHeight="1">
      <c r="A822" s="304"/>
      <c r="C822" s="305"/>
      <c r="E822" s="304"/>
      <c r="F822" s="148"/>
      <c r="G822" s="148"/>
      <c r="H822" s="304"/>
    </row>
    <row r="823" spans="1:8" ht="21" customHeight="1">
      <c r="A823" s="304"/>
      <c r="C823" s="305"/>
      <c r="E823" s="304"/>
      <c r="F823" s="148"/>
      <c r="G823" s="148"/>
      <c r="H823" s="304"/>
    </row>
    <row r="824" spans="1:8" ht="21" customHeight="1">
      <c r="A824" s="304"/>
      <c r="C824" s="305"/>
      <c r="E824" s="304"/>
      <c r="F824" s="148"/>
      <c r="G824" s="148"/>
      <c r="H824" s="304"/>
    </row>
    <row r="825" spans="1:8" ht="21" customHeight="1">
      <c r="A825" s="304"/>
      <c r="C825" s="305"/>
      <c r="E825" s="304"/>
      <c r="F825" s="148"/>
      <c r="G825" s="148"/>
      <c r="H825" s="304"/>
    </row>
    <row r="826" spans="1:8" ht="21" customHeight="1">
      <c r="A826" s="304"/>
      <c r="C826" s="305"/>
      <c r="E826" s="304"/>
      <c r="F826" s="148"/>
      <c r="G826" s="148"/>
      <c r="H826" s="304"/>
    </row>
    <row r="827" spans="1:8" ht="21" customHeight="1">
      <c r="A827" s="304"/>
      <c r="E827" s="304"/>
      <c r="F827" s="148"/>
      <c r="G827" s="148"/>
      <c r="H827" s="304"/>
    </row>
    <row r="828" spans="1:8" ht="21" customHeight="1">
      <c r="A828" s="304"/>
      <c r="E828" s="304"/>
      <c r="F828" s="148"/>
      <c r="G828" s="148"/>
      <c r="H828" s="304"/>
    </row>
    <row r="829" spans="1:8" ht="21" customHeight="1">
      <c r="A829" s="304"/>
      <c r="E829" s="304"/>
      <c r="F829" s="148"/>
      <c r="G829" s="148"/>
      <c r="H829" s="304"/>
    </row>
    <row r="830" spans="1:8" ht="21" customHeight="1">
      <c r="A830" s="304"/>
      <c r="E830" s="304"/>
      <c r="F830" s="148"/>
      <c r="G830" s="148"/>
      <c r="H830" s="304"/>
    </row>
    <row r="831" spans="1:8" ht="21" customHeight="1">
      <c r="A831" s="304"/>
      <c r="E831" s="304"/>
      <c r="F831" s="148"/>
      <c r="G831" s="152"/>
      <c r="H831" s="150"/>
    </row>
    <row r="832" spans="1:8" ht="21" customHeight="1">
      <c r="A832" s="304"/>
      <c r="E832" s="304"/>
      <c r="F832" s="148"/>
      <c r="G832" s="152"/>
      <c r="H832" s="302"/>
    </row>
    <row r="833" spans="1:8" ht="21" customHeight="1">
      <c r="A833" s="304"/>
      <c r="E833" s="304"/>
      <c r="F833" s="148"/>
      <c r="G833" s="148"/>
      <c r="H833" s="304"/>
    </row>
    <row r="834" spans="1:8" ht="21" customHeight="1">
      <c r="A834" s="304"/>
      <c r="B834" s="302"/>
      <c r="E834" s="304"/>
      <c r="F834" s="148"/>
      <c r="G834" s="148"/>
      <c r="H834" s="304"/>
    </row>
    <row r="835" spans="1:8" ht="21" customHeight="1">
      <c r="A835" s="304"/>
      <c r="B835" s="149"/>
      <c r="E835" s="304"/>
      <c r="F835" s="148"/>
      <c r="G835" s="148"/>
      <c r="H835" s="304"/>
    </row>
    <row r="836" spans="1:8" ht="21" customHeight="1">
      <c r="A836" s="304"/>
      <c r="E836" s="150"/>
      <c r="F836" s="148"/>
      <c r="G836" s="148"/>
      <c r="H836" s="304"/>
    </row>
    <row r="837" spans="1:8" ht="21" customHeight="1">
      <c r="A837" s="304"/>
      <c r="C837" s="305"/>
      <c r="E837" s="150"/>
      <c r="F837" s="148"/>
      <c r="G837" s="148"/>
      <c r="H837" s="304"/>
    </row>
    <row r="838" spans="1:8" ht="21" customHeight="1">
      <c r="A838" s="304"/>
      <c r="E838" s="304"/>
      <c r="F838" s="148"/>
      <c r="G838" s="148"/>
      <c r="H838" s="304"/>
    </row>
    <row r="839" spans="1:8" ht="21" customHeight="1">
      <c r="A839" s="304"/>
      <c r="E839" s="304"/>
      <c r="F839" s="148"/>
      <c r="G839" s="148"/>
      <c r="H839" s="304"/>
    </row>
    <row r="840" spans="1:8" ht="21" customHeight="1">
      <c r="A840" s="150"/>
      <c r="C840" s="150"/>
      <c r="D840" s="302"/>
      <c r="E840" s="304"/>
      <c r="F840" s="152"/>
      <c r="G840" s="148"/>
      <c r="H840" s="304"/>
    </row>
    <row r="841" spans="1:8" ht="21" customHeight="1">
      <c r="A841" s="150"/>
      <c r="C841" s="150"/>
      <c r="D841" s="302"/>
      <c r="E841" s="304"/>
      <c r="F841" s="152"/>
      <c r="G841" s="148"/>
      <c r="H841" s="304"/>
    </row>
    <row r="842" spans="1:8" ht="21" customHeight="1">
      <c r="A842" s="304"/>
      <c r="E842" s="304"/>
      <c r="F842" s="148"/>
      <c r="G842" s="148"/>
      <c r="H842" s="304"/>
    </row>
    <row r="843" spans="1:8" ht="21" customHeight="1">
      <c r="A843" s="304"/>
      <c r="E843" s="304"/>
      <c r="F843" s="148"/>
      <c r="G843" s="148"/>
      <c r="H843" s="304"/>
    </row>
    <row r="844" spans="1:8" ht="21" customHeight="1">
      <c r="A844" s="304"/>
      <c r="E844" s="304"/>
      <c r="F844" s="148"/>
      <c r="G844" s="148"/>
      <c r="H844" s="304"/>
    </row>
    <row r="845" spans="1:8" ht="21" customHeight="1">
      <c r="A845" s="304"/>
      <c r="C845" s="305"/>
      <c r="E845" s="304"/>
      <c r="F845" s="148"/>
      <c r="G845" s="148"/>
      <c r="H845" s="304"/>
    </row>
    <row r="846" spans="1:8" ht="21" customHeight="1">
      <c r="A846" s="304"/>
      <c r="C846" s="305"/>
      <c r="E846" s="304"/>
      <c r="F846" s="148"/>
      <c r="G846" s="148"/>
      <c r="H846" s="304"/>
    </row>
    <row r="847" spans="1:8" ht="21" customHeight="1">
      <c r="A847" s="304"/>
      <c r="C847" s="305"/>
      <c r="E847" s="304"/>
      <c r="F847" s="148"/>
      <c r="G847" s="148"/>
      <c r="H847" s="304"/>
    </row>
    <row r="848" spans="1:8" ht="21" customHeight="1">
      <c r="A848" s="304"/>
      <c r="C848" s="305"/>
      <c r="E848" s="304"/>
      <c r="F848" s="148"/>
      <c r="G848" s="148"/>
      <c r="H848" s="304"/>
    </row>
    <row r="849" spans="1:8" ht="21" customHeight="1">
      <c r="A849" s="304"/>
      <c r="E849" s="304"/>
      <c r="F849" s="148"/>
      <c r="G849" s="148"/>
      <c r="H849" s="304"/>
    </row>
    <row r="850" spans="1:8" ht="21" customHeight="1">
      <c r="A850" s="304"/>
      <c r="E850" s="304"/>
      <c r="F850" s="148"/>
      <c r="G850" s="148"/>
      <c r="H850" s="304"/>
    </row>
    <row r="851" spans="1:8" ht="21" customHeight="1">
      <c r="A851" s="304"/>
      <c r="E851" s="304"/>
      <c r="F851" s="148"/>
      <c r="G851" s="148"/>
      <c r="H851" s="304"/>
    </row>
    <row r="852" spans="1:8" ht="21" customHeight="1">
      <c r="A852" s="304"/>
      <c r="E852" s="304"/>
      <c r="F852" s="148"/>
      <c r="G852" s="148"/>
      <c r="H852" s="304"/>
    </row>
    <row r="853" spans="1:8" ht="21" customHeight="1">
      <c r="A853" s="304"/>
      <c r="E853" s="304"/>
      <c r="F853" s="148"/>
      <c r="G853" s="148"/>
      <c r="H853" s="304"/>
    </row>
    <row r="854" spans="1:8" ht="21" customHeight="1">
      <c r="A854" s="304"/>
      <c r="E854" s="304"/>
      <c r="F854" s="148"/>
      <c r="G854" s="148"/>
      <c r="H854" s="304"/>
    </row>
    <row r="855" spans="1:8" ht="21" customHeight="1">
      <c r="A855" s="304"/>
      <c r="E855" s="304"/>
      <c r="F855" s="148"/>
      <c r="G855" s="152"/>
      <c r="H855" s="150"/>
    </row>
    <row r="856" spans="1:8" ht="21" customHeight="1">
      <c r="A856" s="304"/>
      <c r="E856" s="304"/>
      <c r="F856" s="148"/>
      <c r="G856" s="152"/>
      <c r="H856" s="302"/>
    </row>
    <row r="857" spans="1:8" ht="21" customHeight="1">
      <c r="A857" s="304"/>
      <c r="E857" s="304"/>
      <c r="F857" s="148"/>
      <c r="G857" s="148"/>
      <c r="H857" s="304"/>
    </row>
    <row r="858" spans="1:8" ht="21" customHeight="1">
      <c r="A858" s="304"/>
      <c r="B858" s="302"/>
      <c r="E858" s="304"/>
      <c r="F858" s="148"/>
      <c r="G858" s="148"/>
      <c r="H858" s="304"/>
    </row>
    <row r="859" spans="1:8" ht="21" customHeight="1">
      <c r="A859" s="304"/>
      <c r="B859" s="149"/>
      <c r="E859" s="304"/>
      <c r="F859" s="148"/>
      <c r="G859" s="148"/>
      <c r="H859" s="304"/>
    </row>
    <row r="860" spans="1:8" ht="21" customHeight="1">
      <c r="A860" s="304"/>
      <c r="E860" s="150"/>
      <c r="F860" s="148"/>
      <c r="G860" s="148"/>
      <c r="H860" s="304"/>
    </row>
    <row r="861" spans="1:8" ht="21" customHeight="1">
      <c r="A861" s="304"/>
      <c r="E861" s="150"/>
      <c r="F861" s="148"/>
      <c r="G861" s="148"/>
      <c r="H861" s="304"/>
    </row>
    <row r="862" spans="1:8" ht="21" customHeight="1">
      <c r="A862" s="304"/>
      <c r="E862" s="304"/>
      <c r="F862" s="148"/>
      <c r="G862" s="148"/>
      <c r="H862" s="304"/>
    </row>
    <row r="863" spans="1:8" ht="21" customHeight="1">
      <c r="A863" s="304"/>
      <c r="E863" s="304"/>
      <c r="F863" s="148"/>
      <c r="G863" s="148"/>
      <c r="H863" s="304"/>
    </row>
    <row r="864" spans="1:8" ht="21" customHeight="1">
      <c r="A864" s="150"/>
      <c r="C864" s="150"/>
      <c r="D864" s="302"/>
      <c r="E864" s="304"/>
      <c r="F864" s="152"/>
      <c r="G864" s="148"/>
      <c r="H864" s="304"/>
    </row>
    <row r="865" spans="1:12" ht="21" customHeight="1">
      <c r="A865" s="150"/>
      <c r="C865" s="150"/>
      <c r="D865" s="302"/>
      <c r="E865" s="304"/>
      <c r="F865" s="152"/>
      <c r="G865" s="148"/>
      <c r="H865" s="304"/>
    </row>
    <row r="866" spans="1:12" ht="21" customHeight="1">
      <c r="A866" s="304"/>
      <c r="E866" s="304"/>
      <c r="F866" s="148"/>
      <c r="G866" s="148"/>
      <c r="H866" s="304"/>
    </row>
    <row r="867" spans="1:12" ht="21" customHeight="1">
      <c r="A867" s="304"/>
      <c r="E867" s="304"/>
      <c r="F867" s="148"/>
      <c r="G867" s="148"/>
      <c r="H867" s="304"/>
    </row>
    <row r="868" spans="1:12" ht="21" customHeight="1">
      <c r="A868" s="304"/>
      <c r="E868" s="304"/>
      <c r="F868" s="148"/>
      <c r="G868" s="148"/>
      <c r="H868" s="304"/>
    </row>
    <row r="869" spans="1:12" ht="21" customHeight="1">
      <c r="A869" s="304"/>
      <c r="E869" s="304"/>
      <c r="F869" s="148"/>
      <c r="G869" s="148"/>
      <c r="H869" s="304"/>
    </row>
    <row r="870" spans="1:12" ht="21" customHeight="1">
      <c r="A870" s="304"/>
      <c r="E870" s="304"/>
      <c r="F870" s="148"/>
      <c r="G870" s="148"/>
      <c r="H870" s="304"/>
    </row>
    <row r="871" spans="1:12" ht="21" customHeight="1">
      <c r="A871" s="304"/>
      <c r="E871" s="304"/>
      <c r="F871" s="148"/>
      <c r="G871" s="148"/>
      <c r="H871" s="304"/>
    </row>
    <row r="872" spans="1:12" ht="21" customHeight="1">
      <c r="A872" s="304"/>
      <c r="E872" s="304"/>
      <c r="F872" s="148"/>
      <c r="G872" s="148"/>
      <c r="H872" s="304"/>
    </row>
    <row r="873" spans="1:12" ht="21" customHeight="1">
      <c r="A873" s="304"/>
      <c r="E873" s="304"/>
      <c r="F873" s="148"/>
      <c r="G873" s="148"/>
      <c r="H873" s="304"/>
    </row>
    <row r="874" spans="1:12" ht="21" customHeight="1">
      <c r="A874" s="304"/>
      <c r="E874" s="304"/>
      <c r="F874" s="148"/>
      <c r="G874" s="148"/>
      <c r="H874" s="304"/>
    </row>
    <row r="875" spans="1:12" ht="21" customHeight="1">
      <c r="A875" s="304"/>
      <c r="E875" s="304"/>
      <c r="F875" s="148"/>
      <c r="G875" s="148"/>
      <c r="H875" s="304"/>
    </row>
    <row r="876" spans="1:12" ht="21" customHeight="1">
      <c r="A876" s="304"/>
      <c r="E876" s="304"/>
      <c r="F876" s="148"/>
      <c r="G876" s="148"/>
      <c r="H876" s="304"/>
    </row>
    <row r="877" spans="1:12" ht="21" customHeight="1">
      <c r="A877" s="304"/>
      <c r="E877" s="304"/>
      <c r="F877" s="148"/>
      <c r="G877" s="148"/>
      <c r="H877" s="304"/>
    </row>
    <row r="878" spans="1:12" s="162" customFormat="1" ht="21" customHeight="1">
      <c r="A878" s="304"/>
      <c r="B878" s="129"/>
      <c r="C878" s="102"/>
      <c r="D878" s="304"/>
      <c r="E878" s="304"/>
      <c r="F878" s="148"/>
      <c r="G878" s="148"/>
      <c r="H878" s="304"/>
      <c r="I878" s="332"/>
      <c r="J878" s="102"/>
      <c r="K878" s="102"/>
      <c r="L878" s="102"/>
    </row>
    <row r="879" spans="1:12" s="162" customFormat="1" ht="21" customHeight="1">
      <c r="A879" s="304"/>
      <c r="B879" s="129"/>
      <c r="C879" s="102"/>
      <c r="D879" s="304"/>
      <c r="E879" s="304"/>
      <c r="F879" s="148"/>
      <c r="G879" s="155"/>
      <c r="H879" s="102"/>
      <c r="I879" s="332"/>
      <c r="J879" s="102"/>
      <c r="K879" s="102"/>
      <c r="L879" s="102"/>
    </row>
    <row r="880" spans="1:12" s="162" customFormat="1" ht="21" customHeight="1">
      <c r="A880" s="304"/>
      <c r="B880" s="129"/>
      <c r="C880" s="102"/>
      <c r="D880" s="304"/>
      <c r="E880" s="304"/>
      <c r="F880" s="148"/>
      <c r="G880" s="155"/>
      <c r="H880" s="102"/>
      <c r="I880" s="332"/>
      <c r="J880" s="102"/>
      <c r="K880" s="102"/>
      <c r="L880" s="102"/>
    </row>
    <row r="881" spans="1:12" s="162" customFormat="1" ht="21" customHeight="1">
      <c r="A881" s="304"/>
      <c r="B881" s="129"/>
      <c r="C881" s="102"/>
      <c r="D881" s="304"/>
      <c r="E881" s="304"/>
      <c r="F881" s="148"/>
      <c r="G881" s="155"/>
      <c r="H881" s="102"/>
      <c r="I881" s="332"/>
      <c r="J881" s="102"/>
      <c r="K881" s="102"/>
      <c r="L881" s="102"/>
    </row>
    <row r="882" spans="1:12" s="162" customFormat="1" ht="21" customHeight="1">
      <c r="A882" s="304"/>
      <c r="B882" s="129"/>
      <c r="C882" s="102"/>
      <c r="D882" s="304"/>
      <c r="E882" s="304"/>
      <c r="F882" s="148"/>
      <c r="G882" s="155"/>
      <c r="H882" s="102"/>
      <c r="I882" s="332"/>
      <c r="J882" s="102"/>
      <c r="K882" s="102"/>
      <c r="L882" s="102"/>
    </row>
    <row r="883" spans="1:12" s="162" customFormat="1" ht="21" customHeight="1">
      <c r="A883" s="304"/>
      <c r="B883" s="129"/>
      <c r="C883" s="102"/>
      <c r="D883" s="304"/>
      <c r="E883" s="304"/>
      <c r="F883" s="148"/>
      <c r="G883" s="155"/>
      <c r="H883" s="102"/>
      <c r="I883" s="332"/>
      <c r="J883" s="102"/>
      <c r="K883" s="102"/>
      <c r="L883" s="102"/>
    </row>
    <row r="884" spans="1:12" s="162" customFormat="1" ht="21" customHeight="1">
      <c r="A884" s="304"/>
      <c r="B884" s="129"/>
      <c r="C884" s="102"/>
      <c r="D884" s="304"/>
      <c r="E884" s="102"/>
      <c r="F884" s="148"/>
      <c r="G884" s="155"/>
      <c r="H884" s="102"/>
      <c r="I884" s="332"/>
      <c r="J884" s="102"/>
      <c r="K884" s="102"/>
      <c r="L884" s="102"/>
    </row>
    <row r="885" spans="1:12" s="162" customFormat="1" ht="21" customHeight="1">
      <c r="A885" s="304"/>
      <c r="B885" s="129"/>
      <c r="C885" s="102"/>
      <c r="D885" s="304"/>
      <c r="E885" s="102"/>
      <c r="F885" s="148"/>
      <c r="G885" s="155"/>
      <c r="H885" s="102"/>
      <c r="I885" s="332"/>
      <c r="J885" s="102"/>
      <c r="K885" s="102"/>
      <c r="L885" s="102"/>
    </row>
    <row r="886" spans="1:12" s="162" customFormat="1" ht="21" customHeight="1">
      <c r="A886" s="304"/>
      <c r="B886" s="129"/>
      <c r="C886" s="102"/>
      <c r="D886" s="304"/>
      <c r="E886" s="102"/>
      <c r="F886" s="148"/>
      <c r="G886" s="155"/>
      <c r="H886" s="102"/>
      <c r="I886" s="332"/>
      <c r="J886" s="102"/>
      <c r="K886" s="102"/>
      <c r="L886" s="102"/>
    </row>
    <row r="887" spans="1:12" s="162" customFormat="1" ht="21" customHeight="1">
      <c r="A887" s="304"/>
      <c r="B887" s="129"/>
      <c r="C887" s="102"/>
      <c r="D887" s="304"/>
      <c r="E887" s="102"/>
      <c r="F887" s="148"/>
      <c r="G887" s="155"/>
      <c r="H887" s="102"/>
      <c r="I887" s="332"/>
      <c r="J887" s="102"/>
      <c r="K887" s="102"/>
      <c r="L887" s="102"/>
    </row>
  </sheetData>
  <mergeCells count="8">
    <mergeCell ref="A91:D91"/>
    <mergeCell ref="E90:H90"/>
    <mergeCell ref="E91:H91"/>
    <mergeCell ref="A1:I1"/>
    <mergeCell ref="A2:I2"/>
    <mergeCell ref="A3:I3"/>
    <mergeCell ref="A89:D89"/>
    <mergeCell ref="A90:D90"/>
  </mergeCells>
  <pageMargins left="0.25" right="0.25" top="0.30092592592592593" bottom="0.14583333333333334" header="0.3" footer="0.3"/>
  <pageSetup paperSize="9" orientation="landscape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914"/>
  <sheetViews>
    <sheetView showWhiteSpace="0" view="pageLayout" topLeftCell="A14" zoomScale="80" zoomScaleSheetLayoutView="100" zoomScalePageLayoutView="80" workbookViewId="0">
      <selection activeCell="I15" sqref="I15"/>
    </sheetView>
  </sheetViews>
  <sheetFormatPr defaultColWidth="9" defaultRowHeight="21" customHeight="1"/>
  <cols>
    <col min="1" max="1" width="6" style="102" customWidth="1"/>
    <col min="2" max="2" width="18.42578125" style="129" customWidth="1"/>
    <col min="3" max="3" width="24" style="102" customWidth="1"/>
    <col min="4" max="4" width="20.7109375" style="102" customWidth="1"/>
    <col min="5" max="5" width="20.140625" style="102" customWidth="1"/>
    <col min="6" max="6" width="8.28515625" style="155" customWidth="1"/>
    <col min="7" max="7" width="18.28515625" style="155" customWidth="1"/>
    <col min="8" max="8" width="12" style="102" customWidth="1"/>
    <col min="9" max="9" width="17.7109375" style="102" customWidth="1"/>
    <col min="10" max="10" width="7.7109375" style="102" customWidth="1"/>
    <col min="11" max="16384" width="9" style="102"/>
  </cols>
  <sheetData>
    <row r="1" spans="1:12" ht="21" customHeight="1">
      <c r="A1" s="376" t="s">
        <v>5303</v>
      </c>
      <c r="B1" s="376"/>
      <c r="C1" s="376"/>
      <c r="D1" s="376"/>
      <c r="E1" s="376"/>
      <c r="F1" s="376"/>
      <c r="G1" s="376"/>
      <c r="H1" s="376"/>
      <c r="I1" s="376"/>
    </row>
    <row r="2" spans="1:12" ht="21" customHeight="1">
      <c r="A2" s="379" t="s">
        <v>5048</v>
      </c>
      <c r="B2" s="379"/>
      <c r="C2" s="379"/>
      <c r="D2" s="379"/>
      <c r="E2" s="379"/>
      <c r="F2" s="379"/>
      <c r="G2" s="379"/>
      <c r="H2" s="379"/>
      <c r="I2" s="379"/>
      <c r="J2" s="98"/>
      <c r="K2" s="98"/>
      <c r="L2" s="98"/>
    </row>
    <row r="3" spans="1:12" ht="21" customHeight="1">
      <c r="A3" s="377" t="s">
        <v>5304</v>
      </c>
      <c r="B3" s="377"/>
      <c r="C3" s="377"/>
      <c r="D3" s="377"/>
      <c r="E3" s="377"/>
      <c r="F3" s="377"/>
      <c r="G3" s="377"/>
      <c r="H3" s="377"/>
      <c r="I3" s="377"/>
    </row>
    <row r="4" spans="1:12" ht="40.5" customHeight="1">
      <c r="A4" s="103" t="s">
        <v>226</v>
      </c>
      <c r="B4" s="103" t="s">
        <v>236</v>
      </c>
      <c r="C4" s="103" t="s">
        <v>227</v>
      </c>
      <c r="D4" s="103" t="s">
        <v>3439</v>
      </c>
      <c r="E4" s="103" t="s">
        <v>3440</v>
      </c>
      <c r="F4" s="103" t="s">
        <v>3441</v>
      </c>
      <c r="G4" s="103" t="s">
        <v>232</v>
      </c>
      <c r="H4" s="104" t="s">
        <v>1163</v>
      </c>
      <c r="I4" s="105" t="s">
        <v>4762</v>
      </c>
    </row>
    <row r="5" spans="1:12" ht="21" customHeight="1">
      <c r="A5" s="106">
        <v>1</v>
      </c>
      <c r="B5" s="107" t="s">
        <v>821</v>
      </c>
      <c r="C5" s="108" t="s">
        <v>402</v>
      </c>
      <c r="D5" s="193" t="s">
        <v>1908</v>
      </c>
      <c r="E5" s="110">
        <v>212058</v>
      </c>
      <c r="F5" s="111">
        <f t="shared" ref="F5:F45" si="0" xml:space="preserve"> DATEDIF(E5,G5,"Y")</f>
        <v>83</v>
      </c>
      <c r="G5" s="110">
        <v>242430</v>
      </c>
      <c r="H5" s="111" t="str">
        <f t="shared" ref="H5:H45" si="1">IF(F5&lt;=59,"ไม่มีสิทธิ์",IF(F5&lt;=69,"600",IF(F5&lt;=79,"700",IF(F5&lt;=89,"800","1000"))))</f>
        <v>800</v>
      </c>
      <c r="I5" s="108"/>
    </row>
    <row r="6" spans="1:12" ht="21" customHeight="1">
      <c r="A6" s="106">
        <v>2</v>
      </c>
      <c r="B6" s="107" t="s">
        <v>820</v>
      </c>
      <c r="C6" s="108" t="s">
        <v>401</v>
      </c>
      <c r="D6" s="193" t="s">
        <v>1909</v>
      </c>
      <c r="E6" s="110">
        <v>212668</v>
      </c>
      <c r="F6" s="111">
        <f t="shared" si="0"/>
        <v>81</v>
      </c>
      <c r="G6" s="110">
        <v>242430</v>
      </c>
      <c r="H6" s="111" t="str">
        <f t="shared" si="1"/>
        <v>800</v>
      </c>
      <c r="I6" s="108"/>
    </row>
    <row r="7" spans="1:12" ht="21" customHeight="1">
      <c r="A7" s="106">
        <v>3</v>
      </c>
      <c r="B7" s="107" t="s">
        <v>822</v>
      </c>
      <c r="C7" s="108" t="s">
        <v>403</v>
      </c>
      <c r="D7" s="193" t="s">
        <v>1910</v>
      </c>
      <c r="E7" s="110">
        <v>212664</v>
      </c>
      <c r="F7" s="111">
        <f t="shared" si="0"/>
        <v>81</v>
      </c>
      <c r="G7" s="110">
        <v>242430</v>
      </c>
      <c r="H7" s="111" t="str">
        <f t="shared" si="1"/>
        <v>800</v>
      </c>
      <c r="I7" s="108"/>
    </row>
    <row r="8" spans="1:12" ht="21" customHeight="1">
      <c r="A8" s="106">
        <v>4</v>
      </c>
      <c r="B8" s="107" t="s">
        <v>819</v>
      </c>
      <c r="C8" s="108" t="s">
        <v>400</v>
      </c>
      <c r="D8" s="193" t="s">
        <v>1911</v>
      </c>
      <c r="E8" s="110">
        <v>213859</v>
      </c>
      <c r="F8" s="111">
        <f t="shared" si="0"/>
        <v>78</v>
      </c>
      <c r="G8" s="110">
        <v>242430</v>
      </c>
      <c r="H8" s="111" t="str">
        <f t="shared" si="1"/>
        <v>700</v>
      </c>
      <c r="I8" s="108"/>
    </row>
    <row r="9" spans="1:12" ht="21" customHeight="1">
      <c r="A9" s="326">
        <v>5</v>
      </c>
      <c r="B9" s="320" t="s">
        <v>827</v>
      </c>
      <c r="C9" s="321" t="s">
        <v>409</v>
      </c>
      <c r="D9" s="322" t="s">
        <v>1912</v>
      </c>
      <c r="E9" s="323">
        <v>214259</v>
      </c>
      <c r="F9" s="324">
        <f t="shared" si="0"/>
        <v>77</v>
      </c>
      <c r="G9" s="323">
        <v>242430</v>
      </c>
      <c r="H9" s="324" t="str">
        <f t="shared" si="1"/>
        <v>700</v>
      </c>
      <c r="I9" s="325">
        <v>23293</v>
      </c>
    </row>
    <row r="10" spans="1:12" ht="21" customHeight="1">
      <c r="A10" s="106">
        <v>6</v>
      </c>
      <c r="B10" s="107" t="s">
        <v>818</v>
      </c>
      <c r="C10" s="108" t="s">
        <v>399</v>
      </c>
      <c r="D10" s="193" t="s">
        <v>1913</v>
      </c>
      <c r="E10" s="110">
        <v>215653</v>
      </c>
      <c r="F10" s="111">
        <f t="shared" si="0"/>
        <v>73</v>
      </c>
      <c r="G10" s="110">
        <v>242430</v>
      </c>
      <c r="H10" s="111" t="str">
        <f t="shared" si="1"/>
        <v>700</v>
      </c>
      <c r="I10" s="108"/>
    </row>
    <row r="11" spans="1:12" ht="21" customHeight="1">
      <c r="A11" s="106">
        <v>7</v>
      </c>
      <c r="B11" s="107" t="s">
        <v>824</v>
      </c>
      <c r="C11" s="108" t="s">
        <v>405</v>
      </c>
      <c r="D11" s="193" t="s">
        <v>1914</v>
      </c>
      <c r="E11" s="110">
        <v>215511</v>
      </c>
      <c r="F11" s="111">
        <f t="shared" si="0"/>
        <v>73</v>
      </c>
      <c r="G11" s="110">
        <v>242430</v>
      </c>
      <c r="H11" s="111" t="str">
        <f t="shared" si="1"/>
        <v>700</v>
      </c>
      <c r="I11" s="108"/>
    </row>
    <row r="12" spans="1:12" ht="21" customHeight="1">
      <c r="A12" s="106">
        <v>8</v>
      </c>
      <c r="B12" s="107" t="s">
        <v>825</v>
      </c>
      <c r="C12" s="108" t="s">
        <v>406</v>
      </c>
      <c r="D12" s="193" t="s">
        <v>1915</v>
      </c>
      <c r="E12" s="110">
        <v>215840</v>
      </c>
      <c r="F12" s="111">
        <f t="shared" si="0"/>
        <v>72</v>
      </c>
      <c r="G12" s="110">
        <v>242430</v>
      </c>
      <c r="H12" s="111" t="str">
        <f t="shared" si="1"/>
        <v>700</v>
      </c>
      <c r="I12" s="108"/>
    </row>
    <row r="13" spans="1:12" ht="21" customHeight="1">
      <c r="A13" s="106">
        <v>9</v>
      </c>
      <c r="B13" s="107" t="s">
        <v>823</v>
      </c>
      <c r="C13" s="108" t="s">
        <v>404</v>
      </c>
      <c r="D13" s="193" t="s">
        <v>1916</v>
      </c>
      <c r="E13" s="110">
        <v>216015</v>
      </c>
      <c r="F13" s="111">
        <f t="shared" si="0"/>
        <v>72</v>
      </c>
      <c r="G13" s="110">
        <v>242430</v>
      </c>
      <c r="H13" s="111" t="str">
        <f t="shared" si="1"/>
        <v>700</v>
      </c>
      <c r="I13" s="108"/>
    </row>
    <row r="14" spans="1:12" ht="21" customHeight="1">
      <c r="A14" s="326">
        <v>10</v>
      </c>
      <c r="B14" s="320" t="s">
        <v>828</v>
      </c>
      <c r="C14" s="321" t="s">
        <v>416</v>
      </c>
      <c r="D14" s="322" t="s">
        <v>1918</v>
      </c>
      <c r="E14" s="323">
        <v>216665</v>
      </c>
      <c r="F14" s="324">
        <f t="shared" si="0"/>
        <v>70</v>
      </c>
      <c r="G14" s="323">
        <v>242430</v>
      </c>
      <c r="H14" s="324" t="str">
        <f t="shared" si="1"/>
        <v>700</v>
      </c>
      <c r="I14" s="325">
        <v>23478</v>
      </c>
    </row>
    <row r="15" spans="1:12" ht="21" customHeight="1">
      <c r="A15" s="106">
        <v>11</v>
      </c>
      <c r="B15" s="107" t="s">
        <v>829</v>
      </c>
      <c r="C15" s="108" t="s">
        <v>417</v>
      </c>
      <c r="D15" s="193" t="s">
        <v>1919</v>
      </c>
      <c r="E15" s="110">
        <v>216585</v>
      </c>
      <c r="F15" s="111">
        <f t="shared" si="0"/>
        <v>70</v>
      </c>
      <c r="G15" s="110">
        <v>242430</v>
      </c>
      <c r="H15" s="111" t="str">
        <f t="shared" si="1"/>
        <v>700</v>
      </c>
      <c r="I15" s="108"/>
    </row>
    <row r="16" spans="1:12" ht="21" customHeight="1">
      <c r="A16" s="106">
        <v>12</v>
      </c>
      <c r="B16" s="107" t="s">
        <v>830</v>
      </c>
      <c r="C16" s="108" t="s">
        <v>447</v>
      </c>
      <c r="D16" s="116" t="s">
        <v>1920</v>
      </c>
      <c r="E16" s="110">
        <v>217214</v>
      </c>
      <c r="F16" s="111">
        <f t="shared" si="0"/>
        <v>69</v>
      </c>
      <c r="G16" s="110">
        <v>242430</v>
      </c>
      <c r="H16" s="111" t="str">
        <f t="shared" si="1"/>
        <v>600</v>
      </c>
      <c r="I16" s="108"/>
    </row>
    <row r="17" spans="1:9" ht="21" customHeight="1">
      <c r="A17" s="106">
        <v>13</v>
      </c>
      <c r="B17" s="223" t="s">
        <v>1415</v>
      </c>
      <c r="C17" s="108" t="s">
        <v>923</v>
      </c>
      <c r="D17" s="116" t="s">
        <v>1921</v>
      </c>
      <c r="E17" s="110">
        <v>217199</v>
      </c>
      <c r="F17" s="111">
        <f t="shared" si="0"/>
        <v>69</v>
      </c>
      <c r="G17" s="110">
        <v>242430</v>
      </c>
      <c r="H17" s="111" t="str">
        <f t="shared" si="1"/>
        <v>600</v>
      </c>
      <c r="I17" s="108"/>
    </row>
    <row r="18" spans="1:9" ht="21" customHeight="1">
      <c r="A18" s="106">
        <v>14</v>
      </c>
      <c r="B18" s="113" t="s">
        <v>924</v>
      </c>
      <c r="C18" s="108" t="s">
        <v>925</v>
      </c>
      <c r="D18" s="116" t="s">
        <v>1922</v>
      </c>
      <c r="E18" s="110">
        <v>217525</v>
      </c>
      <c r="F18" s="111">
        <f t="shared" si="0"/>
        <v>68</v>
      </c>
      <c r="G18" s="110">
        <v>242430</v>
      </c>
      <c r="H18" s="111" t="str">
        <f t="shared" si="1"/>
        <v>600</v>
      </c>
      <c r="I18" s="108"/>
    </row>
    <row r="19" spans="1:9" ht="21" customHeight="1">
      <c r="A19" s="106">
        <v>15</v>
      </c>
      <c r="B19" s="117" t="s">
        <v>2270</v>
      </c>
      <c r="C19" s="108" t="s">
        <v>1675</v>
      </c>
      <c r="D19" s="106" t="s">
        <v>1676</v>
      </c>
      <c r="E19" s="110">
        <v>216971</v>
      </c>
      <c r="F19" s="111">
        <f t="shared" si="0"/>
        <v>69</v>
      </c>
      <c r="G19" s="110">
        <v>242430</v>
      </c>
      <c r="H19" s="111" t="str">
        <f t="shared" si="1"/>
        <v>600</v>
      </c>
      <c r="I19" s="108"/>
    </row>
    <row r="20" spans="1:9" ht="21" customHeight="1">
      <c r="A20" s="106">
        <v>16</v>
      </c>
      <c r="B20" s="117" t="s">
        <v>2309</v>
      </c>
      <c r="C20" s="114" t="s">
        <v>1677</v>
      </c>
      <c r="D20" s="106" t="s">
        <v>1678</v>
      </c>
      <c r="E20" s="110">
        <v>217684</v>
      </c>
      <c r="F20" s="111">
        <f t="shared" si="0"/>
        <v>67</v>
      </c>
      <c r="G20" s="110">
        <v>242430</v>
      </c>
      <c r="H20" s="111" t="str">
        <f t="shared" si="1"/>
        <v>600</v>
      </c>
      <c r="I20" s="108"/>
    </row>
    <row r="21" spans="1:9" ht="21" customHeight="1">
      <c r="A21" s="106">
        <v>17</v>
      </c>
      <c r="B21" s="117" t="s">
        <v>2310</v>
      </c>
      <c r="C21" s="115" t="s">
        <v>1679</v>
      </c>
      <c r="D21" s="109" t="s">
        <v>1680</v>
      </c>
      <c r="E21" s="110">
        <v>217113</v>
      </c>
      <c r="F21" s="111">
        <f t="shared" si="0"/>
        <v>69</v>
      </c>
      <c r="G21" s="110">
        <v>242430</v>
      </c>
      <c r="H21" s="111" t="str">
        <f t="shared" si="1"/>
        <v>600</v>
      </c>
      <c r="I21" s="108"/>
    </row>
    <row r="22" spans="1:9" ht="21" customHeight="1">
      <c r="A22" s="106">
        <v>18</v>
      </c>
      <c r="B22" s="117" t="s">
        <v>3045</v>
      </c>
      <c r="C22" s="114" t="s">
        <v>3031</v>
      </c>
      <c r="D22" s="109" t="s">
        <v>3393</v>
      </c>
      <c r="E22" s="110">
        <v>218630</v>
      </c>
      <c r="F22" s="111">
        <f t="shared" si="0"/>
        <v>65</v>
      </c>
      <c r="G22" s="110">
        <v>242430</v>
      </c>
      <c r="H22" s="111" t="str">
        <f t="shared" si="1"/>
        <v>600</v>
      </c>
      <c r="I22" s="108"/>
    </row>
    <row r="23" spans="1:9" ht="21" customHeight="1">
      <c r="A23" s="106">
        <v>19</v>
      </c>
      <c r="B23" s="117" t="s">
        <v>3136</v>
      </c>
      <c r="C23" s="108" t="s">
        <v>3137</v>
      </c>
      <c r="D23" s="109" t="s">
        <v>3138</v>
      </c>
      <c r="E23" s="110">
        <v>215131</v>
      </c>
      <c r="F23" s="111">
        <f t="shared" si="0"/>
        <v>74</v>
      </c>
      <c r="G23" s="110">
        <v>242430</v>
      </c>
      <c r="H23" s="111" t="str">
        <f t="shared" si="1"/>
        <v>700</v>
      </c>
      <c r="I23" s="108"/>
    </row>
    <row r="24" spans="1:9" ht="21" customHeight="1">
      <c r="A24" s="106">
        <v>20</v>
      </c>
      <c r="B24" s="117" t="s">
        <v>3384</v>
      </c>
      <c r="C24" s="108" t="s">
        <v>3139</v>
      </c>
      <c r="D24" s="110" t="s">
        <v>3140</v>
      </c>
      <c r="E24" s="110">
        <v>219017</v>
      </c>
      <c r="F24" s="111">
        <f t="shared" si="0"/>
        <v>64</v>
      </c>
      <c r="G24" s="110">
        <v>242430</v>
      </c>
      <c r="H24" s="111" t="str">
        <f t="shared" si="1"/>
        <v>600</v>
      </c>
      <c r="I24" s="108"/>
    </row>
    <row r="25" spans="1:9" ht="21" customHeight="1">
      <c r="A25" s="106">
        <v>21</v>
      </c>
      <c r="B25" s="117" t="s">
        <v>3601</v>
      </c>
      <c r="C25" s="168" t="s">
        <v>3613</v>
      </c>
      <c r="D25" s="169" t="s">
        <v>3614</v>
      </c>
      <c r="E25" s="121">
        <v>219132</v>
      </c>
      <c r="F25" s="111">
        <f t="shared" si="0"/>
        <v>63</v>
      </c>
      <c r="G25" s="110">
        <v>242430</v>
      </c>
      <c r="H25" s="111" t="str">
        <f t="shared" si="1"/>
        <v>600</v>
      </c>
      <c r="I25" s="108"/>
    </row>
    <row r="26" spans="1:9" ht="21" customHeight="1">
      <c r="A26" s="106">
        <v>22</v>
      </c>
      <c r="B26" s="117" t="s">
        <v>3621</v>
      </c>
      <c r="C26" s="108" t="s">
        <v>3615</v>
      </c>
      <c r="D26" s="109" t="s">
        <v>3616</v>
      </c>
      <c r="E26" s="110">
        <v>219302</v>
      </c>
      <c r="F26" s="111">
        <f t="shared" si="0"/>
        <v>63</v>
      </c>
      <c r="G26" s="110">
        <v>242430</v>
      </c>
      <c r="H26" s="111" t="str">
        <f t="shared" si="1"/>
        <v>600</v>
      </c>
      <c r="I26" s="108"/>
    </row>
    <row r="27" spans="1:9" ht="21" customHeight="1">
      <c r="A27" s="106">
        <v>23</v>
      </c>
      <c r="B27" s="117" t="s">
        <v>3622</v>
      </c>
      <c r="C27" s="168" t="s">
        <v>3617</v>
      </c>
      <c r="D27" s="169" t="s">
        <v>3618</v>
      </c>
      <c r="E27" s="121">
        <v>219575</v>
      </c>
      <c r="F27" s="111">
        <f t="shared" si="0"/>
        <v>62</v>
      </c>
      <c r="G27" s="110">
        <v>242430</v>
      </c>
      <c r="H27" s="111" t="str">
        <f t="shared" si="1"/>
        <v>600</v>
      </c>
      <c r="I27" s="108"/>
    </row>
    <row r="28" spans="1:9" ht="21" customHeight="1">
      <c r="A28" s="106">
        <v>24</v>
      </c>
      <c r="B28" s="117" t="s">
        <v>3623</v>
      </c>
      <c r="C28" s="168" t="s">
        <v>3619</v>
      </c>
      <c r="D28" s="169" t="s">
        <v>3620</v>
      </c>
      <c r="E28" s="121">
        <v>219258</v>
      </c>
      <c r="F28" s="111">
        <f t="shared" si="0"/>
        <v>63</v>
      </c>
      <c r="G28" s="110">
        <v>242430</v>
      </c>
      <c r="H28" s="111" t="str">
        <f t="shared" si="1"/>
        <v>600</v>
      </c>
      <c r="I28" s="108"/>
    </row>
    <row r="29" spans="1:9" ht="21" customHeight="1">
      <c r="A29" s="106">
        <v>25</v>
      </c>
      <c r="B29" s="117" t="s">
        <v>4641</v>
      </c>
      <c r="C29" s="182" t="s">
        <v>4638</v>
      </c>
      <c r="D29" s="169" t="s">
        <v>4683</v>
      </c>
      <c r="E29" s="116" t="s">
        <v>4639</v>
      </c>
      <c r="F29" s="111">
        <f t="shared" si="0"/>
        <v>86</v>
      </c>
      <c r="G29" s="110">
        <v>242430</v>
      </c>
      <c r="H29" s="111" t="str">
        <f t="shared" si="1"/>
        <v>800</v>
      </c>
      <c r="I29" s="182"/>
    </row>
    <row r="30" spans="1:9" ht="21" customHeight="1">
      <c r="A30" s="106">
        <v>26</v>
      </c>
      <c r="B30" s="117" t="s">
        <v>4684</v>
      </c>
      <c r="C30" s="182" t="s">
        <v>4680</v>
      </c>
      <c r="D30" s="179" t="s">
        <v>4682</v>
      </c>
      <c r="E30" s="116" t="s">
        <v>4681</v>
      </c>
      <c r="F30" s="111">
        <f t="shared" si="0"/>
        <v>65</v>
      </c>
      <c r="G30" s="110">
        <v>242430</v>
      </c>
      <c r="H30" s="111" t="str">
        <f t="shared" si="1"/>
        <v>600</v>
      </c>
      <c r="I30" s="182"/>
    </row>
    <row r="31" spans="1:9" ht="21" customHeight="1">
      <c r="A31" s="106">
        <v>27</v>
      </c>
      <c r="B31" s="117" t="s">
        <v>5002</v>
      </c>
      <c r="C31" s="225" t="s">
        <v>4734</v>
      </c>
      <c r="D31" s="169" t="s">
        <v>4740</v>
      </c>
      <c r="E31" s="133" t="s">
        <v>4737</v>
      </c>
      <c r="F31" s="111">
        <f t="shared" si="0"/>
        <v>60</v>
      </c>
      <c r="G31" s="110">
        <v>242430</v>
      </c>
      <c r="H31" s="111" t="str">
        <f t="shared" si="1"/>
        <v>600</v>
      </c>
      <c r="I31" s="225"/>
    </row>
    <row r="32" spans="1:9" ht="21" customHeight="1">
      <c r="A32" s="106">
        <v>28</v>
      </c>
      <c r="B32" s="117" t="s">
        <v>5004</v>
      </c>
      <c r="C32" s="184" t="s">
        <v>4735</v>
      </c>
      <c r="D32" s="169" t="s">
        <v>4741</v>
      </c>
      <c r="E32" s="116" t="s">
        <v>4738</v>
      </c>
      <c r="F32" s="111">
        <f t="shared" si="0"/>
        <v>60</v>
      </c>
      <c r="G32" s="110">
        <v>242430</v>
      </c>
      <c r="H32" s="111" t="str">
        <f t="shared" si="1"/>
        <v>600</v>
      </c>
      <c r="I32" s="184"/>
    </row>
    <row r="33" spans="1:9" ht="21" customHeight="1">
      <c r="A33" s="106">
        <v>29</v>
      </c>
      <c r="B33" s="117" t="s">
        <v>4743</v>
      </c>
      <c r="C33" s="130" t="s">
        <v>4736</v>
      </c>
      <c r="D33" s="169" t="s">
        <v>4742</v>
      </c>
      <c r="E33" s="116" t="s">
        <v>4739</v>
      </c>
      <c r="F33" s="111">
        <f t="shared" si="0"/>
        <v>61</v>
      </c>
      <c r="G33" s="110">
        <v>242430</v>
      </c>
      <c r="H33" s="111" t="str">
        <f t="shared" si="1"/>
        <v>600</v>
      </c>
      <c r="I33" s="108"/>
    </row>
    <row r="34" spans="1:9" ht="21" customHeight="1">
      <c r="A34" s="106">
        <v>30</v>
      </c>
      <c r="B34" s="117" t="s">
        <v>5003</v>
      </c>
      <c r="C34" s="130" t="s">
        <v>4818</v>
      </c>
      <c r="D34" s="109" t="s">
        <v>4820</v>
      </c>
      <c r="E34" s="121">
        <v>220269</v>
      </c>
      <c r="F34" s="111">
        <f t="shared" si="0"/>
        <v>60</v>
      </c>
      <c r="G34" s="110">
        <v>242430</v>
      </c>
      <c r="H34" s="111" t="str">
        <f t="shared" si="1"/>
        <v>600</v>
      </c>
      <c r="I34" s="108"/>
    </row>
    <row r="35" spans="1:9" ht="21" customHeight="1">
      <c r="A35" s="106">
        <v>31</v>
      </c>
      <c r="B35" s="116" t="s">
        <v>5005</v>
      </c>
      <c r="C35" s="130" t="s">
        <v>4819</v>
      </c>
      <c r="D35" s="106" t="s">
        <v>4821</v>
      </c>
      <c r="E35" s="110">
        <v>220463</v>
      </c>
      <c r="F35" s="111">
        <f t="shared" si="0"/>
        <v>60</v>
      </c>
      <c r="G35" s="110">
        <v>242430</v>
      </c>
      <c r="H35" s="111" t="str">
        <f t="shared" si="1"/>
        <v>600</v>
      </c>
      <c r="I35" s="108"/>
    </row>
    <row r="36" spans="1:9" ht="21" customHeight="1">
      <c r="A36" s="106">
        <v>32</v>
      </c>
      <c r="B36" s="116" t="s">
        <v>4858</v>
      </c>
      <c r="C36" s="130" t="s">
        <v>4855</v>
      </c>
      <c r="D36" s="106" t="s">
        <v>4857</v>
      </c>
      <c r="E36" s="110">
        <v>220254</v>
      </c>
      <c r="F36" s="111">
        <f t="shared" si="0"/>
        <v>60</v>
      </c>
      <c r="G36" s="110">
        <v>242430</v>
      </c>
      <c r="H36" s="111" t="str">
        <f t="shared" si="1"/>
        <v>600</v>
      </c>
      <c r="I36" s="280"/>
    </row>
    <row r="37" spans="1:9" ht="21" customHeight="1">
      <c r="A37" s="106">
        <v>33</v>
      </c>
      <c r="B37" s="116" t="s">
        <v>4860</v>
      </c>
      <c r="C37" s="130" t="s">
        <v>4856</v>
      </c>
      <c r="D37" s="106" t="s">
        <v>4859</v>
      </c>
      <c r="E37" s="110">
        <v>217954</v>
      </c>
      <c r="F37" s="111">
        <f t="shared" si="0"/>
        <v>67</v>
      </c>
      <c r="G37" s="110">
        <v>242430</v>
      </c>
      <c r="H37" s="111" t="str">
        <f t="shared" si="1"/>
        <v>600</v>
      </c>
      <c r="I37" s="280"/>
    </row>
    <row r="38" spans="1:9" ht="21" customHeight="1">
      <c r="A38" s="106">
        <v>34</v>
      </c>
      <c r="B38" s="116" t="s">
        <v>4902</v>
      </c>
      <c r="C38" s="182" t="s">
        <v>4899</v>
      </c>
      <c r="D38" s="106" t="s">
        <v>4901</v>
      </c>
      <c r="E38" s="116" t="s">
        <v>4900</v>
      </c>
      <c r="F38" s="111">
        <f t="shared" si="0"/>
        <v>60</v>
      </c>
      <c r="G38" s="110">
        <v>242430</v>
      </c>
      <c r="H38" s="111" t="str">
        <f t="shared" si="1"/>
        <v>600</v>
      </c>
      <c r="I38" s="184"/>
    </row>
    <row r="39" spans="1:9" ht="21" customHeight="1">
      <c r="A39" s="106">
        <v>35</v>
      </c>
      <c r="B39" s="116" t="s">
        <v>5353</v>
      </c>
      <c r="C39" s="136" t="s">
        <v>5190</v>
      </c>
      <c r="D39" s="315" t="s">
        <v>5598</v>
      </c>
      <c r="E39" s="137">
        <v>220850</v>
      </c>
      <c r="F39" s="111">
        <f t="shared" si="0"/>
        <v>59</v>
      </c>
      <c r="G39" s="110">
        <v>242430</v>
      </c>
      <c r="H39" s="111" t="str">
        <f t="shared" si="1"/>
        <v>ไม่มีสิทธิ์</v>
      </c>
      <c r="I39" s="317" t="s">
        <v>5312</v>
      </c>
    </row>
    <row r="40" spans="1:9" ht="21" customHeight="1">
      <c r="A40" s="106">
        <v>36</v>
      </c>
      <c r="B40" s="156" t="s">
        <v>5354</v>
      </c>
      <c r="C40" s="140" t="s">
        <v>5191</v>
      </c>
      <c r="D40" s="315" t="s">
        <v>5594</v>
      </c>
      <c r="E40" s="141">
        <v>214683</v>
      </c>
      <c r="F40" s="111">
        <f t="shared" si="0"/>
        <v>75</v>
      </c>
      <c r="G40" s="110">
        <v>242430</v>
      </c>
      <c r="H40" s="111" t="str">
        <f t="shared" si="1"/>
        <v>700</v>
      </c>
      <c r="I40" s="317" t="s">
        <v>5307</v>
      </c>
    </row>
    <row r="41" spans="1:9" ht="21" customHeight="1">
      <c r="A41" s="106">
        <v>37</v>
      </c>
      <c r="B41" s="116" t="s">
        <v>5355</v>
      </c>
      <c r="C41" s="140" t="s">
        <v>5192</v>
      </c>
      <c r="D41" s="315" t="s">
        <v>5597</v>
      </c>
      <c r="E41" s="141">
        <v>220583</v>
      </c>
      <c r="F41" s="111">
        <f t="shared" si="0"/>
        <v>59</v>
      </c>
      <c r="G41" s="110">
        <v>242430</v>
      </c>
      <c r="H41" s="111" t="str">
        <f t="shared" si="1"/>
        <v>ไม่มีสิทธิ์</v>
      </c>
      <c r="I41" s="317" t="s">
        <v>5309</v>
      </c>
    </row>
    <row r="42" spans="1:9" ht="21" customHeight="1">
      <c r="A42" s="106">
        <v>38</v>
      </c>
      <c r="B42" s="156" t="s">
        <v>5356</v>
      </c>
      <c r="C42" s="136" t="s">
        <v>5193</v>
      </c>
      <c r="D42" s="315" t="s">
        <v>5599</v>
      </c>
      <c r="E42" s="137">
        <v>220255</v>
      </c>
      <c r="F42" s="111">
        <f t="shared" si="0"/>
        <v>60</v>
      </c>
      <c r="G42" s="110">
        <v>242430</v>
      </c>
      <c r="H42" s="111" t="str">
        <f t="shared" si="1"/>
        <v>600</v>
      </c>
      <c r="I42" s="317" t="s">
        <v>5307</v>
      </c>
    </row>
    <row r="43" spans="1:9" ht="21" customHeight="1">
      <c r="A43" s="106">
        <v>39</v>
      </c>
      <c r="B43" s="156" t="s">
        <v>5357</v>
      </c>
      <c r="C43" s="136" t="s">
        <v>5294</v>
      </c>
      <c r="D43" s="315" t="s">
        <v>5596</v>
      </c>
      <c r="E43" s="187">
        <v>220169</v>
      </c>
      <c r="F43" s="111">
        <f t="shared" si="0"/>
        <v>60</v>
      </c>
      <c r="G43" s="110">
        <v>242430</v>
      </c>
      <c r="H43" s="111" t="str">
        <f t="shared" si="1"/>
        <v>600</v>
      </c>
      <c r="I43" s="318" t="s">
        <v>5307</v>
      </c>
    </row>
    <row r="44" spans="1:9" ht="21" customHeight="1">
      <c r="A44" s="106">
        <v>40</v>
      </c>
      <c r="B44" s="116" t="s">
        <v>5358</v>
      </c>
      <c r="C44" s="127" t="s">
        <v>5295</v>
      </c>
      <c r="D44" s="315" t="s">
        <v>5595</v>
      </c>
      <c r="E44" s="137">
        <v>216787</v>
      </c>
      <c r="F44" s="111">
        <f t="shared" si="0"/>
        <v>70</v>
      </c>
      <c r="G44" s="110">
        <v>242430</v>
      </c>
      <c r="H44" s="111" t="str">
        <f t="shared" si="1"/>
        <v>700</v>
      </c>
      <c r="I44" s="317" t="s">
        <v>5307</v>
      </c>
    </row>
    <row r="45" spans="1:9" ht="21" customHeight="1">
      <c r="A45" s="106">
        <v>41</v>
      </c>
      <c r="B45" s="116" t="s">
        <v>5359</v>
      </c>
      <c r="C45" s="127" t="s">
        <v>5296</v>
      </c>
      <c r="D45" s="315" t="s">
        <v>5600</v>
      </c>
      <c r="E45" s="137">
        <v>217322</v>
      </c>
      <c r="F45" s="111">
        <f t="shared" si="0"/>
        <v>68</v>
      </c>
      <c r="G45" s="110">
        <v>242430</v>
      </c>
      <c r="H45" s="111" t="str">
        <f t="shared" si="1"/>
        <v>600</v>
      </c>
      <c r="I45" s="317" t="s">
        <v>5307</v>
      </c>
    </row>
    <row r="46" spans="1:9" ht="21" customHeight="1">
      <c r="A46" s="304"/>
      <c r="C46" s="229"/>
      <c r="D46" s="304"/>
      <c r="E46" s="304"/>
      <c r="F46" s="148"/>
      <c r="G46" s="304"/>
    </row>
    <row r="47" spans="1:9" ht="21" customHeight="1">
      <c r="A47" s="380" t="s">
        <v>211</v>
      </c>
      <c r="B47" s="380"/>
      <c r="C47" s="380"/>
      <c r="D47" s="380"/>
      <c r="E47" s="96" t="s">
        <v>211</v>
      </c>
      <c r="F47" s="94"/>
      <c r="G47" s="94"/>
      <c r="H47" s="304"/>
    </row>
    <row r="48" spans="1:9" ht="21" customHeight="1">
      <c r="A48" s="340"/>
      <c r="B48" s="378" t="s">
        <v>5614</v>
      </c>
      <c r="C48" s="378"/>
      <c r="D48" s="340"/>
      <c r="E48" s="96" t="s">
        <v>2406</v>
      </c>
      <c r="F48" s="94"/>
      <c r="G48" s="94"/>
      <c r="H48" s="304"/>
    </row>
    <row r="49" spans="1:8" ht="21" customHeight="1">
      <c r="A49" s="304"/>
      <c r="B49" s="378" t="s">
        <v>5615</v>
      </c>
      <c r="C49" s="378"/>
      <c r="D49" s="340"/>
      <c r="E49" s="96" t="s">
        <v>2338</v>
      </c>
      <c r="F49" s="94"/>
      <c r="G49" s="94"/>
      <c r="H49" s="304"/>
    </row>
    <row r="50" spans="1:8" ht="21" customHeight="1">
      <c r="A50" s="304"/>
      <c r="C50" s="305"/>
      <c r="D50" s="304"/>
      <c r="E50" s="304"/>
      <c r="F50" s="148"/>
      <c r="G50" s="148"/>
      <c r="H50" s="304"/>
    </row>
    <row r="51" spans="1:8" ht="21" customHeight="1">
      <c r="A51" s="150"/>
      <c r="C51" s="94"/>
      <c r="D51" s="304"/>
      <c r="E51" s="304"/>
      <c r="F51" s="148"/>
      <c r="G51" s="148"/>
      <c r="H51" s="304"/>
    </row>
    <row r="52" spans="1:8" ht="21" customHeight="1">
      <c r="A52" s="150"/>
      <c r="C52" s="94"/>
      <c r="D52" s="304"/>
      <c r="E52" s="304"/>
      <c r="F52" s="148"/>
      <c r="G52" s="148"/>
      <c r="H52" s="304"/>
    </row>
    <row r="53" spans="1:8" ht="21" customHeight="1">
      <c r="A53" s="304"/>
      <c r="C53" s="94"/>
      <c r="D53" s="304"/>
      <c r="E53" s="304"/>
      <c r="F53" s="148"/>
      <c r="G53" s="148"/>
      <c r="H53" s="304"/>
    </row>
    <row r="54" spans="1:8" ht="21" customHeight="1">
      <c r="A54" s="304"/>
      <c r="D54" s="304"/>
      <c r="E54" s="304"/>
      <c r="F54" s="148"/>
      <c r="G54" s="148"/>
      <c r="H54" s="304"/>
    </row>
    <row r="55" spans="1:8" ht="21" customHeight="1">
      <c r="A55" s="304"/>
      <c r="D55" s="304"/>
      <c r="E55" s="304"/>
      <c r="F55" s="148"/>
      <c r="G55" s="148"/>
      <c r="H55" s="304"/>
    </row>
    <row r="56" spans="1:8" ht="21" customHeight="1">
      <c r="A56" s="304"/>
      <c r="D56" s="304"/>
      <c r="E56" s="304"/>
      <c r="F56" s="148"/>
      <c r="G56" s="148"/>
      <c r="H56" s="304"/>
    </row>
    <row r="57" spans="1:8" ht="21" customHeight="1">
      <c r="A57" s="304"/>
      <c r="D57" s="304"/>
      <c r="E57" s="304"/>
      <c r="F57" s="148"/>
      <c r="G57" s="148"/>
      <c r="H57" s="304"/>
    </row>
    <row r="58" spans="1:8" ht="21" customHeight="1">
      <c r="A58" s="304"/>
      <c r="D58" s="304"/>
      <c r="E58" s="304"/>
      <c r="F58" s="148"/>
      <c r="G58" s="148"/>
      <c r="H58" s="304"/>
    </row>
    <row r="59" spans="1:8" ht="21" customHeight="1">
      <c r="A59" s="304"/>
      <c r="D59" s="304"/>
      <c r="E59" s="304"/>
      <c r="F59" s="148"/>
      <c r="G59" s="148"/>
      <c r="H59" s="304"/>
    </row>
    <row r="60" spans="1:8" ht="21" customHeight="1">
      <c r="A60" s="304"/>
      <c r="D60" s="304"/>
      <c r="E60" s="304"/>
      <c r="F60" s="148"/>
      <c r="G60" s="148"/>
      <c r="H60" s="304"/>
    </row>
    <row r="61" spans="1:8" ht="21" customHeight="1">
      <c r="A61" s="304"/>
      <c r="D61" s="304"/>
      <c r="E61" s="304"/>
      <c r="F61" s="148"/>
      <c r="G61" s="148"/>
      <c r="H61" s="304"/>
    </row>
    <row r="62" spans="1:8" ht="21" customHeight="1">
      <c r="A62" s="304"/>
      <c r="D62" s="304"/>
      <c r="E62" s="304"/>
      <c r="F62" s="148"/>
      <c r="G62" s="148"/>
      <c r="H62" s="304"/>
    </row>
    <row r="63" spans="1:8" ht="21" customHeight="1">
      <c r="A63" s="304"/>
      <c r="D63" s="304"/>
      <c r="E63" s="304"/>
      <c r="F63" s="148"/>
      <c r="G63" s="148"/>
      <c r="H63" s="304"/>
    </row>
    <row r="64" spans="1:8" ht="21" customHeight="1">
      <c r="A64" s="304"/>
      <c r="D64" s="304"/>
      <c r="E64" s="304"/>
      <c r="F64" s="148"/>
      <c r="G64" s="148"/>
      <c r="H64" s="304"/>
    </row>
    <row r="65" spans="1:8" ht="21" customHeight="1">
      <c r="A65" s="304"/>
      <c r="D65" s="304"/>
      <c r="E65" s="304"/>
      <c r="F65" s="148"/>
      <c r="G65" s="148"/>
      <c r="H65" s="304"/>
    </row>
    <row r="66" spans="1:8" ht="21" customHeight="1">
      <c r="A66" s="304"/>
      <c r="D66" s="304"/>
      <c r="E66" s="304"/>
      <c r="F66" s="148"/>
      <c r="G66" s="148"/>
      <c r="H66" s="304"/>
    </row>
    <row r="67" spans="1:8" ht="21" customHeight="1">
      <c r="A67" s="304"/>
      <c r="B67" s="302"/>
      <c r="D67" s="150"/>
      <c r="E67" s="150"/>
      <c r="F67" s="152"/>
      <c r="G67" s="152"/>
      <c r="H67" s="150"/>
    </row>
    <row r="68" spans="1:8" ht="21" customHeight="1">
      <c r="A68" s="304"/>
      <c r="B68" s="149"/>
      <c r="D68" s="150"/>
      <c r="E68" s="150"/>
      <c r="F68" s="152"/>
      <c r="G68" s="152"/>
      <c r="H68" s="302"/>
    </row>
    <row r="69" spans="1:8" ht="21" customHeight="1">
      <c r="A69" s="304"/>
      <c r="D69" s="304"/>
      <c r="E69" s="304"/>
      <c r="F69" s="148"/>
      <c r="G69" s="148"/>
      <c r="H69" s="304"/>
    </row>
    <row r="70" spans="1:8" ht="21" customHeight="1">
      <c r="A70" s="304"/>
      <c r="D70" s="304"/>
      <c r="E70" s="304"/>
      <c r="F70" s="148"/>
      <c r="G70" s="148"/>
      <c r="H70" s="304"/>
    </row>
    <row r="71" spans="1:8" ht="21" customHeight="1">
      <c r="A71" s="304"/>
      <c r="C71" s="150"/>
      <c r="D71" s="304"/>
      <c r="E71" s="304"/>
      <c r="F71" s="148"/>
      <c r="G71" s="148"/>
      <c r="H71" s="304"/>
    </row>
    <row r="72" spans="1:8" ht="21" customHeight="1">
      <c r="A72" s="304"/>
      <c r="C72" s="150"/>
      <c r="D72" s="304"/>
      <c r="E72" s="304"/>
      <c r="F72" s="148"/>
      <c r="G72" s="148"/>
      <c r="H72" s="304"/>
    </row>
    <row r="73" spans="1:8" ht="21" customHeight="1">
      <c r="A73" s="304"/>
      <c r="D73" s="304"/>
      <c r="E73" s="304"/>
      <c r="F73" s="148"/>
      <c r="G73" s="148"/>
      <c r="H73" s="304"/>
    </row>
    <row r="74" spans="1:8" ht="21" customHeight="1">
      <c r="A74" s="304"/>
      <c r="D74" s="304"/>
      <c r="E74" s="304"/>
      <c r="F74" s="148"/>
      <c r="G74" s="148"/>
      <c r="H74" s="304"/>
    </row>
    <row r="75" spans="1:8" ht="21" customHeight="1">
      <c r="A75" s="150"/>
      <c r="C75" s="153"/>
      <c r="D75" s="304"/>
      <c r="E75" s="304"/>
      <c r="F75" s="148"/>
      <c r="G75" s="148"/>
      <c r="H75" s="304"/>
    </row>
    <row r="76" spans="1:8" ht="21" customHeight="1">
      <c r="A76" s="150"/>
      <c r="D76" s="304"/>
      <c r="E76" s="304"/>
      <c r="F76" s="148"/>
      <c r="G76" s="148"/>
      <c r="H76" s="304"/>
    </row>
    <row r="77" spans="1:8" ht="21" customHeight="1">
      <c r="A77" s="304"/>
      <c r="D77" s="304"/>
      <c r="E77" s="304"/>
      <c r="F77" s="148"/>
      <c r="G77" s="148"/>
      <c r="H77" s="304"/>
    </row>
    <row r="78" spans="1:8" ht="21" customHeight="1">
      <c r="A78" s="304"/>
      <c r="D78" s="304"/>
      <c r="E78" s="304"/>
      <c r="F78" s="148"/>
      <c r="G78" s="148"/>
      <c r="H78" s="304"/>
    </row>
    <row r="79" spans="1:8" ht="21" customHeight="1">
      <c r="A79" s="304"/>
      <c r="C79" s="305"/>
      <c r="D79" s="304"/>
      <c r="E79" s="304"/>
      <c r="F79" s="148"/>
      <c r="G79" s="148"/>
      <c r="H79" s="304"/>
    </row>
    <row r="80" spans="1:8" ht="21" customHeight="1">
      <c r="A80" s="304"/>
      <c r="D80" s="304"/>
      <c r="E80" s="304"/>
      <c r="F80" s="148"/>
      <c r="G80" s="148"/>
      <c r="H80" s="304"/>
    </row>
    <row r="81" spans="1:8" ht="21" customHeight="1">
      <c r="A81" s="304"/>
      <c r="D81" s="304"/>
      <c r="E81" s="304"/>
      <c r="F81" s="148"/>
      <c r="G81" s="148"/>
      <c r="H81" s="304"/>
    </row>
    <row r="82" spans="1:8" ht="21" customHeight="1">
      <c r="A82" s="304"/>
      <c r="D82" s="304"/>
      <c r="E82" s="304"/>
      <c r="F82" s="148"/>
      <c r="G82" s="148"/>
      <c r="H82" s="304"/>
    </row>
    <row r="83" spans="1:8" ht="21" customHeight="1">
      <c r="A83" s="304"/>
      <c r="D83" s="304"/>
      <c r="E83" s="304"/>
      <c r="F83" s="148"/>
      <c r="G83" s="148"/>
      <c r="H83" s="304"/>
    </row>
    <row r="84" spans="1:8" ht="21" customHeight="1">
      <c r="A84" s="304"/>
      <c r="D84" s="304"/>
      <c r="E84" s="304"/>
      <c r="F84" s="148"/>
      <c r="G84" s="148"/>
      <c r="H84" s="304"/>
    </row>
    <row r="85" spans="1:8" ht="21" customHeight="1">
      <c r="A85" s="304"/>
      <c r="D85" s="304"/>
      <c r="E85" s="304"/>
      <c r="F85" s="148"/>
      <c r="G85" s="148"/>
      <c r="H85" s="304"/>
    </row>
    <row r="86" spans="1:8" ht="21" customHeight="1">
      <c r="A86" s="304"/>
      <c r="D86" s="304"/>
      <c r="E86" s="304"/>
      <c r="F86" s="148"/>
      <c r="G86" s="148"/>
      <c r="H86" s="304"/>
    </row>
    <row r="87" spans="1:8" ht="21" customHeight="1">
      <c r="A87" s="304"/>
      <c r="D87" s="304"/>
      <c r="E87" s="304"/>
      <c r="F87" s="148"/>
      <c r="G87" s="148"/>
      <c r="H87" s="304"/>
    </row>
    <row r="88" spans="1:8" ht="21" customHeight="1">
      <c r="A88" s="304"/>
      <c r="D88" s="304"/>
      <c r="E88" s="304"/>
      <c r="F88" s="148"/>
      <c r="G88" s="148"/>
      <c r="H88" s="304"/>
    </row>
    <row r="89" spans="1:8" ht="21" customHeight="1">
      <c r="A89" s="304"/>
      <c r="D89" s="304"/>
      <c r="E89" s="304"/>
      <c r="F89" s="148"/>
      <c r="G89" s="148"/>
      <c r="H89" s="304"/>
    </row>
    <row r="90" spans="1:8" ht="21" customHeight="1">
      <c r="A90" s="304"/>
      <c r="D90" s="304"/>
      <c r="E90" s="304"/>
      <c r="F90" s="148"/>
      <c r="G90" s="148"/>
      <c r="H90" s="304"/>
    </row>
    <row r="91" spans="1:8" ht="21" customHeight="1">
      <c r="A91" s="304"/>
      <c r="B91" s="302"/>
      <c r="D91" s="150"/>
      <c r="E91" s="150"/>
      <c r="F91" s="152"/>
      <c r="G91" s="152"/>
      <c r="H91" s="150"/>
    </row>
    <row r="92" spans="1:8" ht="21" customHeight="1">
      <c r="A92" s="304"/>
      <c r="B92" s="149"/>
      <c r="D92" s="150"/>
      <c r="E92" s="150"/>
      <c r="F92" s="152"/>
      <c r="G92" s="152"/>
      <c r="H92" s="302"/>
    </row>
    <row r="93" spans="1:8" ht="21" customHeight="1">
      <c r="A93" s="304"/>
      <c r="D93" s="304"/>
      <c r="E93" s="304"/>
      <c r="F93" s="148"/>
      <c r="G93" s="148"/>
      <c r="H93" s="304"/>
    </row>
    <row r="94" spans="1:8" ht="21" customHeight="1">
      <c r="A94" s="304"/>
      <c r="D94" s="304"/>
      <c r="E94" s="304"/>
      <c r="F94" s="148"/>
      <c r="G94" s="148"/>
      <c r="H94" s="304"/>
    </row>
    <row r="95" spans="1:8" ht="21" customHeight="1">
      <c r="A95" s="304"/>
      <c r="C95" s="150"/>
      <c r="D95" s="304"/>
      <c r="E95" s="304"/>
      <c r="F95" s="148"/>
      <c r="G95" s="148"/>
      <c r="H95" s="304"/>
    </row>
    <row r="96" spans="1:8" ht="21" customHeight="1">
      <c r="A96" s="304"/>
      <c r="C96" s="150"/>
      <c r="D96" s="304"/>
      <c r="E96" s="304"/>
      <c r="F96" s="148"/>
      <c r="G96" s="148"/>
      <c r="H96" s="304"/>
    </row>
    <row r="97" spans="1:8" ht="21" customHeight="1">
      <c r="A97" s="304"/>
      <c r="D97" s="304"/>
      <c r="E97" s="304"/>
      <c r="F97" s="148"/>
      <c r="G97" s="148"/>
      <c r="H97" s="304"/>
    </row>
    <row r="98" spans="1:8" ht="21" customHeight="1">
      <c r="A98" s="304"/>
      <c r="D98" s="304"/>
      <c r="E98" s="304"/>
      <c r="F98" s="148"/>
      <c r="G98" s="148"/>
      <c r="H98" s="304"/>
    </row>
    <row r="99" spans="1:8" ht="21" customHeight="1">
      <c r="A99" s="150"/>
      <c r="D99" s="304"/>
      <c r="E99" s="304"/>
      <c r="F99" s="148"/>
      <c r="G99" s="148"/>
      <c r="H99" s="304"/>
    </row>
    <row r="100" spans="1:8" ht="21" customHeight="1">
      <c r="A100" s="150"/>
      <c r="D100" s="304"/>
      <c r="E100" s="304"/>
      <c r="F100" s="148"/>
      <c r="G100" s="148"/>
      <c r="H100" s="304"/>
    </row>
    <row r="101" spans="1:8" ht="21" customHeight="1">
      <c r="A101" s="304"/>
      <c r="D101" s="304"/>
      <c r="E101" s="304"/>
      <c r="F101" s="148"/>
      <c r="G101" s="148"/>
      <c r="H101" s="304"/>
    </row>
    <row r="102" spans="1:8" ht="21" customHeight="1">
      <c r="A102" s="304"/>
      <c r="D102" s="304"/>
      <c r="E102" s="304"/>
      <c r="F102" s="148"/>
      <c r="G102" s="148"/>
      <c r="H102" s="304"/>
    </row>
    <row r="103" spans="1:8" ht="21" customHeight="1">
      <c r="A103" s="304"/>
      <c r="D103" s="304"/>
      <c r="E103" s="304"/>
      <c r="F103" s="148"/>
      <c r="G103" s="148"/>
      <c r="H103" s="304"/>
    </row>
    <row r="104" spans="1:8" ht="21" customHeight="1">
      <c r="A104" s="304"/>
      <c r="D104" s="304"/>
      <c r="E104" s="304"/>
      <c r="F104" s="148"/>
      <c r="G104" s="148"/>
      <c r="H104" s="304"/>
    </row>
    <row r="105" spans="1:8" ht="21" customHeight="1">
      <c r="A105" s="304"/>
      <c r="D105" s="304"/>
      <c r="E105" s="304"/>
      <c r="F105" s="148"/>
      <c r="G105" s="148"/>
      <c r="H105" s="304"/>
    </row>
    <row r="106" spans="1:8" ht="21" customHeight="1">
      <c r="A106" s="304"/>
      <c r="D106" s="304"/>
      <c r="E106" s="304"/>
      <c r="F106" s="148"/>
      <c r="G106" s="148"/>
      <c r="H106" s="304"/>
    </row>
    <row r="107" spans="1:8" ht="21" customHeight="1">
      <c r="A107" s="304"/>
      <c r="D107" s="304"/>
      <c r="E107" s="304"/>
      <c r="F107" s="148"/>
      <c r="G107" s="148"/>
      <c r="H107" s="304"/>
    </row>
    <row r="108" spans="1:8" ht="21" customHeight="1">
      <c r="A108" s="304"/>
      <c r="D108" s="304"/>
      <c r="E108" s="304"/>
      <c r="F108" s="148"/>
      <c r="G108" s="148"/>
      <c r="H108" s="304"/>
    </row>
    <row r="109" spans="1:8" ht="21" customHeight="1">
      <c r="A109" s="304"/>
      <c r="D109" s="304"/>
      <c r="E109" s="304"/>
      <c r="F109" s="148"/>
      <c r="G109" s="148"/>
      <c r="H109" s="304"/>
    </row>
    <row r="110" spans="1:8" ht="21" customHeight="1">
      <c r="A110" s="304"/>
      <c r="D110" s="304"/>
      <c r="E110" s="304"/>
      <c r="F110" s="148"/>
      <c r="G110" s="148"/>
      <c r="H110" s="304"/>
    </row>
    <row r="111" spans="1:8" ht="21" customHeight="1">
      <c r="A111" s="304"/>
      <c r="D111" s="304"/>
      <c r="E111" s="304"/>
      <c r="F111" s="148"/>
      <c r="G111" s="148"/>
      <c r="H111" s="304"/>
    </row>
    <row r="112" spans="1:8" ht="21" customHeight="1">
      <c r="A112" s="304"/>
      <c r="D112" s="304"/>
      <c r="E112" s="304"/>
      <c r="F112" s="148"/>
      <c r="G112" s="148"/>
      <c r="H112" s="304"/>
    </row>
    <row r="113" spans="1:8" ht="21" customHeight="1">
      <c r="A113" s="304"/>
      <c r="D113" s="304"/>
      <c r="E113" s="304"/>
      <c r="F113" s="148"/>
      <c r="G113" s="148"/>
      <c r="H113" s="304"/>
    </row>
    <row r="114" spans="1:8" ht="21" customHeight="1">
      <c r="A114" s="304"/>
      <c r="D114" s="304"/>
      <c r="E114" s="304"/>
      <c r="F114" s="148"/>
      <c r="G114" s="148"/>
      <c r="H114" s="304"/>
    </row>
    <row r="115" spans="1:8" ht="21" customHeight="1">
      <c r="A115" s="304"/>
      <c r="B115" s="302"/>
      <c r="D115" s="150"/>
      <c r="E115" s="150"/>
      <c r="F115" s="152"/>
      <c r="G115" s="152"/>
      <c r="H115" s="150"/>
    </row>
    <row r="116" spans="1:8" ht="21" customHeight="1">
      <c r="A116" s="304"/>
      <c r="B116" s="149"/>
      <c r="D116" s="150"/>
      <c r="E116" s="150"/>
      <c r="F116" s="152"/>
      <c r="G116" s="152"/>
      <c r="H116" s="302"/>
    </row>
    <row r="117" spans="1:8" ht="21" customHeight="1">
      <c r="A117" s="304"/>
      <c r="D117" s="304"/>
      <c r="E117" s="304"/>
      <c r="F117" s="148"/>
      <c r="G117" s="148"/>
      <c r="H117" s="304"/>
    </row>
    <row r="118" spans="1:8" ht="21" customHeight="1">
      <c r="A118" s="304"/>
      <c r="D118" s="304"/>
      <c r="E118" s="304"/>
      <c r="F118" s="148"/>
      <c r="G118" s="148"/>
      <c r="H118" s="304"/>
    </row>
    <row r="119" spans="1:8" ht="21" customHeight="1">
      <c r="A119" s="304"/>
      <c r="C119" s="150"/>
      <c r="D119" s="304"/>
      <c r="E119" s="304"/>
      <c r="F119" s="148"/>
      <c r="G119" s="148"/>
      <c r="H119" s="304"/>
    </row>
    <row r="120" spans="1:8" ht="21" customHeight="1">
      <c r="A120" s="304"/>
      <c r="C120" s="150"/>
      <c r="D120" s="304"/>
      <c r="E120" s="304"/>
      <c r="F120" s="148"/>
      <c r="G120" s="148"/>
      <c r="H120" s="304"/>
    </row>
    <row r="121" spans="1:8" ht="21" customHeight="1">
      <c r="A121" s="304"/>
      <c r="D121" s="304"/>
      <c r="E121" s="304"/>
      <c r="F121" s="148"/>
      <c r="G121" s="148"/>
      <c r="H121" s="304"/>
    </row>
    <row r="122" spans="1:8" ht="21" customHeight="1">
      <c r="A122" s="304"/>
      <c r="D122" s="304"/>
      <c r="E122" s="304"/>
      <c r="F122" s="148"/>
      <c r="G122" s="148"/>
      <c r="H122" s="304"/>
    </row>
    <row r="123" spans="1:8" ht="21" customHeight="1">
      <c r="A123" s="150"/>
      <c r="D123" s="304"/>
      <c r="E123" s="304"/>
      <c r="F123" s="148"/>
      <c r="G123" s="148"/>
      <c r="H123" s="304"/>
    </row>
    <row r="124" spans="1:8" ht="21" customHeight="1">
      <c r="A124" s="150"/>
      <c r="D124" s="304"/>
      <c r="E124" s="304"/>
      <c r="F124" s="148"/>
      <c r="G124" s="148"/>
      <c r="H124" s="304"/>
    </row>
    <row r="125" spans="1:8" ht="21" customHeight="1">
      <c r="A125" s="304"/>
      <c r="D125" s="304"/>
      <c r="E125" s="304"/>
      <c r="F125" s="148"/>
      <c r="G125" s="148"/>
      <c r="H125" s="304"/>
    </row>
    <row r="126" spans="1:8" ht="21" customHeight="1">
      <c r="A126" s="304"/>
      <c r="D126" s="304"/>
      <c r="E126" s="304"/>
      <c r="F126" s="148"/>
      <c r="G126" s="148"/>
      <c r="H126" s="304"/>
    </row>
    <row r="127" spans="1:8" ht="21" customHeight="1">
      <c r="A127" s="304"/>
      <c r="D127" s="304"/>
      <c r="E127" s="304"/>
      <c r="F127" s="148"/>
      <c r="G127" s="148"/>
      <c r="H127" s="304"/>
    </row>
    <row r="128" spans="1:8" ht="21" customHeight="1">
      <c r="A128" s="304"/>
      <c r="D128" s="304"/>
      <c r="E128" s="304"/>
      <c r="F128" s="148"/>
      <c r="G128" s="148"/>
      <c r="H128" s="304"/>
    </row>
    <row r="129" spans="1:8" ht="21" customHeight="1">
      <c r="A129" s="304"/>
      <c r="D129" s="304"/>
      <c r="E129" s="304"/>
      <c r="F129" s="148"/>
      <c r="G129" s="148"/>
      <c r="H129" s="304"/>
    </row>
    <row r="130" spans="1:8" ht="21" customHeight="1">
      <c r="A130" s="304"/>
      <c r="D130" s="304"/>
      <c r="E130" s="304"/>
      <c r="F130" s="148"/>
      <c r="G130" s="148"/>
      <c r="H130" s="304"/>
    </row>
    <row r="131" spans="1:8" ht="21" customHeight="1">
      <c r="A131" s="304"/>
      <c r="D131" s="304"/>
      <c r="E131" s="304"/>
      <c r="F131" s="148"/>
      <c r="G131" s="148"/>
      <c r="H131" s="304"/>
    </row>
    <row r="132" spans="1:8" ht="21" customHeight="1">
      <c r="A132" s="304"/>
      <c r="D132" s="304"/>
      <c r="E132" s="304"/>
      <c r="F132" s="148"/>
      <c r="G132" s="148"/>
      <c r="H132" s="304"/>
    </row>
    <row r="133" spans="1:8" ht="21" customHeight="1">
      <c r="A133" s="304"/>
      <c r="D133" s="304"/>
      <c r="E133" s="304"/>
      <c r="F133" s="148"/>
      <c r="G133" s="148"/>
      <c r="H133" s="304"/>
    </row>
    <row r="134" spans="1:8" ht="21" customHeight="1">
      <c r="A134" s="304"/>
      <c r="D134" s="304"/>
      <c r="E134" s="304"/>
      <c r="F134" s="148"/>
      <c r="G134" s="148"/>
      <c r="H134" s="304"/>
    </row>
    <row r="135" spans="1:8" ht="21" customHeight="1">
      <c r="A135" s="304"/>
      <c r="D135" s="304"/>
      <c r="E135" s="304"/>
      <c r="F135" s="148"/>
      <c r="G135" s="148"/>
      <c r="H135" s="304"/>
    </row>
    <row r="136" spans="1:8" ht="21" customHeight="1">
      <c r="A136" s="304"/>
      <c r="D136" s="304"/>
      <c r="E136" s="304"/>
      <c r="F136" s="148"/>
      <c r="G136" s="148"/>
      <c r="H136" s="304"/>
    </row>
    <row r="137" spans="1:8" ht="21" customHeight="1">
      <c r="A137" s="304"/>
      <c r="D137" s="304"/>
      <c r="E137" s="304"/>
      <c r="F137" s="148"/>
      <c r="G137" s="148"/>
      <c r="H137" s="304"/>
    </row>
    <row r="138" spans="1:8" ht="21" customHeight="1">
      <c r="A138" s="304"/>
      <c r="D138" s="304"/>
      <c r="E138" s="304"/>
      <c r="F138" s="148"/>
      <c r="G138" s="148"/>
      <c r="H138" s="304"/>
    </row>
    <row r="139" spans="1:8" ht="21" customHeight="1">
      <c r="A139" s="304"/>
      <c r="B139" s="302"/>
      <c r="D139" s="150"/>
      <c r="E139" s="150"/>
      <c r="F139" s="152"/>
      <c r="G139" s="152"/>
      <c r="H139" s="150"/>
    </row>
    <row r="140" spans="1:8" ht="21" customHeight="1">
      <c r="A140" s="304"/>
      <c r="B140" s="149"/>
      <c r="D140" s="150"/>
      <c r="E140" s="150"/>
      <c r="F140" s="152"/>
      <c r="G140" s="152"/>
      <c r="H140" s="302"/>
    </row>
    <row r="141" spans="1:8" ht="21" customHeight="1">
      <c r="A141" s="304"/>
      <c r="D141" s="304"/>
      <c r="E141" s="304"/>
      <c r="F141" s="148"/>
      <c r="G141" s="148"/>
      <c r="H141" s="304"/>
    </row>
    <row r="142" spans="1:8" ht="21" customHeight="1">
      <c r="A142" s="304"/>
      <c r="D142" s="304"/>
      <c r="E142" s="304"/>
      <c r="F142" s="148"/>
      <c r="G142" s="148"/>
      <c r="H142" s="304"/>
    </row>
    <row r="143" spans="1:8" ht="21" customHeight="1">
      <c r="A143" s="304"/>
      <c r="C143" s="150"/>
      <c r="D143" s="304"/>
      <c r="E143" s="304"/>
      <c r="F143" s="148"/>
      <c r="G143" s="148"/>
      <c r="H143" s="304"/>
    </row>
    <row r="144" spans="1:8" ht="21" customHeight="1">
      <c r="A144" s="304"/>
      <c r="C144" s="150"/>
      <c r="D144" s="304"/>
      <c r="E144" s="304"/>
      <c r="F144" s="148"/>
      <c r="G144" s="148"/>
      <c r="H144" s="304"/>
    </row>
    <row r="145" spans="1:8" ht="21" customHeight="1">
      <c r="A145" s="304"/>
      <c r="D145" s="304"/>
      <c r="E145" s="304"/>
      <c r="F145" s="148"/>
      <c r="G145" s="148"/>
      <c r="H145" s="304"/>
    </row>
    <row r="146" spans="1:8" ht="21" customHeight="1">
      <c r="A146" s="304"/>
      <c r="D146" s="304"/>
      <c r="E146" s="304"/>
      <c r="F146" s="148"/>
      <c r="G146" s="148"/>
      <c r="H146" s="304"/>
    </row>
    <row r="147" spans="1:8" ht="21" customHeight="1">
      <c r="A147" s="150"/>
      <c r="D147" s="304"/>
      <c r="E147" s="304"/>
      <c r="F147" s="148"/>
      <c r="G147" s="148"/>
      <c r="H147" s="304"/>
    </row>
    <row r="148" spans="1:8" ht="21" customHeight="1">
      <c r="A148" s="150"/>
      <c r="D148" s="304"/>
      <c r="E148" s="304"/>
      <c r="F148" s="148"/>
      <c r="G148" s="148"/>
      <c r="H148" s="304"/>
    </row>
    <row r="149" spans="1:8" ht="21" customHeight="1">
      <c r="A149" s="304"/>
      <c r="D149" s="304"/>
      <c r="E149" s="304"/>
      <c r="F149" s="148"/>
      <c r="G149" s="148"/>
      <c r="H149" s="304"/>
    </row>
    <row r="150" spans="1:8" ht="21" customHeight="1">
      <c r="A150" s="304"/>
      <c r="D150" s="304"/>
      <c r="E150" s="304"/>
      <c r="F150" s="148"/>
      <c r="G150" s="148"/>
      <c r="H150" s="304"/>
    </row>
    <row r="151" spans="1:8" ht="21" customHeight="1">
      <c r="A151" s="304"/>
      <c r="D151" s="304"/>
      <c r="E151" s="304"/>
      <c r="F151" s="148"/>
      <c r="G151" s="148"/>
      <c r="H151" s="304"/>
    </row>
    <row r="152" spans="1:8" ht="21" customHeight="1">
      <c r="A152" s="304"/>
      <c r="D152" s="304"/>
      <c r="E152" s="304"/>
      <c r="F152" s="148"/>
      <c r="G152" s="148"/>
      <c r="H152" s="304"/>
    </row>
    <row r="153" spans="1:8" ht="21" customHeight="1">
      <c r="A153" s="304"/>
      <c r="D153" s="304"/>
      <c r="E153" s="304"/>
      <c r="F153" s="148"/>
      <c r="G153" s="148"/>
      <c r="H153" s="304"/>
    </row>
    <row r="154" spans="1:8" ht="21" customHeight="1">
      <c r="A154" s="304"/>
      <c r="D154" s="304"/>
      <c r="E154" s="304"/>
      <c r="F154" s="148"/>
      <c r="G154" s="148"/>
      <c r="H154" s="304"/>
    </row>
    <row r="155" spans="1:8" ht="21" customHeight="1">
      <c r="A155" s="304"/>
      <c r="D155" s="304"/>
      <c r="E155" s="304"/>
      <c r="F155" s="148"/>
      <c r="G155" s="148"/>
      <c r="H155" s="304"/>
    </row>
    <row r="156" spans="1:8" ht="21" customHeight="1">
      <c r="A156" s="304"/>
      <c r="D156" s="304"/>
      <c r="E156" s="304"/>
      <c r="F156" s="148"/>
      <c r="G156" s="148"/>
      <c r="H156" s="304"/>
    </row>
    <row r="157" spans="1:8" ht="21" customHeight="1">
      <c r="A157" s="304"/>
      <c r="D157" s="304"/>
      <c r="E157" s="304"/>
      <c r="F157" s="148"/>
      <c r="G157" s="148"/>
      <c r="H157" s="304"/>
    </row>
    <row r="158" spans="1:8" ht="21" customHeight="1">
      <c r="A158" s="304"/>
      <c r="D158" s="304"/>
      <c r="E158" s="304"/>
      <c r="F158" s="148"/>
      <c r="G158" s="148"/>
      <c r="H158" s="304"/>
    </row>
    <row r="159" spans="1:8" ht="21" customHeight="1">
      <c r="A159" s="304"/>
      <c r="D159" s="304"/>
      <c r="E159" s="304"/>
      <c r="F159" s="148"/>
      <c r="G159" s="148"/>
      <c r="H159" s="304"/>
    </row>
    <row r="160" spans="1:8" ht="21" customHeight="1">
      <c r="A160" s="304"/>
      <c r="D160" s="304"/>
      <c r="E160" s="304"/>
      <c r="F160" s="148"/>
      <c r="G160" s="148"/>
      <c r="H160" s="304"/>
    </row>
    <row r="161" spans="1:8" ht="21" customHeight="1">
      <c r="A161" s="304"/>
      <c r="D161" s="304"/>
      <c r="E161" s="304"/>
      <c r="F161" s="148"/>
      <c r="G161" s="148"/>
      <c r="H161" s="304"/>
    </row>
    <row r="162" spans="1:8" ht="21" customHeight="1">
      <c r="A162" s="304"/>
      <c r="D162" s="304"/>
      <c r="E162" s="304"/>
      <c r="F162" s="148"/>
      <c r="G162" s="148"/>
      <c r="H162" s="304"/>
    </row>
    <row r="163" spans="1:8" ht="21" customHeight="1">
      <c r="A163" s="304"/>
      <c r="B163" s="302"/>
      <c r="D163" s="150"/>
      <c r="E163" s="150"/>
      <c r="F163" s="152"/>
      <c r="G163" s="152"/>
      <c r="H163" s="150"/>
    </row>
    <row r="164" spans="1:8" ht="21" customHeight="1">
      <c r="A164" s="304"/>
      <c r="B164" s="149"/>
      <c r="D164" s="150"/>
      <c r="E164" s="150"/>
      <c r="F164" s="152"/>
      <c r="G164" s="152"/>
      <c r="H164" s="302"/>
    </row>
    <row r="165" spans="1:8" ht="21" customHeight="1">
      <c r="A165" s="304"/>
      <c r="D165" s="304"/>
      <c r="E165" s="304"/>
      <c r="F165" s="148"/>
      <c r="G165" s="148"/>
      <c r="H165" s="304"/>
    </row>
    <row r="166" spans="1:8" ht="21" customHeight="1">
      <c r="A166" s="304"/>
      <c r="D166" s="304"/>
      <c r="E166" s="304"/>
      <c r="F166" s="148"/>
      <c r="G166" s="148"/>
      <c r="H166" s="304"/>
    </row>
    <row r="167" spans="1:8" ht="21" customHeight="1">
      <c r="A167" s="304"/>
      <c r="C167" s="150"/>
      <c r="D167" s="304"/>
      <c r="E167" s="304"/>
      <c r="F167" s="148"/>
      <c r="G167" s="148"/>
      <c r="H167" s="304"/>
    </row>
    <row r="168" spans="1:8" ht="21" customHeight="1">
      <c r="A168" s="304"/>
      <c r="C168" s="150"/>
      <c r="D168" s="304"/>
      <c r="E168" s="304"/>
      <c r="F168" s="148"/>
      <c r="G168" s="148"/>
      <c r="H168" s="304"/>
    </row>
    <row r="169" spans="1:8" ht="21" customHeight="1">
      <c r="A169" s="304"/>
      <c r="D169" s="304"/>
      <c r="E169" s="304"/>
      <c r="F169" s="148"/>
      <c r="G169" s="148"/>
      <c r="H169" s="304"/>
    </row>
    <row r="170" spans="1:8" ht="21" customHeight="1">
      <c r="A170" s="304"/>
      <c r="C170" s="153"/>
      <c r="D170" s="304"/>
      <c r="E170" s="304"/>
      <c r="F170" s="148"/>
      <c r="G170" s="148"/>
      <c r="H170" s="304"/>
    </row>
    <row r="171" spans="1:8" ht="21" customHeight="1">
      <c r="A171" s="150"/>
      <c r="C171" s="153"/>
      <c r="D171" s="304"/>
      <c r="E171" s="304"/>
      <c r="F171" s="148"/>
      <c r="G171" s="148"/>
      <c r="H171" s="304"/>
    </row>
    <row r="172" spans="1:8" ht="21" customHeight="1">
      <c r="A172" s="150"/>
      <c r="C172" s="153"/>
      <c r="D172" s="304"/>
      <c r="E172" s="304"/>
      <c r="F172" s="148"/>
      <c r="G172" s="148"/>
      <c r="H172" s="304"/>
    </row>
    <row r="173" spans="1:8" ht="21" customHeight="1">
      <c r="A173" s="304"/>
      <c r="D173" s="304"/>
      <c r="E173" s="304"/>
      <c r="F173" s="148"/>
      <c r="G173" s="148"/>
      <c r="H173" s="304"/>
    </row>
    <row r="174" spans="1:8" ht="21" customHeight="1">
      <c r="A174" s="304"/>
      <c r="D174" s="304"/>
      <c r="E174" s="304"/>
      <c r="F174" s="148"/>
      <c r="G174" s="148"/>
      <c r="H174" s="304"/>
    </row>
    <row r="175" spans="1:8" ht="21" customHeight="1">
      <c r="A175" s="304"/>
      <c r="D175" s="304"/>
      <c r="E175" s="304"/>
      <c r="F175" s="148"/>
      <c r="G175" s="148"/>
      <c r="H175" s="304"/>
    </row>
    <row r="176" spans="1:8" ht="21" customHeight="1">
      <c r="A176" s="304"/>
      <c r="D176" s="304"/>
      <c r="E176" s="304"/>
      <c r="F176" s="148"/>
      <c r="G176" s="148"/>
      <c r="H176" s="304"/>
    </row>
    <row r="177" spans="1:8" ht="21" customHeight="1">
      <c r="A177" s="304"/>
      <c r="D177" s="304"/>
      <c r="E177" s="304"/>
      <c r="F177" s="148"/>
      <c r="G177" s="148"/>
      <c r="H177" s="304"/>
    </row>
    <row r="178" spans="1:8" ht="21" customHeight="1">
      <c r="A178" s="304"/>
      <c r="D178" s="304"/>
      <c r="E178" s="304"/>
      <c r="F178" s="148"/>
      <c r="G178" s="148"/>
      <c r="H178" s="304"/>
    </row>
    <row r="179" spans="1:8" ht="21" customHeight="1">
      <c r="A179" s="304"/>
      <c r="D179" s="304"/>
      <c r="E179" s="304"/>
      <c r="F179" s="148"/>
      <c r="G179" s="148"/>
      <c r="H179" s="304"/>
    </row>
    <row r="180" spans="1:8" ht="21" customHeight="1">
      <c r="A180" s="304"/>
      <c r="D180" s="304"/>
      <c r="E180" s="304"/>
      <c r="F180" s="148"/>
      <c r="G180" s="148"/>
      <c r="H180" s="304"/>
    </row>
    <row r="181" spans="1:8" ht="21" customHeight="1">
      <c r="A181" s="304"/>
      <c r="D181" s="304"/>
      <c r="E181" s="304"/>
      <c r="F181" s="148"/>
      <c r="G181" s="148"/>
      <c r="H181" s="304"/>
    </row>
    <row r="182" spans="1:8" ht="21" customHeight="1">
      <c r="A182" s="304"/>
      <c r="D182" s="304"/>
      <c r="E182" s="304"/>
      <c r="F182" s="148"/>
      <c r="G182" s="148"/>
      <c r="H182" s="304"/>
    </row>
    <row r="183" spans="1:8" ht="21" customHeight="1">
      <c r="A183" s="304"/>
      <c r="D183" s="304"/>
      <c r="E183" s="304"/>
      <c r="F183" s="148"/>
      <c r="G183" s="148"/>
      <c r="H183" s="304"/>
    </row>
    <row r="184" spans="1:8" ht="21" customHeight="1">
      <c r="A184" s="304"/>
      <c r="D184" s="304"/>
      <c r="E184" s="304"/>
      <c r="F184" s="148"/>
      <c r="G184" s="148"/>
      <c r="H184" s="304"/>
    </row>
    <row r="185" spans="1:8" ht="21" customHeight="1">
      <c r="A185" s="304"/>
      <c r="D185" s="304"/>
      <c r="E185" s="304"/>
      <c r="F185" s="148"/>
      <c r="G185" s="148"/>
      <c r="H185" s="304"/>
    </row>
    <row r="186" spans="1:8" ht="21" customHeight="1">
      <c r="A186" s="304"/>
      <c r="B186" s="302"/>
      <c r="D186" s="150"/>
      <c r="E186" s="150"/>
      <c r="F186" s="152"/>
      <c r="G186" s="152"/>
      <c r="H186" s="150"/>
    </row>
    <row r="187" spans="1:8" ht="21" customHeight="1">
      <c r="A187" s="304"/>
      <c r="B187" s="149"/>
      <c r="D187" s="150"/>
      <c r="E187" s="150"/>
      <c r="F187" s="152"/>
      <c r="G187" s="152"/>
      <c r="H187" s="302"/>
    </row>
    <row r="188" spans="1:8" ht="21" customHeight="1">
      <c r="A188" s="304"/>
      <c r="D188" s="304"/>
      <c r="E188" s="304"/>
      <c r="F188" s="148"/>
      <c r="G188" s="148"/>
      <c r="H188" s="304"/>
    </row>
    <row r="189" spans="1:8" ht="21" customHeight="1">
      <c r="A189" s="304"/>
      <c r="D189" s="304"/>
      <c r="E189" s="304"/>
      <c r="F189" s="148"/>
      <c r="G189" s="148"/>
      <c r="H189" s="304"/>
    </row>
    <row r="190" spans="1:8" ht="21" customHeight="1">
      <c r="A190" s="304"/>
      <c r="C190" s="150"/>
      <c r="D190" s="304"/>
      <c r="E190" s="304"/>
      <c r="F190" s="148"/>
      <c r="G190" s="148"/>
      <c r="H190" s="304"/>
    </row>
    <row r="191" spans="1:8" ht="21" customHeight="1">
      <c r="A191" s="304"/>
      <c r="C191" s="150"/>
      <c r="D191" s="304"/>
      <c r="E191" s="304"/>
      <c r="F191" s="148"/>
      <c r="G191" s="148"/>
      <c r="H191" s="304"/>
    </row>
    <row r="192" spans="1:8" ht="21" customHeight="1">
      <c r="A192" s="304"/>
      <c r="D192" s="304"/>
      <c r="E192" s="304"/>
      <c r="F192" s="148"/>
      <c r="G192" s="148"/>
      <c r="H192" s="304"/>
    </row>
    <row r="193" spans="1:8" ht="21" customHeight="1">
      <c r="A193" s="304"/>
      <c r="D193" s="304"/>
      <c r="E193" s="304"/>
      <c r="F193" s="148"/>
      <c r="G193" s="148"/>
      <c r="H193" s="304"/>
    </row>
    <row r="194" spans="1:8" ht="21" customHeight="1">
      <c r="A194" s="150"/>
      <c r="D194" s="304"/>
      <c r="E194" s="304"/>
      <c r="F194" s="148"/>
      <c r="G194" s="148"/>
      <c r="H194" s="304"/>
    </row>
    <row r="195" spans="1:8" ht="21" customHeight="1">
      <c r="A195" s="150"/>
      <c r="D195" s="304"/>
      <c r="E195" s="304"/>
      <c r="F195" s="148"/>
      <c r="G195" s="148"/>
      <c r="H195" s="304"/>
    </row>
    <row r="196" spans="1:8" ht="21" customHeight="1">
      <c r="A196" s="304"/>
      <c r="D196" s="304"/>
      <c r="E196" s="304"/>
      <c r="F196" s="148"/>
      <c r="G196" s="148"/>
      <c r="H196" s="304"/>
    </row>
    <row r="197" spans="1:8" ht="21" customHeight="1">
      <c r="A197" s="304"/>
      <c r="D197" s="304"/>
      <c r="E197" s="304"/>
      <c r="F197" s="148"/>
      <c r="G197" s="148"/>
      <c r="H197" s="304"/>
    </row>
    <row r="198" spans="1:8" ht="21" customHeight="1">
      <c r="A198" s="304"/>
      <c r="D198" s="304"/>
      <c r="E198" s="304"/>
      <c r="F198" s="148"/>
      <c r="G198" s="148"/>
      <c r="H198" s="304"/>
    </row>
    <row r="199" spans="1:8" ht="21" customHeight="1">
      <c r="A199" s="304"/>
      <c r="D199" s="304"/>
      <c r="E199" s="304"/>
      <c r="F199" s="148"/>
      <c r="G199" s="148"/>
      <c r="H199" s="304"/>
    </row>
    <row r="200" spans="1:8" ht="21" customHeight="1">
      <c r="A200" s="304"/>
      <c r="D200" s="304"/>
      <c r="E200" s="304"/>
      <c r="F200" s="148"/>
      <c r="G200" s="148"/>
      <c r="H200" s="304"/>
    </row>
    <row r="201" spans="1:8" ht="21" customHeight="1">
      <c r="A201" s="304"/>
      <c r="D201" s="304"/>
      <c r="E201" s="304"/>
      <c r="F201" s="148"/>
      <c r="G201" s="148"/>
      <c r="H201" s="304"/>
    </row>
    <row r="202" spans="1:8" ht="21" customHeight="1">
      <c r="A202" s="304"/>
      <c r="D202" s="304"/>
      <c r="E202" s="304"/>
      <c r="F202" s="148"/>
      <c r="G202" s="148"/>
      <c r="H202" s="304"/>
    </row>
    <row r="203" spans="1:8" ht="21" customHeight="1">
      <c r="A203" s="304"/>
      <c r="D203" s="304"/>
      <c r="E203" s="304"/>
      <c r="F203" s="148"/>
      <c r="G203" s="148"/>
      <c r="H203" s="304"/>
    </row>
    <row r="204" spans="1:8" ht="21" customHeight="1">
      <c r="A204" s="304"/>
      <c r="D204" s="304"/>
      <c r="E204" s="304"/>
      <c r="F204" s="148"/>
      <c r="G204" s="148"/>
      <c r="H204" s="304"/>
    </row>
    <row r="205" spans="1:8" ht="21" customHeight="1">
      <c r="A205" s="304"/>
      <c r="D205" s="304"/>
      <c r="E205" s="304"/>
      <c r="F205" s="148"/>
      <c r="G205" s="148"/>
      <c r="H205" s="304"/>
    </row>
    <row r="206" spans="1:8" ht="21" customHeight="1">
      <c r="A206" s="304"/>
      <c r="D206" s="304"/>
      <c r="E206" s="304"/>
      <c r="F206" s="148"/>
      <c r="G206" s="148"/>
      <c r="H206" s="304"/>
    </row>
    <row r="207" spans="1:8" ht="21" customHeight="1">
      <c r="A207" s="304"/>
      <c r="D207" s="304"/>
      <c r="E207" s="304"/>
      <c r="F207" s="148"/>
      <c r="G207" s="148"/>
      <c r="H207" s="304"/>
    </row>
    <row r="208" spans="1:8" ht="21" customHeight="1">
      <c r="A208" s="304"/>
      <c r="D208" s="304"/>
      <c r="E208" s="304"/>
      <c r="F208" s="148"/>
      <c r="G208" s="148"/>
      <c r="H208" s="304"/>
    </row>
    <row r="209" spans="1:8" ht="21" customHeight="1">
      <c r="A209" s="304"/>
      <c r="D209" s="304"/>
      <c r="E209" s="304"/>
      <c r="F209" s="148"/>
      <c r="G209" s="148"/>
      <c r="H209" s="304"/>
    </row>
    <row r="210" spans="1:8" ht="21" customHeight="1">
      <c r="A210" s="304"/>
      <c r="B210" s="302"/>
      <c r="D210" s="150"/>
      <c r="E210" s="150"/>
      <c r="F210" s="152"/>
      <c r="G210" s="152"/>
      <c r="H210" s="150"/>
    </row>
    <row r="211" spans="1:8" ht="21" customHeight="1">
      <c r="A211" s="304"/>
      <c r="B211" s="149"/>
      <c r="D211" s="150"/>
      <c r="E211" s="150"/>
      <c r="F211" s="152"/>
      <c r="G211" s="152"/>
      <c r="H211" s="302"/>
    </row>
    <row r="212" spans="1:8" ht="21" customHeight="1">
      <c r="A212" s="304"/>
      <c r="D212" s="304"/>
      <c r="E212" s="304"/>
      <c r="F212" s="148"/>
      <c r="G212" s="148"/>
      <c r="H212" s="304"/>
    </row>
    <row r="213" spans="1:8" ht="21" customHeight="1">
      <c r="A213" s="304"/>
      <c r="D213" s="304"/>
      <c r="E213" s="304"/>
      <c r="F213" s="148"/>
      <c r="G213" s="148"/>
      <c r="H213" s="304"/>
    </row>
    <row r="214" spans="1:8" ht="21" customHeight="1">
      <c r="A214" s="304"/>
      <c r="C214" s="150"/>
      <c r="D214" s="304"/>
      <c r="E214" s="304"/>
      <c r="F214" s="148"/>
      <c r="G214" s="148"/>
      <c r="H214" s="304"/>
    </row>
    <row r="215" spans="1:8" ht="21" customHeight="1">
      <c r="A215" s="304"/>
      <c r="C215" s="150"/>
      <c r="D215" s="304"/>
      <c r="E215" s="304"/>
      <c r="F215" s="148"/>
      <c r="G215" s="148"/>
      <c r="H215" s="304"/>
    </row>
    <row r="216" spans="1:8" ht="21" customHeight="1">
      <c r="A216" s="304"/>
      <c r="D216" s="304"/>
      <c r="E216" s="304"/>
      <c r="F216" s="148"/>
      <c r="G216" s="148"/>
      <c r="H216" s="304"/>
    </row>
    <row r="217" spans="1:8" ht="21" customHeight="1">
      <c r="A217" s="304"/>
      <c r="D217" s="304"/>
      <c r="E217" s="304"/>
      <c r="F217" s="148"/>
      <c r="G217" s="148"/>
      <c r="H217" s="304"/>
    </row>
    <row r="218" spans="1:8" ht="21" customHeight="1">
      <c r="A218" s="150"/>
      <c r="D218" s="304"/>
      <c r="E218" s="304"/>
      <c r="F218" s="148"/>
      <c r="G218" s="148"/>
      <c r="H218" s="304"/>
    </row>
    <row r="219" spans="1:8" ht="21" customHeight="1">
      <c r="A219" s="150"/>
      <c r="D219" s="304"/>
      <c r="E219" s="304"/>
      <c r="F219" s="148"/>
      <c r="G219" s="148"/>
      <c r="H219" s="304"/>
    </row>
    <row r="220" spans="1:8" ht="21" customHeight="1">
      <c r="A220" s="304"/>
      <c r="D220" s="304"/>
      <c r="E220" s="304"/>
      <c r="F220" s="148"/>
      <c r="G220" s="148"/>
      <c r="H220" s="304"/>
    </row>
    <row r="221" spans="1:8" ht="21" customHeight="1">
      <c r="A221" s="304"/>
      <c r="D221" s="304"/>
      <c r="E221" s="304"/>
      <c r="F221" s="148"/>
      <c r="G221" s="148"/>
      <c r="H221" s="304"/>
    </row>
    <row r="222" spans="1:8" ht="21" customHeight="1">
      <c r="A222" s="304"/>
      <c r="D222" s="304"/>
      <c r="E222" s="304"/>
      <c r="F222" s="148"/>
      <c r="G222" s="148"/>
      <c r="H222" s="304"/>
    </row>
    <row r="223" spans="1:8" ht="21" customHeight="1">
      <c r="A223" s="304"/>
      <c r="D223" s="304"/>
      <c r="E223" s="304"/>
      <c r="F223" s="148"/>
      <c r="G223" s="148"/>
      <c r="H223" s="304"/>
    </row>
    <row r="224" spans="1:8" ht="21" customHeight="1">
      <c r="A224" s="304"/>
      <c r="D224" s="304"/>
      <c r="E224" s="304"/>
      <c r="F224" s="148"/>
      <c r="G224" s="148"/>
      <c r="H224" s="304"/>
    </row>
    <row r="225" spans="1:8" ht="21" customHeight="1">
      <c r="A225" s="304"/>
      <c r="D225" s="304"/>
      <c r="E225" s="304"/>
      <c r="F225" s="148"/>
      <c r="G225" s="148"/>
      <c r="H225" s="304"/>
    </row>
    <row r="226" spans="1:8" ht="21" customHeight="1">
      <c r="A226" s="304"/>
      <c r="D226" s="304"/>
      <c r="E226" s="304"/>
      <c r="F226" s="148"/>
      <c r="G226" s="148"/>
      <c r="H226" s="304"/>
    </row>
    <row r="227" spans="1:8" ht="21" customHeight="1">
      <c r="A227" s="304"/>
      <c r="D227" s="304"/>
      <c r="E227" s="304"/>
      <c r="F227" s="148"/>
      <c r="G227" s="148"/>
      <c r="H227" s="304"/>
    </row>
    <row r="228" spans="1:8" ht="21" customHeight="1">
      <c r="A228" s="304"/>
      <c r="D228" s="304"/>
      <c r="E228" s="304"/>
      <c r="F228" s="148"/>
      <c r="G228" s="148"/>
      <c r="H228" s="304"/>
    </row>
    <row r="229" spans="1:8" ht="21" customHeight="1">
      <c r="A229" s="304"/>
      <c r="D229" s="304"/>
      <c r="E229" s="304"/>
      <c r="F229" s="148"/>
      <c r="G229" s="148"/>
      <c r="H229" s="304"/>
    </row>
    <row r="230" spans="1:8" ht="21" customHeight="1">
      <c r="A230" s="304"/>
      <c r="D230" s="304"/>
      <c r="E230" s="304"/>
      <c r="F230" s="148"/>
      <c r="G230" s="148"/>
      <c r="H230" s="304"/>
    </row>
    <row r="231" spans="1:8" ht="21" customHeight="1">
      <c r="A231" s="304"/>
      <c r="D231" s="304"/>
      <c r="E231" s="304"/>
      <c r="F231" s="148"/>
      <c r="G231" s="148"/>
      <c r="H231" s="304"/>
    </row>
    <row r="232" spans="1:8" ht="21" customHeight="1">
      <c r="A232" s="304"/>
      <c r="D232" s="304"/>
      <c r="E232" s="304"/>
      <c r="F232" s="148"/>
      <c r="G232" s="148"/>
      <c r="H232" s="304"/>
    </row>
    <row r="233" spans="1:8" ht="21" customHeight="1">
      <c r="A233" s="304"/>
      <c r="D233" s="304"/>
      <c r="E233" s="304"/>
      <c r="F233" s="148"/>
      <c r="G233" s="148"/>
      <c r="H233" s="304"/>
    </row>
    <row r="234" spans="1:8" ht="21" customHeight="1">
      <c r="A234" s="304"/>
      <c r="B234" s="302"/>
      <c r="D234" s="150"/>
      <c r="E234" s="150"/>
      <c r="F234" s="152"/>
      <c r="G234" s="152"/>
      <c r="H234" s="150"/>
    </row>
    <row r="235" spans="1:8" ht="21" customHeight="1">
      <c r="A235" s="304"/>
      <c r="B235" s="149"/>
      <c r="D235" s="150"/>
      <c r="E235" s="150"/>
      <c r="F235" s="152"/>
      <c r="G235" s="152"/>
      <c r="H235" s="302"/>
    </row>
    <row r="236" spans="1:8" ht="21" customHeight="1">
      <c r="A236" s="304"/>
      <c r="D236" s="304"/>
      <c r="E236" s="304"/>
      <c r="F236" s="148"/>
      <c r="G236" s="148"/>
      <c r="H236" s="304"/>
    </row>
    <row r="237" spans="1:8" ht="21" customHeight="1">
      <c r="A237" s="304"/>
      <c r="D237" s="304"/>
      <c r="E237" s="304"/>
      <c r="F237" s="148"/>
      <c r="G237" s="148"/>
      <c r="H237" s="304"/>
    </row>
    <row r="238" spans="1:8" ht="21" customHeight="1">
      <c r="A238" s="304"/>
      <c r="C238" s="150"/>
      <c r="D238" s="304"/>
      <c r="E238" s="304"/>
      <c r="F238" s="148"/>
      <c r="G238" s="148"/>
      <c r="H238" s="304"/>
    </row>
    <row r="239" spans="1:8" ht="21" customHeight="1">
      <c r="A239" s="304"/>
      <c r="C239" s="150"/>
      <c r="D239" s="304"/>
      <c r="E239" s="304"/>
      <c r="F239" s="148"/>
      <c r="G239" s="148"/>
      <c r="H239" s="304"/>
    </row>
    <row r="240" spans="1:8" ht="21" customHeight="1">
      <c r="A240" s="304"/>
      <c r="D240" s="304"/>
      <c r="E240" s="304"/>
      <c r="F240" s="148"/>
      <c r="G240" s="148"/>
      <c r="H240" s="304"/>
    </row>
    <row r="241" spans="1:8" ht="21" customHeight="1">
      <c r="A241" s="304"/>
      <c r="D241" s="304"/>
      <c r="E241" s="304"/>
      <c r="F241" s="148"/>
      <c r="G241" s="148"/>
      <c r="H241" s="304"/>
    </row>
    <row r="242" spans="1:8" ht="21" customHeight="1">
      <c r="A242" s="150"/>
      <c r="D242" s="304"/>
      <c r="E242" s="304"/>
      <c r="F242" s="148"/>
      <c r="G242" s="148"/>
      <c r="H242" s="304"/>
    </row>
    <row r="243" spans="1:8" ht="21" customHeight="1">
      <c r="A243" s="150"/>
      <c r="D243" s="304"/>
      <c r="E243" s="304"/>
      <c r="F243" s="148"/>
      <c r="G243" s="148"/>
      <c r="H243" s="304"/>
    </row>
    <row r="244" spans="1:8" ht="21" customHeight="1">
      <c r="A244" s="304"/>
      <c r="D244" s="304"/>
      <c r="E244" s="304"/>
      <c r="F244" s="148"/>
      <c r="G244" s="148"/>
      <c r="H244" s="304"/>
    </row>
    <row r="245" spans="1:8" ht="21" customHeight="1">
      <c r="A245" s="304"/>
      <c r="D245" s="304"/>
      <c r="E245" s="304"/>
      <c r="F245" s="148"/>
      <c r="G245" s="148"/>
      <c r="H245" s="304"/>
    </row>
    <row r="246" spans="1:8" ht="21" customHeight="1">
      <c r="A246" s="304"/>
      <c r="D246" s="304"/>
      <c r="E246" s="304"/>
      <c r="F246" s="148"/>
      <c r="G246" s="148"/>
      <c r="H246" s="304"/>
    </row>
    <row r="247" spans="1:8" ht="21" customHeight="1">
      <c r="A247" s="304"/>
      <c r="D247" s="304"/>
      <c r="E247" s="304"/>
      <c r="F247" s="148"/>
      <c r="G247" s="148"/>
      <c r="H247" s="304"/>
    </row>
    <row r="248" spans="1:8" ht="21" customHeight="1">
      <c r="A248" s="304"/>
      <c r="D248" s="304"/>
      <c r="E248" s="304"/>
      <c r="F248" s="148"/>
      <c r="G248" s="148"/>
      <c r="H248" s="304"/>
    </row>
    <row r="249" spans="1:8" ht="21" customHeight="1">
      <c r="A249" s="304"/>
      <c r="D249" s="304"/>
      <c r="E249" s="304"/>
      <c r="F249" s="148"/>
      <c r="G249" s="148"/>
      <c r="H249" s="304"/>
    </row>
    <row r="250" spans="1:8" ht="21" customHeight="1">
      <c r="A250" s="304"/>
      <c r="D250" s="304"/>
      <c r="E250" s="304"/>
      <c r="F250" s="148"/>
      <c r="G250" s="148"/>
      <c r="H250" s="304"/>
    </row>
    <row r="251" spans="1:8" ht="21" customHeight="1">
      <c r="A251" s="304"/>
      <c r="D251" s="304"/>
      <c r="E251" s="304"/>
      <c r="F251" s="148"/>
      <c r="G251" s="148"/>
      <c r="H251" s="304"/>
    </row>
    <row r="252" spans="1:8" ht="21" customHeight="1">
      <c r="A252" s="304"/>
      <c r="D252" s="304"/>
      <c r="E252" s="304"/>
      <c r="F252" s="148"/>
      <c r="G252" s="148"/>
      <c r="H252" s="304"/>
    </row>
    <row r="253" spans="1:8" ht="21" customHeight="1">
      <c r="A253" s="304"/>
      <c r="D253" s="304"/>
      <c r="E253" s="304"/>
      <c r="F253" s="148"/>
      <c r="G253" s="148"/>
      <c r="H253" s="304"/>
    </row>
    <row r="254" spans="1:8" ht="21" customHeight="1">
      <c r="A254" s="304"/>
      <c r="D254" s="304"/>
      <c r="E254" s="304"/>
      <c r="F254" s="148"/>
      <c r="G254" s="148"/>
      <c r="H254" s="304"/>
    </row>
    <row r="255" spans="1:8" ht="21" customHeight="1">
      <c r="A255" s="304"/>
      <c r="D255" s="304"/>
      <c r="E255" s="304"/>
      <c r="F255" s="148"/>
      <c r="G255" s="148"/>
      <c r="H255" s="304"/>
    </row>
    <row r="256" spans="1:8" ht="21" customHeight="1">
      <c r="A256" s="304"/>
      <c r="D256" s="304"/>
      <c r="E256" s="304"/>
      <c r="F256" s="148"/>
      <c r="G256" s="148"/>
      <c r="H256" s="304"/>
    </row>
    <row r="257" spans="1:8" ht="21" customHeight="1">
      <c r="A257" s="304"/>
      <c r="D257" s="304"/>
      <c r="E257" s="304"/>
      <c r="F257" s="148"/>
      <c r="G257" s="148"/>
      <c r="H257" s="304"/>
    </row>
    <row r="258" spans="1:8" ht="21" customHeight="1">
      <c r="A258" s="304"/>
      <c r="B258" s="302"/>
      <c r="D258" s="150"/>
      <c r="E258" s="150"/>
      <c r="F258" s="152"/>
      <c r="G258" s="152"/>
      <c r="H258" s="150"/>
    </row>
    <row r="259" spans="1:8" ht="21" customHeight="1">
      <c r="A259" s="304"/>
      <c r="B259" s="149"/>
      <c r="D259" s="150"/>
      <c r="E259" s="150"/>
      <c r="F259" s="152"/>
      <c r="G259" s="152"/>
      <c r="H259" s="302"/>
    </row>
    <row r="260" spans="1:8" ht="21" customHeight="1">
      <c r="A260" s="304"/>
      <c r="D260" s="304"/>
      <c r="E260" s="304"/>
      <c r="F260" s="148"/>
      <c r="G260" s="148"/>
      <c r="H260" s="304"/>
    </row>
    <row r="261" spans="1:8" ht="21" customHeight="1">
      <c r="A261" s="304"/>
      <c r="D261" s="304"/>
      <c r="E261" s="304"/>
      <c r="F261" s="148"/>
      <c r="G261" s="148"/>
      <c r="H261" s="304"/>
    </row>
    <row r="262" spans="1:8" ht="21" customHeight="1">
      <c r="A262" s="304"/>
      <c r="C262" s="150"/>
      <c r="D262" s="304"/>
      <c r="E262" s="304"/>
      <c r="F262" s="148"/>
      <c r="G262" s="148"/>
      <c r="H262" s="304"/>
    </row>
    <row r="263" spans="1:8" ht="21" customHeight="1">
      <c r="A263" s="304"/>
      <c r="C263" s="150"/>
      <c r="D263" s="304"/>
      <c r="E263" s="304"/>
      <c r="F263" s="148"/>
      <c r="G263" s="148"/>
      <c r="H263" s="304"/>
    </row>
    <row r="264" spans="1:8" ht="21" customHeight="1">
      <c r="A264" s="304"/>
      <c r="D264" s="304"/>
      <c r="E264" s="304"/>
      <c r="F264" s="148"/>
      <c r="G264" s="148"/>
      <c r="H264" s="304"/>
    </row>
    <row r="265" spans="1:8" ht="21" customHeight="1">
      <c r="A265" s="304"/>
      <c r="D265" s="304"/>
      <c r="E265" s="304"/>
      <c r="F265" s="148"/>
      <c r="G265" s="148"/>
      <c r="H265" s="304"/>
    </row>
    <row r="266" spans="1:8" ht="21" customHeight="1">
      <c r="A266" s="150"/>
      <c r="D266" s="304"/>
      <c r="E266" s="304"/>
      <c r="F266" s="148"/>
      <c r="G266" s="148"/>
      <c r="H266" s="304"/>
    </row>
    <row r="267" spans="1:8" ht="21" customHeight="1">
      <c r="A267" s="150"/>
      <c r="D267" s="304"/>
      <c r="E267" s="304"/>
      <c r="F267" s="148"/>
      <c r="G267" s="148"/>
      <c r="H267" s="304"/>
    </row>
    <row r="268" spans="1:8" ht="21" customHeight="1">
      <c r="A268" s="304"/>
      <c r="D268" s="304"/>
      <c r="E268" s="304"/>
      <c r="F268" s="148"/>
      <c r="G268" s="148"/>
      <c r="H268" s="304"/>
    </row>
    <row r="269" spans="1:8" ht="21" customHeight="1">
      <c r="A269" s="304"/>
      <c r="D269" s="304"/>
      <c r="E269" s="304"/>
      <c r="F269" s="148"/>
      <c r="G269" s="148"/>
      <c r="H269" s="304"/>
    </row>
    <row r="270" spans="1:8" ht="21" customHeight="1">
      <c r="A270" s="304"/>
      <c r="D270" s="304"/>
      <c r="E270" s="304"/>
      <c r="F270" s="148"/>
      <c r="G270" s="148"/>
      <c r="H270" s="304"/>
    </row>
    <row r="271" spans="1:8" ht="21" customHeight="1">
      <c r="A271" s="304"/>
      <c r="D271" s="304"/>
      <c r="E271" s="304"/>
      <c r="F271" s="148"/>
      <c r="G271" s="148"/>
      <c r="H271" s="304"/>
    </row>
    <row r="272" spans="1:8" ht="21" customHeight="1">
      <c r="A272" s="304"/>
      <c r="D272" s="304"/>
      <c r="E272" s="304"/>
      <c r="F272" s="148"/>
      <c r="G272" s="148"/>
      <c r="H272" s="304"/>
    </row>
    <row r="273" spans="1:8" ht="21" customHeight="1">
      <c r="A273" s="304"/>
      <c r="D273" s="304"/>
      <c r="E273" s="304"/>
      <c r="F273" s="148"/>
      <c r="G273" s="148"/>
      <c r="H273" s="304"/>
    </row>
    <row r="274" spans="1:8" ht="21" customHeight="1">
      <c r="A274" s="304"/>
      <c r="D274" s="304"/>
      <c r="E274" s="304"/>
      <c r="F274" s="148"/>
      <c r="G274" s="148"/>
      <c r="H274" s="304"/>
    </row>
    <row r="275" spans="1:8" ht="21" customHeight="1">
      <c r="A275" s="304"/>
      <c r="D275" s="304"/>
      <c r="E275" s="304"/>
      <c r="F275" s="148"/>
      <c r="G275" s="148"/>
      <c r="H275" s="304"/>
    </row>
    <row r="276" spans="1:8" ht="21" customHeight="1">
      <c r="A276" s="304"/>
      <c r="D276" s="304"/>
      <c r="E276" s="304"/>
      <c r="F276" s="148"/>
      <c r="G276" s="148"/>
      <c r="H276" s="304"/>
    </row>
    <row r="277" spans="1:8" ht="21" customHeight="1">
      <c r="A277" s="304"/>
      <c r="D277" s="304"/>
      <c r="E277" s="304"/>
      <c r="F277" s="148"/>
      <c r="G277" s="148"/>
      <c r="H277" s="304"/>
    </row>
    <row r="278" spans="1:8" ht="21" customHeight="1">
      <c r="A278" s="304"/>
      <c r="D278" s="304"/>
      <c r="E278" s="304"/>
      <c r="F278" s="148"/>
      <c r="G278" s="148"/>
      <c r="H278" s="304"/>
    </row>
    <row r="279" spans="1:8" ht="21" customHeight="1">
      <c r="A279" s="304"/>
      <c r="D279" s="304"/>
      <c r="E279" s="304"/>
      <c r="F279" s="148"/>
      <c r="G279" s="148"/>
      <c r="H279" s="304"/>
    </row>
    <row r="280" spans="1:8" ht="21" customHeight="1">
      <c r="A280" s="304"/>
      <c r="D280" s="304"/>
      <c r="E280" s="304"/>
      <c r="F280" s="148"/>
      <c r="G280" s="148"/>
      <c r="H280" s="304"/>
    </row>
    <row r="281" spans="1:8" ht="21" customHeight="1">
      <c r="A281" s="304"/>
      <c r="D281" s="304"/>
      <c r="E281" s="304"/>
      <c r="F281" s="148"/>
      <c r="G281" s="148"/>
      <c r="H281" s="304"/>
    </row>
    <row r="282" spans="1:8" ht="21" customHeight="1">
      <c r="A282" s="304"/>
      <c r="B282" s="302"/>
      <c r="D282" s="150"/>
      <c r="E282" s="150"/>
      <c r="F282" s="152"/>
      <c r="G282" s="152"/>
      <c r="H282" s="150"/>
    </row>
    <row r="283" spans="1:8" ht="21" customHeight="1">
      <c r="A283" s="304"/>
      <c r="B283" s="149"/>
      <c r="D283" s="150"/>
      <c r="E283" s="150"/>
      <c r="F283" s="152"/>
      <c r="G283" s="152"/>
      <c r="H283" s="302"/>
    </row>
    <row r="284" spans="1:8" ht="21" customHeight="1">
      <c r="A284" s="304"/>
      <c r="D284" s="304"/>
      <c r="E284" s="304"/>
      <c r="F284" s="148"/>
      <c r="G284" s="148"/>
      <c r="H284" s="304"/>
    </row>
    <row r="285" spans="1:8" ht="21" customHeight="1">
      <c r="A285" s="304"/>
      <c r="D285" s="304"/>
      <c r="E285" s="304"/>
      <c r="F285" s="148"/>
      <c r="G285" s="148"/>
      <c r="H285" s="304"/>
    </row>
    <row r="286" spans="1:8" ht="21" customHeight="1">
      <c r="A286" s="304"/>
      <c r="C286" s="150"/>
      <c r="D286" s="304"/>
      <c r="E286" s="304"/>
      <c r="F286" s="148"/>
      <c r="G286" s="148"/>
      <c r="H286" s="304"/>
    </row>
    <row r="287" spans="1:8" ht="21" customHeight="1">
      <c r="A287" s="304"/>
      <c r="C287" s="150"/>
      <c r="D287" s="304"/>
      <c r="E287" s="304"/>
      <c r="F287" s="148"/>
      <c r="G287" s="148"/>
      <c r="H287" s="304"/>
    </row>
    <row r="288" spans="1:8" ht="21" customHeight="1">
      <c r="A288" s="304"/>
      <c r="D288" s="304"/>
      <c r="E288" s="304"/>
      <c r="F288" s="148"/>
      <c r="G288" s="148"/>
      <c r="H288" s="304"/>
    </row>
    <row r="289" spans="1:8" ht="21" customHeight="1">
      <c r="A289" s="304"/>
      <c r="D289" s="304"/>
      <c r="E289" s="304"/>
      <c r="F289" s="148"/>
      <c r="G289" s="148"/>
      <c r="H289" s="304"/>
    </row>
    <row r="290" spans="1:8" ht="21" customHeight="1">
      <c r="A290" s="150"/>
      <c r="D290" s="304"/>
      <c r="E290" s="304"/>
      <c r="F290" s="148"/>
      <c r="G290" s="148"/>
      <c r="H290" s="304"/>
    </row>
    <row r="291" spans="1:8" ht="21" customHeight="1">
      <c r="A291" s="150"/>
      <c r="D291" s="304"/>
      <c r="E291" s="304"/>
      <c r="F291" s="148"/>
      <c r="G291" s="148"/>
      <c r="H291" s="304"/>
    </row>
    <row r="292" spans="1:8" ht="21" customHeight="1">
      <c r="A292" s="304"/>
      <c r="D292" s="304"/>
      <c r="E292" s="304"/>
      <c r="F292" s="148"/>
      <c r="G292" s="148"/>
      <c r="H292" s="304"/>
    </row>
    <row r="293" spans="1:8" ht="21" customHeight="1">
      <c r="A293" s="304"/>
      <c r="D293" s="304"/>
      <c r="E293" s="304"/>
      <c r="F293" s="148"/>
      <c r="G293" s="148"/>
      <c r="H293" s="304"/>
    </row>
    <row r="294" spans="1:8" ht="21" customHeight="1">
      <c r="A294" s="304"/>
      <c r="D294" s="304"/>
      <c r="E294" s="304"/>
      <c r="F294" s="148"/>
      <c r="G294" s="148"/>
      <c r="H294" s="304"/>
    </row>
    <row r="295" spans="1:8" ht="21" customHeight="1">
      <c r="A295" s="304"/>
      <c r="D295" s="304"/>
      <c r="E295" s="304"/>
      <c r="F295" s="148"/>
      <c r="G295" s="148"/>
      <c r="H295" s="304"/>
    </row>
    <row r="296" spans="1:8" ht="21" customHeight="1">
      <c r="A296" s="304"/>
      <c r="D296" s="304"/>
      <c r="E296" s="304"/>
      <c r="F296" s="148"/>
      <c r="G296" s="148"/>
      <c r="H296" s="304"/>
    </row>
    <row r="297" spans="1:8" ht="21" customHeight="1">
      <c r="A297" s="304"/>
      <c r="D297" s="304"/>
      <c r="E297" s="304"/>
      <c r="F297" s="148"/>
      <c r="G297" s="148"/>
      <c r="H297" s="304"/>
    </row>
    <row r="298" spans="1:8" ht="21" customHeight="1">
      <c r="A298" s="304"/>
      <c r="D298" s="304"/>
      <c r="E298" s="304"/>
      <c r="F298" s="148"/>
      <c r="G298" s="148"/>
      <c r="H298" s="304"/>
    </row>
    <row r="299" spans="1:8" ht="21" customHeight="1">
      <c r="A299" s="304"/>
      <c r="D299" s="304"/>
      <c r="E299" s="304"/>
      <c r="F299" s="148"/>
      <c r="G299" s="148"/>
      <c r="H299" s="304"/>
    </row>
    <row r="300" spans="1:8" ht="21" customHeight="1">
      <c r="A300" s="304"/>
      <c r="D300" s="304"/>
      <c r="E300" s="304"/>
      <c r="F300" s="148"/>
      <c r="G300" s="148"/>
      <c r="H300" s="304"/>
    </row>
    <row r="301" spans="1:8" ht="21" customHeight="1">
      <c r="A301" s="304"/>
      <c r="D301" s="304"/>
      <c r="E301" s="304"/>
      <c r="F301" s="148"/>
      <c r="G301" s="148"/>
      <c r="H301" s="304"/>
    </row>
    <row r="302" spans="1:8" ht="21" customHeight="1">
      <c r="A302" s="304"/>
      <c r="D302" s="304"/>
      <c r="E302" s="304"/>
      <c r="F302" s="148"/>
      <c r="G302" s="148"/>
      <c r="H302" s="304"/>
    </row>
    <row r="303" spans="1:8" ht="21" customHeight="1">
      <c r="A303" s="304"/>
      <c r="D303" s="304"/>
      <c r="E303" s="304"/>
      <c r="F303" s="148"/>
      <c r="G303" s="148"/>
      <c r="H303" s="304"/>
    </row>
    <row r="304" spans="1:8" ht="21" customHeight="1">
      <c r="A304" s="304"/>
      <c r="D304" s="304"/>
      <c r="E304" s="304"/>
      <c r="F304" s="148"/>
      <c r="G304" s="148"/>
      <c r="H304" s="304"/>
    </row>
    <row r="305" spans="1:8" ht="21" customHeight="1">
      <c r="A305" s="304"/>
      <c r="D305" s="304"/>
      <c r="E305" s="304"/>
      <c r="F305" s="148"/>
      <c r="G305" s="148"/>
      <c r="H305" s="304"/>
    </row>
    <row r="306" spans="1:8" ht="21" customHeight="1">
      <c r="A306" s="304"/>
      <c r="B306" s="302"/>
      <c r="D306" s="150"/>
      <c r="E306" s="150"/>
      <c r="F306" s="152"/>
      <c r="G306" s="152"/>
      <c r="H306" s="150"/>
    </row>
    <row r="307" spans="1:8" ht="21" customHeight="1">
      <c r="A307" s="304"/>
      <c r="B307" s="149"/>
      <c r="D307" s="150"/>
      <c r="E307" s="150"/>
      <c r="F307" s="152"/>
      <c r="G307" s="152"/>
      <c r="H307" s="302"/>
    </row>
    <row r="308" spans="1:8" ht="21" customHeight="1">
      <c r="A308" s="304"/>
      <c r="D308" s="304"/>
      <c r="E308" s="304"/>
      <c r="F308" s="148"/>
      <c r="G308" s="148"/>
      <c r="H308" s="304"/>
    </row>
    <row r="309" spans="1:8" ht="21" customHeight="1">
      <c r="A309" s="304"/>
      <c r="D309" s="304"/>
      <c r="E309" s="304"/>
      <c r="F309" s="148"/>
      <c r="G309" s="148"/>
      <c r="H309" s="304"/>
    </row>
    <row r="310" spans="1:8" ht="21" customHeight="1">
      <c r="A310" s="304"/>
      <c r="C310" s="150"/>
      <c r="D310" s="304"/>
      <c r="E310" s="304"/>
      <c r="F310" s="148"/>
      <c r="G310" s="148"/>
      <c r="H310" s="304"/>
    </row>
    <row r="311" spans="1:8" ht="21" customHeight="1">
      <c r="A311" s="304"/>
      <c r="C311" s="150"/>
      <c r="D311" s="304"/>
      <c r="E311" s="304"/>
      <c r="F311" s="148"/>
      <c r="G311" s="148"/>
      <c r="H311" s="304"/>
    </row>
    <row r="312" spans="1:8" ht="21" customHeight="1">
      <c r="A312" s="304"/>
      <c r="D312" s="304"/>
      <c r="E312" s="304"/>
      <c r="F312" s="148"/>
      <c r="G312" s="148"/>
      <c r="H312" s="304"/>
    </row>
    <row r="313" spans="1:8" ht="21" customHeight="1">
      <c r="A313" s="304"/>
      <c r="D313" s="304"/>
      <c r="E313" s="304"/>
      <c r="F313" s="148"/>
      <c r="G313" s="148"/>
      <c r="H313" s="304"/>
    </row>
    <row r="314" spans="1:8" ht="21" customHeight="1">
      <c r="A314" s="150"/>
      <c r="D314" s="304"/>
      <c r="E314" s="304"/>
      <c r="F314" s="148"/>
      <c r="G314" s="148"/>
      <c r="H314" s="304"/>
    </row>
    <row r="315" spans="1:8" ht="21" customHeight="1">
      <c r="A315" s="150"/>
      <c r="D315" s="304"/>
      <c r="E315" s="304"/>
      <c r="F315" s="148"/>
      <c r="G315" s="148"/>
      <c r="H315" s="304"/>
    </row>
    <row r="316" spans="1:8" ht="21" customHeight="1">
      <c r="A316" s="304"/>
      <c r="D316" s="304"/>
      <c r="E316" s="304"/>
      <c r="F316" s="148"/>
      <c r="G316" s="148"/>
      <c r="H316" s="304"/>
    </row>
    <row r="317" spans="1:8" ht="21" customHeight="1">
      <c r="A317" s="304"/>
      <c r="D317" s="304"/>
      <c r="E317" s="304"/>
      <c r="F317" s="148"/>
      <c r="G317" s="148"/>
      <c r="H317" s="304"/>
    </row>
    <row r="318" spans="1:8" ht="21" customHeight="1">
      <c r="A318" s="304"/>
      <c r="D318" s="304"/>
      <c r="E318" s="304"/>
      <c r="F318" s="148"/>
      <c r="G318" s="148"/>
      <c r="H318" s="304"/>
    </row>
    <row r="319" spans="1:8" ht="21" customHeight="1">
      <c r="A319" s="304"/>
      <c r="D319" s="304"/>
      <c r="E319" s="304"/>
      <c r="F319" s="148"/>
      <c r="G319" s="148"/>
      <c r="H319" s="304"/>
    </row>
    <row r="320" spans="1:8" ht="21" customHeight="1">
      <c r="A320" s="304"/>
      <c r="D320" s="304"/>
      <c r="E320" s="304"/>
      <c r="F320" s="148"/>
      <c r="G320" s="148"/>
      <c r="H320" s="304"/>
    </row>
    <row r="321" spans="1:8" ht="21" customHeight="1">
      <c r="A321" s="304"/>
      <c r="D321" s="304"/>
      <c r="E321" s="304"/>
      <c r="F321" s="148"/>
      <c r="G321" s="148"/>
      <c r="H321" s="304"/>
    </row>
    <row r="322" spans="1:8" ht="21" customHeight="1">
      <c r="A322" s="304"/>
      <c r="D322" s="304"/>
      <c r="E322" s="304"/>
      <c r="F322" s="148"/>
      <c r="G322" s="148"/>
      <c r="H322" s="304"/>
    </row>
    <row r="323" spans="1:8" ht="21" customHeight="1">
      <c r="A323" s="304"/>
      <c r="D323" s="304"/>
      <c r="E323" s="304"/>
      <c r="F323" s="148"/>
      <c r="G323" s="148"/>
      <c r="H323" s="304"/>
    </row>
    <row r="324" spans="1:8" ht="21" customHeight="1">
      <c r="A324" s="304"/>
      <c r="D324" s="304"/>
      <c r="E324" s="304"/>
      <c r="F324" s="148"/>
      <c r="G324" s="148"/>
      <c r="H324" s="304"/>
    </row>
    <row r="325" spans="1:8" ht="21" customHeight="1">
      <c r="A325" s="304"/>
      <c r="D325" s="304"/>
      <c r="E325" s="304"/>
      <c r="F325" s="148"/>
      <c r="G325" s="148"/>
      <c r="H325" s="304"/>
    </row>
    <row r="326" spans="1:8" ht="21" customHeight="1">
      <c r="A326" s="304"/>
      <c r="D326" s="304"/>
      <c r="E326" s="304"/>
      <c r="F326" s="148"/>
      <c r="G326" s="148"/>
      <c r="H326" s="304"/>
    </row>
    <row r="327" spans="1:8" ht="21" customHeight="1">
      <c r="A327" s="304"/>
      <c r="D327" s="304"/>
      <c r="E327" s="304"/>
      <c r="F327" s="148"/>
      <c r="G327" s="148"/>
      <c r="H327" s="304"/>
    </row>
    <row r="328" spans="1:8" ht="21" customHeight="1">
      <c r="A328" s="304"/>
      <c r="D328" s="304"/>
      <c r="E328" s="304"/>
      <c r="F328" s="148"/>
      <c r="G328" s="148"/>
      <c r="H328" s="304"/>
    </row>
    <row r="329" spans="1:8" ht="21" customHeight="1">
      <c r="A329" s="304"/>
      <c r="D329" s="304"/>
      <c r="E329" s="304"/>
      <c r="F329" s="148"/>
      <c r="G329" s="148"/>
      <c r="H329" s="304"/>
    </row>
    <row r="330" spans="1:8" ht="21" customHeight="1">
      <c r="A330" s="304"/>
      <c r="B330" s="302"/>
      <c r="D330" s="150"/>
      <c r="E330" s="150"/>
      <c r="F330" s="152"/>
      <c r="G330" s="152"/>
      <c r="H330" s="150"/>
    </row>
    <row r="331" spans="1:8" ht="21" customHeight="1">
      <c r="A331" s="304"/>
      <c r="B331" s="149"/>
      <c r="D331" s="150"/>
      <c r="E331" s="150"/>
      <c r="F331" s="152"/>
      <c r="G331" s="152"/>
      <c r="H331" s="302"/>
    </row>
    <row r="332" spans="1:8" ht="21" customHeight="1">
      <c r="A332" s="304"/>
      <c r="D332" s="304"/>
      <c r="E332" s="304"/>
      <c r="F332" s="148"/>
      <c r="G332" s="148"/>
      <c r="H332" s="304"/>
    </row>
    <row r="333" spans="1:8" ht="21" customHeight="1">
      <c r="A333" s="304"/>
      <c r="D333" s="304"/>
      <c r="E333" s="304"/>
      <c r="F333" s="148"/>
      <c r="G333" s="148"/>
      <c r="H333" s="304"/>
    </row>
    <row r="334" spans="1:8" ht="21" customHeight="1">
      <c r="A334" s="304"/>
      <c r="C334" s="150"/>
      <c r="D334" s="304"/>
      <c r="E334" s="304"/>
      <c r="F334" s="148"/>
      <c r="G334" s="148"/>
      <c r="H334" s="304"/>
    </row>
    <row r="335" spans="1:8" ht="21" customHeight="1">
      <c r="A335" s="304"/>
      <c r="C335" s="150"/>
      <c r="D335" s="304"/>
      <c r="E335" s="304"/>
      <c r="F335" s="148"/>
      <c r="G335" s="148"/>
      <c r="H335" s="304"/>
    </row>
    <row r="336" spans="1:8" ht="21" customHeight="1">
      <c r="A336" s="304"/>
      <c r="D336" s="304"/>
      <c r="E336" s="304"/>
      <c r="F336" s="148"/>
      <c r="G336" s="148"/>
      <c r="H336" s="304"/>
    </row>
    <row r="337" spans="1:8" ht="21" customHeight="1">
      <c r="A337" s="304"/>
      <c r="D337" s="304"/>
      <c r="E337" s="304"/>
      <c r="F337" s="148"/>
      <c r="G337" s="148"/>
      <c r="H337" s="304"/>
    </row>
    <row r="338" spans="1:8" ht="21" customHeight="1">
      <c r="A338" s="150"/>
      <c r="D338" s="304"/>
      <c r="E338" s="304"/>
      <c r="F338" s="148"/>
      <c r="G338" s="148"/>
      <c r="H338" s="304"/>
    </row>
    <row r="339" spans="1:8" ht="21" customHeight="1">
      <c r="A339" s="150"/>
      <c r="D339" s="304"/>
      <c r="E339" s="304"/>
      <c r="F339" s="148"/>
      <c r="G339" s="148"/>
      <c r="H339" s="304"/>
    </row>
    <row r="340" spans="1:8" ht="21" customHeight="1">
      <c r="A340" s="304"/>
      <c r="D340" s="304"/>
      <c r="E340" s="304"/>
      <c r="F340" s="148"/>
      <c r="G340" s="148"/>
      <c r="H340" s="304"/>
    </row>
    <row r="341" spans="1:8" ht="21" customHeight="1">
      <c r="A341" s="304"/>
      <c r="D341" s="304"/>
      <c r="E341" s="304"/>
      <c r="F341" s="148"/>
      <c r="G341" s="148"/>
      <c r="H341" s="304"/>
    </row>
    <row r="342" spans="1:8" ht="21" customHeight="1">
      <c r="A342" s="304"/>
      <c r="D342" s="304"/>
      <c r="E342" s="304"/>
      <c r="F342" s="148"/>
      <c r="G342" s="148"/>
      <c r="H342" s="304"/>
    </row>
    <row r="343" spans="1:8" ht="21" customHeight="1">
      <c r="A343" s="304"/>
      <c r="C343" s="305"/>
      <c r="D343" s="304"/>
      <c r="E343" s="304"/>
      <c r="F343" s="148"/>
      <c r="G343" s="148"/>
      <c r="H343" s="304"/>
    </row>
    <row r="344" spans="1:8" ht="21" customHeight="1">
      <c r="A344" s="304"/>
      <c r="D344" s="304"/>
      <c r="E344" s="304"/>
      <c r="F344" s="148"/>
      <c r="G344" s="148"/>
      <c r="H344" s="304"/>
    </row>
    <row r="345" spans="1:8" ht="21" customHeight="1">
      <c r="A345" s="304"/>
      <c r="D345" s="304"/>
      <c r="E345" s="304"/>
      <c r="F345" s="148"/>
      <c r="G345" s="148"/>
      <c r="H345" s="304"/>
    </row>
    <row r="346" spans="1:8" ht="21" customHeight="1">
      <c r="A346" s="304"/>
      <c r="D346" s="304"/>
      <c r="E346" s="304"/>
      <c r="F346" s="148"/>
      <c r="G346" s="148"/>
      <c r="H346" s="304"/>
    </row>
    <row r="347" spans="1:8" ht="21" customHeight="1">
      <c r="A347" s="304"/>
      <c r="D347" s="304"/>
      <c r="E347" s="304"/>
      <c r="F347" s="148"/>
      <c r="G347" s="148"/>
      <c r="H347" s="304"/>
    </row>
    <row r="348" spans="1:8" ht="21" customHeight="1">
      <c r="A348" s="304"/>
      <c r="D348" s="304"/>
      <c r="E348" s="304"/>
      <c r="F348" s="148"/>
      <c r="G348" s="148"/>
      <c r="H348" s="304"/>
    </row>
    <row r="349" spans="1:8" ht="21" customHeight="1">
      <c r="A349" s="304"/>
      <c r="D349" s="304"/>
      <c r="E349" s="304"/>
      <c r="F349" s="148"/>
      <c r="G349" s="148"/>
      <c r="H349" s="304"/>
    </row>
    <row r="350" spans="1:8" ht="21" customHeight="1">
      <c r="A350" s="304"/>
      <c r="D350" s="304"/>
      <c r="E350" s="304"/>
      <c r="F350" s="148"/>
      <c r="G350" s="148"/>
      <c r="H350" s="304"/>
    </row>
    <row r="351" spans="1:8" ht="21" customHeight="1">
      <c r="A351" s="304"/>
      <c r="D351" s="304"/>
      <c r="E351" s="304"/>
      <c r="F351" s="148"/>
      <c r="G351" s="148"/>
      <c r="H351" s="304"/>
    </row>
    <row r="352" spans="1:8" ht="21" customHeight="1">
      <c r="A352" s="304"/>
      <c r="D352" s="304"/>
      <c r="E352" s="304"/>
      <c r="F352" s="148"/>
      <c r="G352" s="148"/>
      <c r="H352" s="304"/>
    </row>
    <row r="353" spans="1:8" ht="21" customHeight="1">
      <c r="A353" s="304"/>
      <c r="D353" s="304"/>
      <c r="E353" s="304"/>
      <c r="F353" s="148"/>
      <c r="G353" s="148"/>
      <c r="H353" s="304"/>
    </row>
    <row r="354" spans="1:8" ht="21" customHeight="1">
      <c r="A354" s="304"/>
      <c r="B354" s="302"/>
      <c r="D354" s="150"/>
      <c r="E354" s="150"/>
      <c r="F354" s="152"/>
      <c r="G354" s="152"/>
      <c r="H354" s="150"/>
    </row>
    <row r="355" spans="1:8" ht="21" customHeight="1">
      <c r="A355" s="304"/>
      <c r="B355" s="149"/>
      <c r="D355" s="150"/>
      <c r="E355" s="150"/>
      <c r="F355" s="152"/>
      <c r="G355" s="152"/>
      <c r="H355" s="302"/>
    </row>
    <row r="356" spans="1:8" ht="21" customHeight="1">
      <c r="A356" s="304"/>
      <c r="D356" s="304"/>
      <c r="E356" s="304"/>
      <c r="F356" s="148"/>
      <c r="G356" s="148"/>
      <c r="H356" s="304"/>
    </row>
    <row r="357" spans="1:8" ht="21" customHeight="1">
      <c r="A357" s="304"/>
      <c r="D357" s="304"/>
      <c r="E357" s="304"/>
      <c r="F357" s="148"/>
      <c r="G357" s="148"/>
      <c r="H357" s="304"/>
    </row>
    <row r="358" spans="1:8" ht="21" customHeight="1">
      <c r="A358" s="304"/>
      <c r="C358" s="150"/>
      <c r="D358" s="304"/>
      <c r="E358" s="304"/>
      <c r="F358" s="148"/>
      <c r="G358" s="148"/>
      <c r="H358" s="304"/>
    </row>
    <row r="359" spans="1:8" ht="21" customHeight="1">
      <c r="A359" s="304"/>
      <c r="C359" s="150"/>
      <c r="D359" s="304"/>
      <c r="E359" s="304"/>
      <c r="F359" s="148"/>
      <c r="G359" s="148"/>
      <c r="H359" s="304"/>
    </row>
    <row r="360" spans="1:8" ht="21" customHeight="1">
      <c r="A360" s="304"/>
      <c r="D360" s="304"/>
      <c r="E360" s="304"/>
      <c r="F360" s="148"/>
      <c r="G360" s="148"/>
      <c r="H360" s="304"/>
    </row>
    <row r="361" spans="1:8" ht="21" customHeight="1">
      <c r="A361" s="304"/>
      <c r="D361" s="304"/>
      <c r="E361" s="304"/>
      <c r="F361" s="148"/>
      <c r="G361" s="148"/>
      <c r="H361" s="304"/>
    </row>
    <row r="362" spans="1:8" ht="21" customHeight="1">
      <c r="A362" s="150"/>
      <c r="D362" s="304"/>
      <c r="E362" s="304"/>
      <c r="F362" s="148"/>
      <c r="G362" s="148"/>
      <c r="H362" s="304"/>
    </row>
    <row r="363" spans="1:8" ht="21" customHeight="1">
      <c r="A363" s="150"/>
      <c r="D363" s="304"/>
      <c r="E363" s="304"/>
      <c r="F363" s="148"/>
      <c r="G363" s="148"/>
      <c r="H363" s="304"/>
    </row>
    <row r="364" spans="1:8" ht="21" customHeight="1">
      <c r="A364" s="304"/>
      <c r="D364" s="304"/>
      <c r="E364" s="304"/>
      <c r="F364" s="148"/>
      <c r="G364" s="148"/>
      <c r="H364" s="304"/>
    </row>
    <row r="365" spans="1:8" ht="21" customHeight="1">
      <c r="A365" s="304"/>
      <c r="D365" s="304"/>
      <c r="E365" s="304"/>
      <c r="F365" s="148"/>
      <c r="G365" s="148"/>
      <c r="H365" s="304"/>
    </row>
    <row r="366" spans="1:8" ht="21" customHeight="1">
      <c r="A366" s="304"/>
      <c r="D366" s="304"/>
      <c r="E366" s="304"/>
      <c r="F366" s="148"/>
      <c r="G366" s="148"/>
      <c r="H366" s="304"/>
    </row>
    <row r="367" spans="1:8" ht="21" customHeight="1">
      <c r="A367" s="304"/>
      <c r="D367" s="304"/>
      <c r="E367" s="304"/>
      <c r="F367" s="148"/>
      <c r="G367" s="148"/>
      <c r="H367" s="304"/>
    </row>
    <row r="368" spans="1:8" ht="21" customHeight="1">
      <c r="A368" s="304"/>
      <c r="D368" s="304"/>
      <c r="E368" s="304"/>
      <c r="F368" s="148"/>
      <c r="G368" s="148"/>
      <c r="H368" s="304"/>
    </row>
    <row r="369" spans="1:8" ht="21" customHeight="1">
      <c r="A369" s="304"/>
      <c r="D369" s="304"/>
      <c r="E369" s="304"/>
      <c r="F369" s="148"/>
      <c r="G369" s="148"/>
      <c r="H369" s="304"/>
    </row>
    <row r="370" spans="1:8" ht="21" customHeight="1">
      <c r="A370" s="304"/>
      <c r="D370" s="304"/>
      <c r="E370" s="304"/>
      <c r="F370" s="148"/>
      <c r="G370" s="148"/>
      <c r="H370" s="304"/>
    </row>
    <row r="371" spans="1:8" ht="21" customHeight="1">
      <c r="A371" s="304"/>
      <c r="D371" s="304"/>
      <c r="E371" s="304"/>
      <c r="F371" s="148"/>
      <c r="G371" s="148"/>
      <c r="H371" s="304"/>
    </row>
    <row r="372" spans="1:8" ht="21" customHeight="1">
      <c r="A372" s="304"/>
      <c r="D372" s="304"/>
      <c r="E372" s="304"/>
      <c r="F372" s="148"/>
      <c r="G372" s="148"/>
      <c r="H372" s="304"/>
    </row>
    <row r="373" spans="1:8" ht="21" customHeight="1">
      <c r="A373" s="304"/>
      <c r="D373" s="304"/>
      <c r="E373" s="304"/>
      <c r="F373" s="148"/>
      <c r="G373" s="148"/>
      <c r="H373" s="304"/>
    </row>
    <row r="374" spans="1:8" ht="21" customHeight="1">
      <c r="A374" s="304"/>
      <c r="D374" s="304"/>
      <c r="E374" s="304"/>
      <c r="F374" s="148"/>
      <c r="G374" s="148"/>
      <c r="H374" s="304"/>
    </row>
    <row r="375" spans="1:8" ht="21" customHeight="1">
      <c r="A375" s="304"/>
      <c r="D375" s="304"/>
      <c r="E375" s="304"/>
      <c r="F375" s="148"/>
      <c r="G375" s="148"/>
      <c r="H375" s="304"/>
    </row>
    <row r="376" spans="1:8" ht="21" customHeight="1">
      <c r="A376" s="304"/>
      <c r="D376" s="304"/>
      <c r="E376" s="304"/>
      <c r="F376" s="148"/>
      <c r="G376" s="148"/>
      <c r="H376" s="304"/>
    </row>
    <row r="377" spans="1:8" ht="21" customHeight="1">
      <c r="A377" s="304"/>
      <c r="D377" s="304"/>
      <c r="E377" s="304"/>
      <c r="F377" s="148"/>
      <c r="G377" s="148"/>
      <c r="H377" s="304"/>
    </row>
    <row r="378" spans="1:8" ht="21" customHeight="1">
      <c r="A378" s="304"/>
      <c r="B378" s="302"/>
      <c r="D378" s="150"/>
      <c r="E378" s="150"/>
      <c r="F378" s="152"/>
      <c r="G378" s="152"/>
      <c r="H378" s="150"/>
    </row>
    <row r="379" spans="1:8" ht="21" customHeight="1">
      <c r="A379" s="304"/>
      <c r="B379" s="149"/>
      <c r="D379" s="150"/>
      <c r="E379" s="150"/>
      <c r="F379" s="152"/>
      <c r="G379" s="152"/>
      <c r="H379" s="302"/>
    </row>
    <row r="380" spans="1:8" ht="21" customHeight="1">
      <c r="A380" s="304"/>
      <c r="D380" s="304"/>
      <c r="E380" s="304"/>
      <c r="F380" s="148"/>
      <c r="G380" s="148"/>
      <c r="H380" s="304"/>
    </row>
    <row r="381" spans="1:8" ht="21" customHeight="1">
      <c r="A381" s="304"/>
      <c r="D381" s="304"/>
      <c r="E381" s="304"/>
      <c r="F381" s="148"/>
      <c r="G381" s="148"/>
      <c r="H381" s="304"/>
    </row>
    <row r="382" spans="1:8" ht="21" customHeight="1">
      <c r="A382" s="304"/>
      <c r="C382" s="150"/>
      <c r="D382" s="304"/>
      <c r="E382" s="304"/>
      <c r="F382" s="148"/>
      <c r="G382" s="148"/>
      <c r="H382" s="304"/>
    </row>
    <row r="383" spans="1:8" ht="21" customHeight="1">
      <c r="A383" s="304"/>
      <c r="C383" s="150"/>
      <c r="D383" s="304"/>
      <c r="E383" s="304"/>
      <c r="F383" s="148"/>
      <c r="G383" s="148"/>
      <c r="H383" s="304"/>
    </row>
    <row r="384" spans="1:8" ht="21" customHeight="1">
      <c r="A384" s="304"/>
      <c r="D384" s="304"/>
      <c r="E384" s="304"/>
      <c r="F384" s="148"/>
      <c r="G384" s="148"/>
      <c r="H384" s="304"/>
    </row>
    <row r="385" spans="1:8" ht="21" customHeight="1">
      <c r="A385" s="304"/>
      <c r="D385" s="304"/>
      <c r="E385" s="304"/>
      <c r="F385" s="148"/>
      <c r="G385" s="148"/>
      <c r="H385" s="304"/>
    </row>
    <row r="386" spans="1:8" ht="21" customHeight="1">
      <c r="A386" s="150"/>
      <c r="D386" s="304"/>
      <c r="E386" s="304"/>
      <c r="F386" s="148"/>
      <c r="G386" s="148"/>
      <c r="H386" s="304"/>
    </row>
    <row r="387" spans="1:8" ht="21" customHeight="1">
      <c r="A387" s="150"/>
      <c r="D387" s="304"/>
      <c r="E387" s="304"/>
      <c r="F387" s="148"/>
      <c r="G387" s="148"/>
      <c r="H387" s="304"/>
    </row>
    <row r="388" spans="1:8" ht="21" customHeight="1">
      <c r="A388" s="304"/>
      <c r="D388" s="304"/>
      <c r="E388" s="304"/>
      <c r="F388" s="148"/>
      <c r="G388" s="148"/>
      <c r="H388" s="304"/>
    </row>
    <row r="389" spans="1:8" ht="21" customHeight="1">
      <c r="A389" s="304"/>
      <c r="D389" s="304"/>
      <c r="E389" s="304"/>
      <c r="F389" s="148"/>
      <c r="G389" s="148"/>
      <c r="H389" s="304"/>
    </row>
    <row r="390" spans="1:8" ht="21" customHeight="1">
      <c r="A390" s="304"/>
      <c r="D390" s="304"/>
      <c r="E390" s="304"/>
      <c r="F390" s="148"/>
      <c r="G390" s="148"/>
      <c r="H390" s="304"/>
    </row>
    <row r="391" spans="1:8" ht="21" customHeight="1">
      <c r="A391" s="304"/>
      <c r="D391" s="304"/>
      <c r="E391" s="304"/>
      <c r="F391" s="148"/>
      <c r="G391" s="148"/>
      <c r="H391" s="304"/>
    </row>
    <row r="392" spans="1:8" ht="21" customHeight="1">
      <c r="A392" s="304"/>
      <c r="D392" s="304"/>
      <c r="E392" s="304"/>
      <c r="F392" s="148"/>
      <c r="G392" s="148"/>
      <c r="H392" s="304"/>
    </row>
    <row r="393" spans="1:8" ht="21" customHeight="1">
      <c r="A393" s="304"/>
      <c r="D393" s="304"/>
      <c r="E393" s="304"/>
      <c r="F393" s="148"/>
      <c r="G393" s="148"/>
      <c r="H393" s="304"/>
    </row>
    <row r="394" spans="1:8" ht="21" customHeight="1">
      <c r="A394" s="304"/>
      <c r="D394" s="304"/>
      <c r="E394" s="304"/>
      <c r="F394" s="148"/>
      <c r="G394" s="148"/>
      <c r="H394" s="304"/>
    </row>
    <row r="395" spans="1:8" ht="21" customHeight="1">
      <c r="A395" s="304"/>
      <c r="D395" s="304"/>
      <c r="E395" s="304"/>
      <c r="F395" s="148"/>
      <c r="G395" s="148"/>
      <c r="H395" s="304"/>
    </row>
    <row r="396" spans="1:8" ht="21" customHeight="1">
      <c r="A396" s="304"/>
      <c r="D396" s="304"/>
      <c r="E396" s="304"/>
      <c r="F396" s="148"/>
      <c r="G396" s="148"/>
      <c r="H396" s="304"/>
    </row>
    <row r="397" spans="1:8" ht="21" customHeight="1">
      <c r="A397" s="304"/>
      <c r="D397" s="304"/>
      <c r="E397" s="304"/>
      <c r="F397" s="148"/>
      <c r="G397" s="148"/>
      <c r="H397" s="304"/>
    </row>
    <row r="398" spans="1:8" ht="21" customHeight="1">
      <c r="A398" s="304"/>
      <c r="D398" s="304"/>
      <c r="E398" s="304"/>
      <c r="F398" s="148"/>
      <c r="G398" s="148"/>
      <c r="H398" s="304"/>
    </row>
    <row r="399" spans="1:8" ht="21" customHeight="1">
      <c r="A399" s="304"/>
      <c r="D399" s="304"/>
      <c r="E399" s="304"/>
      <c r="F399" s="148"/>
      <c r="G399" s="148"/>
      <c r="H399" s="304"/>
    </row>
    <row r="400" spans="1:8" ht="21" customHeight="1">
      <c r="A400" s="304"/>
      <c r="D400" s="304"/>
      <c r="E400" s="304"/>
      <c r="F400" s="148"/>
      <c r="G400" s="148"/>
      <c r="H400" s="304"/>
    </row>
    <row r="401" spans="1:8" ht="21" customHeight="1">
      <c r="A401" s="304"/>
      <c r="D401" s="304"/>
      <c r="E401" s="304"/>
      <c r="F401" s="148"/>
      <c r="G401" s="148"/>
      <c r="H401" s="304"/>
    </row>
    <row r="402" spans="1:8" ht="21" customHeight="1">
      <c r="A402" s="304"/>
      <c r="B402" s="302"/>
      <c r="D402" s="150"/>
      <c r="E402" s="150"/>
      <c r="F402" s="152"/>
      <c r="G402" s="152"/>
      <c r="H402" s="150"/>
    </row>
    <row r="403" spans="1:8" ht="21" customHeight="1">
      <c r="A403" s="304"/>
      <c r="B403" s="149"/>
      <c r="D403" s="150"/>
      <c r="E403" s="150"/>
      <c r="F403" s="152"/>
      <c r="G403" s="152"/>
      <c r="H403" s="302"/>
    </row>
    <row r="404" spans="1:8" ht="21" customHeight="1">
      <c r="A404" s="304"/>
      <c r="D404" s="304"/>
      <c r="E404" s="304"/>
      <c r="F404" s="148"/>
      <c r="G404" s="148"/>
      <c r="H404" s="304"/>
    </row>
    <row r="405" spans="1:8" ht="21" customHeight="1">
      <c r="A405" s="304"/>
      <c r="D405" s="304"/>
      <c r="E405" s="304"/>
      <c r="F405" s="148"/>
      <c r="G405" s="148"/>
      <c r="H405" s="304"/>
    </row>
    <row r="406" spans="1:8" ht="21" customHeight="1">
      <c r="A406" s="304"/>
      <c r="C406" s="150"/>
      <c r="D406" s="304"/>
      <c r="E406" s="304"/>
      <c r="F406" s="148"/>
      <c r="G406" s="148"/>
      <c r="H406" s="304"/>
    </row>
    <row r="407" spans="1:8" ht="21" customHeight="1">
      <c r="A407" s="304"/>
      <c r="C407" s="150"/>
      <c r="D407" s="304"/>
      <c r="E407" s="304"/>
      <c r="F407" s="148"/>
      <c r="G407" s="148"/>
      <c r="H407" s="304"/>
    </row>
    <row r="408" spans="1:8" ht="21" customHeight="1">
      <c r="A408" s="304"/>
      <c r="D408" s="304"/>
      <c r="E408" s="304"/>
      <c r="F408" s="148"/>
      <c r="G408" s="148"/>
      <c r="H408" s="304"/>
    </row>
    <row r="409" spans="1:8" ht="21" customHeight="1">
      <c r="A409" s="304"/>
      <c r="D409" s="304"/>
      <c r="E409" s="304"/>
      <c r="F409" s="148"/>
      <c r="G409" s="148"/>
      <c r="H409" s="304"/>
    </row>
    <row r="410" spans="1:8" ht="21" customHeight="1">
      <c r="A410" s="150"/>
      <c r="D410" s="304"/>
      <c r="E410" s="304"/>
      <c r="F410" s="148"/>
      <c r="G410" s="148"/>
      <c r="H410" s="304"/>
    </row>
    <row r="411" spans="1:8" ht="21" customHeight="1">
      <c r="A411" s="150"/>
      <c r="D411" s="304"/>
      <c r="E411" s="304"/>
      <c r="F411" s="148"/>
      <c r="G411" s="148"/>
      <c r="H411" s="304"/>
    </row>
    <row r="412" spans="1:8" ht="21" customHeight="1">
      <c r="A412" s="304"/>
      <c r="D412" s="304"/>
      <c r="E412" s="304"/>
      <c r="F412" s="148"/>
      <c r="G412" s="148"/>
      <c r="H412" s="304"/>
    </row>
    <row r="413" spans="1:8" ht="21" customHeight="1">
      <c r="A413" s="304"/>
      <c r="D413" s="304"/>
      <c r="E413" s="304"/>
      <c r="F413" s="148"/>
      <c r="G413" s="148"/>
      <c r="H413" s="304"/>
    </row>
    <row r="414" spans="1:8" ht="21" customHeight="1">
      <c r="A414" s="304"/>
      <c r="D414" s="304"/>
      <c r="E414" s="304"/>
      <c r="F414" s="148"/>
      <c r="G414" s="148"/>
      <c r="H414" s="304"/>
    </row>
    <row r="415" spans="1:8" ht="21" customHeight="1">
      <c r="A415" s="304"/>
      <c r="D415" s="304"/>
      <c r="E415" s="304"/>
      <c r="F415" s="148"/>
      <c r="G415" s="148"/>
      <c r="H415" s="304"/>
    </row>
    <row r="416" spans="1:8" ht="21" customHeight="1">
      <c r="A416" s="304"/>
      <c r="D416" s="304"/>
      <c r="E416" s="304"/>
      <c r="F416" s="148"/>
      <c r="G416" s="148"/>
      <c r="H416" s="304"/>
    </row>
    <row r="417" spans="1:8" ht="21" customHeight="1">
      <c r="A417" s="304"/>
      <c r="D417" s="304"/>
      <c r="E417" s="304"/>
      <c r="F417" s="148"/>
      <c r="G417" s="148"/>
      <c r="H417" s="304"/>
    </row>
    <row r="418" spans="1:8" ht="21" customHeight="1">
      <c r="A418" s="304"/>
      <c r="D418" s="304"/>
      <c r="E418" s="304"/>
      <c r="F418" s="148"/>
      <c r="G418" s="148"/>
      <c r="H418" s="304"/>
    </row>
    <row r="419" spans="1:8" ht="21" customHeight="1">
      <c r="A419" s="304"/>
      <c r="D419" s="304"/>
      <c r="E419" s="304"/>
      <c r="F419" s="148"/>
      <c r="G419" s="148"/>
      <c r="H419" s="304"/>
    </row>
    <row r="420" spans="1:8" ht="21" customHeight="1">
      <c r="A420" s="304"/>
      <c r="D420" s="304"/>
      <c r="E420" s="304"/>
      <c r="F420" s="148"/>
      <c r="G420" s="148"/>
      <c r="H420" s="304"/>
    </row>
    <row r="421" spans="1:8" ht="21" customHeight="1">
      <c r="A421" s="304"/>
      <c r="C421" s="153"/>
      <c r="D421" s="304"/>
      <c r="E421" s="304"/>
      <c r="F421" s="148"/>
      <c r="G421" s="148"/>
      <c r="H421" s="304"/>
    </row>
    <row r="422" spans="1:8" ht="21" customHeight="1">
      <c r="A422" s="304"/>
      <c r="C422" s="153"/>
      <c r="D422" s="304"/>
      <c r="E422" s="304"/>
      <c r="F422" s="148"/>
      <c r="G422" s="148"/>
      <c r="H422" s="304"/>
    </row>
    <row r="423" spans="1:8" ht="21" customHeight="1">
      <c r="A423" s="304"/>
      <c r="C423" s="153"/>
      <c r="D423" s="304"/>
      <c r="E423" s="304"/>
      <c r="F423" s="148"/>
      <c r="G423" s="148"/>
      <c r="H423" s="304"/>
    </row>
    <row r="424" spans="1:8" ht="21" customHeight="1">
      <c r="A424" s="304"/>
      <c r="D424" s="304"/>
      <c r="E424" s="304"/>
      <c r="F424" s="148"/>
      <c r="G424" s="148"/>
      <c r="H424" s="304"/>
    </row>
    <row r="425" spans="1:8" ht="21" customHeight="1">
      <c r="A425" s="304"/>
      <c r="D425" s="304"/>
      <c r="E425" s="304"/>
      <c r="F425" s="148"/>
      <c r="G425" s="148"/>
      <c r="H425" s="304"/>
    </row>
    <row r="426" spans="1:8" ht="21" customHeight="1">
      <c r="A426" s="304"/>
      <c r="B426" s="302"/>
      <c r="D426" s="150"/>
      <c r="E426" s="150"/>
      <c r="F426" s="152"/>
      <c r="G426" s="152"/>
      <c r="H426" s="150"/>
    </row>
    <row r="427" spans="1:8" ht="21" customHeight="1">
      <c r="A427" s="304"/>
      <c r="B427" s="149"/>
      <c r="D427" s="150"/>
      <c r="E427" s="150"/>
      <c r="F427" s="152"/>
      <c r="G427" s="152"/>
      <c r="H427" s="302"/>
    </row>
    <row r="428" spans="1:8" ht="21" customHeight="1">
      <c r="A428" s="304"/>
      <c r="D428" s="304"/>
      <c r="E428" s="304"/>
      <c r="F428" s="148"/>
      <c r="G428" s="148"/>
      <c r="H428" s="304"/>
    </row>
    <row r="429" spans="1:8" ht="21" customHeight="1">
      <c r="A429" s="304"/>
      <c r="D429" s="304"/>
      <c r="E429" s="304"/>
      <c r="F429" s="148"/>
      <c r="G429" s="148"/>
      <c r="H429" s="304"/>
    </row>
    <row r="430" spans="1:8" ht="21" customHeight="1">
      <c r="A430" s="304"/>
      <c r="C430" s="150"/>
      <c r="D430" s="304"/>
      <c r="E430" s="304"/>
      <c r="F430" s="148"/>
      <c r="G430" s="148"/>
      <c r="H430" s="304"/>
    </row>
    <row r="431" spans="1:8" ht="21" customHeight="1">
      <c r="A431" s="304"/>
      <c r="C431" s="150"/>
      <c r="D431" s="304"/>
      <c r="E431" s="304"/>
      <c r="F431" s="148"/>
      <c r="G431" s="148"/>
      <c r="H431" s="304"/>
    </row>
    <row r="432" spans="1:8" ht="21" customHeight="1">
      <c r="A432" s="304"/>
      <c r="D432" s="304"/>
      <c r="E432" s="304"/>
      <c r="F432" s="148"/>
      <c r="G432" s="148"/>
      <c r="H432" s="304"/>
    </row>
    <row r="433" spans="1:8" ht="21" customHeight="1">
      <c r="A433" s="304"/>
      <c r="D433" s="304"/>
      <c r="E433" s="304"/>
      <c r="F433" s="148"/>
      <c r="G433" s="148"/>
      <c r="H433" s="304"/>
    </row>
    <row r="434" spans="1:8" ht="21" customHeight="1">
      <c r="A434" s="150"/>
      <c r="D434" s="304"/>
      <c r="E434" s="304"/>
      <c r="F434" s="148"/>
      <c r="G434" s="148"/>
      <c r="H434" s="304"/>
    </row>
    <row r="435" spans="1:8" ht="21" customHeight="1">
      <c r="A435" s="150"/>
      <c r="D435" s="304"/>
      <c r="E435" s="304"/>
      <c r="F435" s="148"/>
      <c r="G435" s="148"/>
      <c r="H435" s="304"/>
    </row>
    <row r="436" spans="1:8" ht="21" customHeight="1">
      <c r="A436" s="304"/>
      <c r="D436" s="304"/>
      <c r="E436" s="304"/>
      <c r="F436" s="148"/>
      <c r="G436" s="148"/>
      <c r="H436" s="304"/>
    </row>
    <row r="437" spans="1:8" ht="21" customHeight="1">
      <c r="A437" s="304"/>
      <c r="D437" s="304"/>
      <c r="E437" s="304"/>
      <c r="F437" s="148"/>
      <c r="G437" s="148"/>
      <c r="H437" s="304"/>
    </row>
    <row r="438" spans="1:8" ht="21" customHeight="1">
      <c r="A438" s="304"/>
      <c r="D438" s="304"/>
      <c r="E438" s="304"/>
      <c r="F438" s="148"/>
      <c r="G438" s="148"/>
      <c r="H438" s="304"/>
    </row>
    <row r="439" spans="1:8" ht="21" customHeight="1">
      <c r="A439" s="304"/>
      <c r="D439" s="304"/>
      <c r="E439" s="304"/>
      <c r="F439" s="148"/>
      <c r="G439" s="148"/>
      <c r="H439" s="304"/>
    </row>
    <row r="440" spans="1:8" ht="21" customHeight="1">
      <c r="A440" s="304"/>
      <c r="D440" s="304"/>
      <c r="E440" s="304"/>
      <c r="F440" s="148"/>
      <c r="G440" s="148"/>
      <c r="H440" s="304"/>
    </row>
    <row r="441" spans="1:8" ht="21" customHeight="1">
      <c r="A441" s="304"/>
      <c r="D441" s="304"/>
      <c r="E441" s="304"/>
      <c r="F441" s="148"/>
      <c r="G441" s="148"/>
      <c r="H441" s="304"/>
    </row>
    <row r="442" spans="1:8" ht="21" customHeight="1">
      <c r="A442" s="304"/>
      <c r="D442" s="304"/>
      <c r="E442" s="304"/>
      <c r="F442" s="148"/>
      <c r="G442" s="148"/>
      <c r="H442" s="304"/>
    </row>
    <row r="443" spans="1:8" ht="21" customHeight="1">
      <c r="A443" s="304"/>
      <c r="D443" s="304"/>
      <c r="E443" s="304"/>
      <c r="F443" s="148"/>
      <c r="G443" s="148"/>
      <c r="H443" s="304"/>
    </row>
    <row r="444" spans="1:8" ht="21" customHeight="1">
      <c r="A444" s="304"/>
      <c r="D444" s="304"/>
      <c r="E444" s="304"/>
      <c r="F444" s="148"/>
      <c r="G444" s="148"/>
      <c r="H444" s="304"/>
    </row>
    <row r="445" spans="1:8" ht="21" customHeight="1">
      <c r="A445" s="304"/>
      <c r="D445" s="304"/>
      <c r="E445" s="304"/>
      <c r="F445" s="148"/>
      <c r="G445" s="148"/>
      <c r="H445" s="304"/>
    </row>
    <row r="446" spans="1:8" ht="21" customHeight="1">
      <c r="A446" s="304"/>
      <c r="D446" s="304"/>
      <c r="E446" s="304"/>
      <c r="F446" s="148"/>
      <c r="G446" s="148"/>
      <c r="H446" s="304"/>
    </row>
    <row r="447" spans="1:8" ht="21" customHeight="1">
      <c r="A447" s="304"/>
      <c r="D447" s="304"/>
      <c r="E447" s="304"/>
      <c r="F447" s="148"/>
      <c r="G447" s="148"/>
      <c r="H447" s="304"/>
    </row>
    <row r="448" spans="1:8" ht="21" customHeight="1">
      <c r="A448" s="304"/>
      <c r="D448" s="304"/>
      <c r="E448" s="304"/>
      <c r="F448" s="148"/>
      <c r="G448" s="148"/>
      <c r="H448" s="304"/>
    </row>
    <row r="449" spans="1:8" ht="21" customHeight="1">
      <c r="A449" s="304"/>
      <c r="D449" s="304"/>
      <c r="E449" s="304"/>
      <c r="F449" s="148"/>
      <c r="G449" s="148"/>
      <c r="H449" s="304"/>
    </row>
    <row r="450" spans="1:8" ht="21" customHeight="1">
      <c r="A450" s="304"/>
      <c r="B450" s="302"/>
      <c r="D450" s="150"/>
      <c r="E450" s="150"/>
      <c r="F450" s="152"/>
      <c r="G450" s="152"/>
      <c r="H450" s="150"/>
    </row>
    <row r="451" spans="1:8" ht="21" customHeight="1">
      <c r="A451" s="304"/>
      <c r="B451" s="149"/>
      <c r="D451" s="150"/>
      <c r="E451" s="150"/>
      <c r="F451" s="152"/>
      <c r="G451" s="152"/>
      <c r="H451" s="302"/>
    </row>
    <row r="452" spans="1:8" ht="21" customHeight="1">
      <c r="A452" s="304"/>
      <c r="D452" s="304"/>
      <c r="E452" s="304"/>
      <c r="F452" s="148"/>
      <c r="G452" s="148"/>
      <c r="H452" s="304"/>
    </row>
    <row r="453" spans="1:8" ht="21" customHeight="1">
      <c r="A453" s="304"/>
      <c r="D453" s="304"/>
      <c r="E453" s="304"/>
      <c r="F453" s="148"/>
      <c r="G453" s="148"/>
      <c r="H453" s="304"/>
    </row>
    <row r="454" spans="1:8" ht="21" customHeight="1">
      <c r="A454" s="304"/>
      <c r="C454" s="150"/>
      <c r="D454" s="304"/>
      <c r="E454" s="304"/>
      <c r="F454" s="148"/>
      <c r="G454" s="148"/>
      <c r="H454" s="304"/>
    </row>
    <row r="455" spans="1:8" ht="21" customHeight="1">
      <c r="A455" s="304"/>
      <c r="C455" s="150"/>
      <c r="D455" s="304"/>
      <c r="E455" s="304"/>
      <c r="F455" s="148"/>
      <c r="G455" s="148"/>
      <c r="H455" s="304"/>
    </row>
    <row r="456" spans="1:8" ht="21" customHeight="1">
      <c r="A456" s="304"/>
      <c r="D456" s="304"/>
      <c r="E456" s="304"/>
      <c r="F456" s="148"/>
      <c r="G456" s="148"/>
      <c r="H456" s="304"/>
    </row>
    <row r="457" spans="1:8" ht="21" customHeight="1">
      <c r="A457" s="304"/>
      <c r="D457" s="304"/>
      <c r="E457" s="304"/>
      <c r="F457" s="148"/>
      <c r="G457" s="148"/>
      <c r="H457" s="304"/>
    </row>
    <row r="458" spans="1:8" ht="21" customHeight="1">
      <c r="A458" s="150"/>
      <c r="C458" s="305"/>
      <c r="D458" s="304"/>
      <c r="E458" s="304"/>
      <c r="F458" s="148"/>
      <c r="G458" s="148"/>
      <c r="H458" s="304"/>
    </row>
    <row r="459" spans="1:8" ht="21" customHeight="1">
      <c r="A459" s="150"/>
      <c r="D459" s="304"/>
      <c r="E459" s="304"/>
      <c r="F459" s="148"/>
      <c r="G459" s="148"/>
      <c r="H459" s="304"/>
    </row>
    <row r="460" spans="1:8" ht="21" customHeight="1">
      <c r="A460" s="304"/>
      <c r="D460" s="304"/>
      <c r="E460" s="304"/>
      <c r="F460" s="148"/>
      <c r="G460" s="148"/>
      <c r="H460" s="304"/>
    </row>
    <row r="461" spans="1:8" ht="21" customHeight="1">
      <c r="A461" s="304"/>
      <c r="D461" s="304"/>
      <c r="E461" s="304"/>
      <c r="F461" s="148"/>
      <c r="G461" s="148"/>
      <c r="H461" s="304"/>
    </row>
    <row r="462" spans="1:8" ht="21" customHeight="1">
      <c r="A462" s="304"/>
      <c r="D462" s="304"/>
      <c r="E462" s="304"/>
      <c r="F462" s="148"/>
      <c r="G462" s="148"/>
      <c r="H462" s="304"/>
    </row>
    <row r="463" spans="1:8" ht="21" customHeight="1">
      <c r="A463" s="304"/>
      <c r="D463" s="304"/>
      <c r="E463" s="304"/>
      <c r="F463" s="148"/>
      <c r="G463" s="148"/>
      <c r="H463" s="304"/>
    </row>
    <row r="464" spans="1:8" ht="21" customHeight="1">
      <c r="A464" s="304"/>
      <c r="D464" s="304"/>
      <c r="E464" s="304"/>
      <c r="F464" s="148"/>
      <c r="G464" s="148"/>
      <c r="H464" s="304"/>
    </row>
    <row r="465" spans="1:8" ht="21" customHeight="1">
      <c r="A465" s="304"/>
      <c r="D465" s="304"/>
      <c r="E465" s="304"/>
      <c r="F465" s="148"/>
      <c r="G465" s="148"/>
      <c r="H465" s="304"/>
    </row>
    <row r="466" spans="1:8" ht="21" customHeight="1">
      <c r="A466" s="304"/>
      <c r="D466" s="304"/>
      <c r="E466" s="304"/>
      <c r="F466" s="148"/>
      <c r="G466" s="148"/>
      <c r="H466" s="304"/>
    </row>
    <row r="467" spans="1:8" ht="21" customHeight="1">
      <c r="A467" s="304"/>
      <c r="D467" s="304"/>
      <c r="E467" s="304"/>
      <c r="F467" s="148"/>
      <c r="G467" s="148"/>
      <c r="H467" s="304"/>
    </row>
    <row r="468" spans="1:8" ht="21" customHeight="1">
      <c r="A468" s="304"/>
      <c r="D468" s="304"/>
      <c r="E468" s="304"/>
      <c r="F468" s="148"/>
      <c r="G468" s="148"/>
      <c r="H468" s="304"/>
    </row>
    <row r="469" spans="1:8" ht="21" customHeight="1">
      <c r="A469" s="304"/>
      <c r="D469" s="304"/>
      <c r="E469" s="304"/>
      <c r="F469" s="148"/>
      <c r="G469" s="148"/>
      <c r="H469" s="304"/>
    </row>
    <row r="470" spans="1:8" ht="21" customHeight="1">
      <c r="A470" s="304"/>
      <c r="D470" s="304"/>
      <c r="E470" s="304"/>
      <c r="F470" s="148"/>
      <c r="G470" s="148"/>
      <c r="H470" s="304"/>
    </row>
    <row r="471" spans="1:8" ht="21" customHeight="1">
      <c r="A471" s="304"/>
      <c r="D471" s="304"/>
      <c r="E471" s="304"/>
      <c r="F471" s="148"/>
      <c r="G471" s="148"/>
      <c r="H471" s="304"/>
    </row>
    <row r="472" spans="1:8" ht="21" customHeight="1">
      <c r="A472" s="304"/>
      <c r="D472" s="304"/>
      <c r="E472" s="304"/>
      <c r="F472" s="148"/>
      <c r="G472" s="148"/>
      <c r="H472" s="304"/>
    </row>
    <row r="473" spans="1:8" ht="21" customHeight="1">
      <c r="A473" s="304"/>
      <c r="D473" s="304"/>
      <c r="E473" s="304"/>
      <c r="F473" s="148"/>
      <c r="G473" s="148"/>
      <c r="H473" s="304"/>
    </row>
    <row r="474" spans="1:8" ht="21" customHeight="1">
      <c r="A474" s="304"/>
      <c r="B474" s="302"/>
      <c r="D474" s="150"/>
      <c r="E474" s="150"/>
      <c r="F474" s="152"/>
      <c r="G474" s="152"/>
      <c r="H474" s="150"/>
    </row>
    <row r="475" spans="1:8" ht="21" customHeight="1">
      <c r="A475" s="304"/>
      <c r="B475" s="149"/>
      <c r="D475" s="150"/>
      <c r="E475" s="150"/>
      <c r="F475" s="152"/>
      <c r="G475" s="152"/>
      <c r="H475" s="302"/>
    </row>
    <row r="476" spans="1:8" ht="21" customHeight="1">
      <c r="A476" s="304"/>
      <c r="D476" s="304"/>
      <c r="E476" s="304"/>
      <c r="F476" s="148"/>
      <c r="G476" s="148"/>
      <c r="H476" s="304"/>
    </row>
    <row r="477" spans="1:8" ht="21" customHeight="1">
      <c r="A477" s="304"/>
      <c r="D477" s="304"/>
      <c r="E477" s="304"/>
      <c r="F477" s="148"/>
      <c r="G477" s="148"/>
      <c r="H477" s="304"/>
    </row>
    <row r="478" spans="1:8" ht="21" customHeight="1">
      <c r="A478" s="304"/>
      <c r="C478" s="150"/>
      <c r="D478" s="304"/>
      <c r="E478" s="304"/>
      <c r="F478" s="148"/>
      <c r="G478" s="148"/>
      <c r="H478" s="304"/>
    </row>
    <row r="479" spans="1:8" ht="21" customHeight="1">
      <c r="A479" s="304"/>
      <c r="C479" s="150"/>
      <c r="D479" s="304"/>
      <c r="E479" s="304"/>
      <c r="F479" s="148"/>
      <c r="G479" s="148"/>
      <c r="H479" s="304"/>
    </row>
    <row r="480" spans="1:8" ht="21" customHeight="1">
      <c r="A480" s="304"/>
      <c r="D480" s="304"/>
      <c r="E480" s="304"/>
      <c r="F480" s="148"/>
      <c r="G480" s="148"/>
      <c r="H480" s="304"/>
    </row>
    <row r="481" spans="1:8" ht="21" customHeight="1">
      <c r="A481" s="304"/>
      <c r="D481" s="304"/>
      <c r="E481" s="304"/>
      <c r="F481" s="148"/>
      <c r="G481" s="148"/>
      <c r="H481" s="304"/>
    </row>
    <row r="482" spans="1:8" ht="21" customHeight="1">
      <c r="A482" s="150"/>
      <c r="D482" s="304"/>
      <c r="E482" s="304"/>
      <c r="F482" s="148"/>
      <c r="G482" s="148"/>
      <c r="H482" s="304"/>
    </row>
    <row r="483" spans="1:8" ht="21" customHeight="1">
      <c r="A483" s="150"/>
      <c r="D483" s="304"/>
      <c r="E483" s="304"/>
      <c r="F483" s="148"/>
      <c r="G483" s="148"/>
      <c r="H483" s="304"/>
    </row>
    <row r="484" spans="1:8" ht="21" customHeight="1">
      <c r="A484" s="304"/>
      <c r="D484" s="304"/>
      <c r="E484" s="304"/>
      <c r="F484" s="148"/>
      <c r="G484" s="148"/>
      <c r="H484" s="304"/>
    </row>
    <row r="485" spans="1:8" ht="21" customHeight="1">
      <c r="A485" s="304"/>
      <c r="D485" s="304"/>
      <c r="E485" s="304"/>
      <c r="F485" s="148"/>
      <c r="G485" s="148"/>
      <c r="H485" s="304"/>
    </row>
    <row r="486" spans="1:8" ht="21" customHeight="1">
      <c r="A486" s="304"/>
      <c r="D486" s="304"/>
      <c r="E486" s="304"/>
      <c r="F486" s="148"/>
      <c r="G486" s="148"/>
      <c r="H486" s="304"/>
    </row>
    <row r="487" spans="1:8" ht="21" customHeight="1">
      <c r="A487" s="304"/>
      <c r="D487" s="304"/>
      <c r="E487" s="304"/>
      <c r="F487" s="148"/>
      <c r="G487" s="148"/>
      <c r="H487" s="304"/>
    </row>
    <row r="488" spans="1:8" ht="21" customHeight="1">
      <c r="A488" s="304"/>
      <c r="D488" s="304"/>
      <c r="E488" s="304"/>
      <c r="F488" s="148"/>
      <c r="G488" s="148"/>
      <c r="H488" s="304"/>
    </row>
    <row r="489" spans="1:8" ht="21" customHeight="1">
      <c r="A489" s="304"/>
      <c r="D489" s="304"/>
      <c r="E489" s="304"/>
      <c r="F489" s="148"/>
      <c r="G489" s="148"/>
      <c r="H489" s="304"/>
    </row>
    <row r="490" spans="1:8" ht="21" customHeight="1">
      <c r="A490" s="304"/>
      <c r="D490" s="304"/>
      <c r="E490" s="304"/>
      <c r="F490" s="148"/>
      <c r="G490" s="148"/>
      <c r="H490" s="304"/>
    </row>
    <row r="491" spans="1:8" ht="21" customHeight="1">
      <c r="A491" s="304"/>
      <c r="D491" s="304"/>
      <c r="E491" s="304"/>
      <c r="F491" s="148"/>
      <c r="G491" s="148"/>
      <c r="H491" s="304"/>
    </row>
    <row r="492" spans="1:8" ht="21" customHeight="1">
      <c r="A492" s="304"/>
      <c r="D492" s="304"/>
      <c r="E492" s="304"/>
      <c r="F492" s="148"/>
      <c r="G492" s="148"/>
      <c r="H492" s="304"/>
    </row>
    <row r="493" spans="1:8" ht="21" customHeight="1">
      <c r="A493" s="304"/>
      <c r="D493" s="304"/>
      <c r="E493" s="304"/>
      <c r="F493" s="148"/>
      <c r="G493" s="148"/>
      <c r="H493" s="304"/>
    </row>
    <row r="494" spans="1:8" ht="21" customHeight="1">
      <c r="A494" s="304"/>
      <c r="D494" s="304"/>
      <c r="E494" s="304"/>
      <c r="F494" s="148"/>
      <c r="G494" s="148"/>
      <c r="H494" s="304"/>
    </row>
    <row r="495" spans="1:8" ht="21" customHeight="1">
      <c r="A495" s="304"/>
      <c r="D495" s="304"/>
      <c r="E495" s="304"/>
      <c r="F495" s="148"/>
      <c r="G495" s="148"/>
      <c r="H495" s="304"/>
    </row>
    <row r="496" spans="1:8" ht="21" customHeight="1">
      <c r="A496" s="304"/>
      <c r="D496" s="304"/>
      <c r="E496" s="304"/>
      <c r="F496" s="148"/>
      <c r="G496" s="148"/>
      <c r="H496" s="304"/>
    </row>
    <row r="497" spans="1:8" ht="21" customHeight="1">
      <c r="A497" s="304"/>
      <c r="D497" s="304"/>
      <c r="E497" s="304"/>
      <c r="F497" s="148"/>
      <c r="G497" s="148"/>
      <c r="H497" s="304"/>
    </row>
    <row r="498" spans="1:8" ht="21" customHeight="1">
      <c r="A498" s="304"/>
      <c r="B498" s="302"/>
      <c r="D498" s="150"/>
      <c r="E498" s="150"/>
      <c r="F498" s="152"/>
      <c r="G498" s="152"/>
      <c r="H498" s="150"/>
    </row>
    <row r="499" spans="1:8" ht="21" customHeight="1">
      <c r="A499" s="304"/>
      <c r="B499" s="149"/>
      <c r="D499" s="150"/>
      <c r="E499" s="150"/>
      <c r="F499" s="152"/>
      <c r="G499" s="152"/>
      <c r="H499" s="302"/>
    </row>
    <row r="500" spans="1:8" ht="21" customHeight="1">
      <c r="A500" s="304"/>
      <c r="D500" s="304"/>
      <c r="E500" s="304"/>
      <c r="F500" s="148"/>
      <c r="G500" s="148"/>
      <c r="H500" s="304"/>
    </row>
    <row r="501" spans="1:8" ht="21" customHeight="1">
      <c r="A501" s="304"/>
      <c r="D501" s="304"/>
      <c r="E501" s="304"/>
      <c r="F501" s="148"/>
      <c r="G501" s="148"/>
      <c r="H501" s="304"/>
    </row>
    <row r="502" spans="1:8" ht="21" customHeight="1">
      <c r="A502" s="304"/>
      <c r="C502" s="150"/>
      <c r="D502" s="304"/>
      <c r="E502" s="304"/>
      <c r="F502" s="148"/>
      <c r="G502" s="148"/>
      <c r="H502" s="304"/>
    </row>
    <row r="503" spans="1:8" ht="21" customHeight="1">
      <c r="A503" s="304"/>
      <c r="C503" s="150"/>
      <c r="D503" s="304"/>
      <c r="E503" s="304"/>
      <c r="F503" s="148"/>
      <c r="G503" s="148"/>
      <c r="H503" s="304"/>
    </row>
    <row r="504" spans="1:8" ht="21" customHeight="1">
      <c r="A504" s="304"/>
      <c r="D504" s="304"/>
      <c r="E504" s="304"/>
      <c r="F504" s="148"/>
      <c r="G504" s="148"/>
      <c r="H504" s="304"/>
    </row>
    <row r="505" spans="1:8" ht="21" customHeight="1">
      <c r="A505" s="304"/>
      <c r="D505" s="304"/>
      <c r="E505" s="304"/>
      <c r="F505" s="148"/>
      <c r="G505" s="148"/>
      <c r="H505" s="304"/>
    </row>
    <row r="506" spans="1:8" ht="21" customHeight="1">
      <c r="A506" s="150"/>
      <c r="D506" s="304"/>
      <c r="E506" s="304"/>
      <c r="F506" s="148"/>
      <c r="G506" s="148"/>
      <c r="H506" s="304"/>
    </row>
    <row r="507" spans="1:8" ht="21" customHeight="1">
      <c r="A507" s="150"/>
      <c r="D507" s="304"/>
      <c r="E507" s="304"/>
      <c r="F507" s="148"/>
      <c r="G507" s="148"/>
      <c r="H507" s="304"/>
    </row>
    <row r="508" spans="1:8" ht="21" customHeight="1">
      <c r="A508" s="304"/>
      <c r="D508" s="304"/>
      <c r="E508" s="304"/>
      <c r="F508" s="148"/>
      <c r="G508" s="148"/>
      <c r="H508" s="304"/>
    </row>
    <row r="509" spans="1:8" ht="21" customHeight="1">
      <c r="A509" s="304"/>
      <c r="D509" s="304"/>
      <c r="E509" s="304"/>
      <c r="F509" s="148"/>
      <c r="G509" s="148"/>
      <c r="H509" s="304"/>
    </row>
    <row r="510" spans="1:8" ht="21" customHeight="1">
      <c r="A510" s="304"/>
      <c r="D510" s="304"/>
      <c r="E510" s="304"/>
      <c r="F510" s="148"/>
      <c r="G510" s="148"/>
      <c r="H510" s="304"/>
    </row>
    <row r="511" spans="1:8" ht="21" customHeight="1">
      <c r="A511" s="304"/>
      <c r="D511" s="304"/>
      <c r="E511" s="304"/>
      <c r="F511" s="148"/>
      <c r="G511" s="148"/>
      <c r="H511" s="304"/>
    </row>
    <row r="512" spans="1:8" ht="21" customHeight="1">
      <c r="A512" s="304"/>
      <c r="D512" s="304"/>
      <c r="E512" s="304"/>
      <c r="F512" s="148"/>
      <c r="G512" s="148"/>
      <c r="H512" s="304"/>
    </row>
    <row r="513" spans="1:8" ht="21" customHeight="1">
      <c r="A513" s="304"/>
      <c r="D513" s="304"/>
      <c r="E513" s="304"/>
      <c r="F513" s="148"/>
      <c r="G513" s="148"/>
      <c r="H513" s="304"/>
    </row>
    <row r="514" spans="1:8" ht="21" customHeight="1">
      <c r="A514" s="304"/>
      <c r="D514" s="304"/>
      <c r="E514" s="304"/>
      <c r="F514" s="148"/>
      <c r="G514" s="148"/>
      <c r="H514" s="304"/>
    </row>
    <row r="515" spans="1:8" ht="21" customHeight="1">
      <c r="A515" s="304"/>
      <c r="D515" s="304"/>
      <c r="E515" s="304"/>
      <c r="F515" s="148"/>
      <c r="G515" s="148"/>
      <c r="H515" s="304"/>
    </row>
    <row r="516" spans="1:8" ht="21" customHeight="1">
      <c r="A516" s="304"/>
      <c r="D516" s="304"/>
      <c r="E516" s="304"/>
      <c r="F516" s="148"/>
      <c r="G516" s="148"/>
      <c r="H516" s="304"/>
    </row>
    <row r="517" spans="1:8" ht="21" customHeight="1">
      <c r="A517" s="304"/>
      <c r="D517" s="304"/>
      <c r="E517" s="304"/>
      <c r="F517" s="148"/>
      <c r="G517" s="148"/>
      <c r="H517" s="304"/>
    </row>
    <row r="518" spans="1:8" ht="21" customHeight="1">
      <c r="A518" s="304"/>
      <c r="D518" s="304"/>
      <c r="E518" s="304"/>
      <c r="F518" s="148"/>
      <c r="G518" s="148"/>
      <c r="H518" s="304"/>
    </row>
    <row r="519" spans="1:8" ht="21" customHeight="1">
      <c r="A519" s="304"/>
      <c r="D519" s="304"/>
      <c r="E519" s="304"/>
      <c r="F519" s="148"/>
      <c r="G519" s="148"/>
      <c r="H519" s="304"/>
    </row>
    <row r="520" spans="1:8" ht="21" customHeight="1">
      <c r="A520" s="304"/>
      <c r="D520" s="304"/>
      <c r="E520" s="304"/>
      <c r="F520" s="148"/>
      <c r="G520" s="148"/>
      <c r="H520" s="304"/>
    </row>
    <row r="521" spans="1:8" ht="21" customHeight="1">
      <c r="A521" s="304"/>
      <c r="D521" s="304"/>
      <c r="E521" s="304"/>
      <c r="F521" s="148"/>
      <c r="G521" s="148"/>
      <c r="H521" s="304"/>
    </row>
    <row r="522" spans="1:8" ht="21" customHeight="1">
      <c r="A522" s="304"/>
      <c r="B522" s="302"/>
      <c r="D522" s="150"/>
      <c r="E522" s="150"/>
      <c r="F522" s="152"/>
      <c r="G522" s="152"/>
      <c r="H522" s="150"/>
    </row>
    <row r="523" spans="1:8" ht="21" customHeight="1">
      <c r="A523" s="304"/>
      <c r="B523" s="149"/>
      <c r="D523" s="150"/>
      <c r="E523" s="150"/>
      <c r="F523" s="152"/>
      <c r="G523" s="152"/>
      <c r="H523" s="302"/>
    </row>
    <row r="524" spans="1:8" ht="21" customHeight="1">
      <c r="A524" s="304"/>
      <c r="D524" s="304"/>
      <c r="E524" s="304"/>
      <c r="F524" s="148"/>
      <c r="G524" s="148"/>
      <c r="H524" s="304"/>
    </row>
    <row r="525" spans="1:8" ht="21" customHeight="1">
      <c r="A525" s="304"/>
      <c r="D525" s="304"/>
      <c r="E525" s="304"/>
      <c r="F525" s="148"/>
      <c r="G525" s="148"/>
      <c r="H525" s="304"/>
    </row>
    <row r="526" spans="1:8" ht="21" customHeight="1">
      <c r="A526" s="304"/>
      <c r="C526" s="150"/>
      <c r="D526" s="304"/>
      <c r="E526" s="304"/>
      <c r="F526" s="148"/>
      <c r="G526" s="148"/>
      <c r="H526" s="304"/>
    </row>
    <row r="527" spans="1:8" ht="21" customHeight="1">
      <c r="A527" s="304"/>
      <c r="C527" s="150"/>
      <c r="D527" s="304"/>
      <c r="E527" s="304"/>
      <c r="F527" s="148"/>
      <c r="G527" s="148"/>
      <c r="H527" s="304"/>
    </row>
    <row r="528" spans="1:8" ht="21" customHeight="1">
      <c r="A528" s="304"/>
      <c r="D528" s="304"/>
      <c r="E528" s="304"/>
      <c r="F528" s="148"/>
      <c r="G528" s="148"/>
      <c r="H528" s="304"/>
    </row>
    <row r="529" spans="1:8" ht="21" customHeight="1">
      <c r="A529" s="304"/>
      <c r="D529" s="304"/>
      <c r="E529" s="304"/>
      <c r="F529" s="148"/>
      <c r="G529" s="148"/>
      <c r="H529" s="304"/>
    </row>
    <row r="530" spans="1:8" ht="21" customHeight="1">
      <c r="A530" s="150"/>
      <c r="D530" s="304"/>
      <c r="E530" s="304"/>
      <c r="F530" s="148"/>
      <c r="G530" s="148"/>
      <c r="H530" s="304"/>
    </row>
    <row r="531" spans="1:8" ht="21" customHeight="1">
      <c r="A531" s="150"/>
      <c r="D531" s="304"/>
      <c r="E531" s="304"/>
      <c r="F531" s="148"/>
      <c r="G531" s="148"/>
      <c r="H531" s="304"/>
    </row>
    <row r="532" spans="1:8" ht="21" customHeight="1">
      <c r="A532" s="304"/>
      <c r="D532" s="304"/>
      <c r="E532" s="304"/>
      <c r="F532" s="148"/>
      <c r="G532" s="148"/>
      <c r="H532" s="304"/>
    </row>
    <row r="533" spans="1:8" ht="21" customHeight="1">
      <c r="A533" s="304"/>
      <c r="D533" s="304"/>
      <c r="E533" s="304"/>
      <c r="F533" s="148"/>
      <c r="G533" s="148"/>
      <c r="H533" s="304"/>
    </row>
    <row r="534" spans="1:8" ht="21" customHeight="1">
      <c r="A534" s="304"/>
      <c r="D534" s="304"/>
      <c r="E534" s="304"/>
      <c r="F534" s="148"/>
      <c r="G534" s="148"/>
      <c r="H534" s="304"/>
    </row>
    <row r="535" spans="1:8" ht="21" customHeight="1">
      <c r="A535" s="304"/>
      <c r="D535" s="304"/>
      <c r="E535" s="304"/>
      <c r="F535" s="148"/>
      <c r="G535" s="148"/>
      <c r="H535" s="304"/>
    </row>
    <row r="536" spans="1:8" ht="21" customHeight="1">
      <c r="A536" s="304"/>
      <c r="D536" s="304"/>
      <c r="E536" s="304"/>
      <c r="F536" s="148"/>
      <c r="G536" s="148"/>
      <c r="H536" s="304"/>
    </row>
    <row r="537" spans="1:8" ht="21" customHeight="1">
      <c r="A537" s="304"/>
      <c r="D537" s="304"/>
      <c r="E537" s="304"/>
      <c r="F537" s="148"/>
      <c r="G537" s="148"/>
      <c r="H537" s="304"/>
    </row>
    <row r="538" spans="1:8" ht="21" customHeight="1">
      <c r="A538" s="304"/>
      <c r="D538" s="304"/>
      <c r="E538" s="304"/>
      <c r="F538" s="148"/>
      <c r="G538" s="148"/>
      <c r="H538" s="304"/>
    </row>
    <row r="539" spans="1:8" ht="21" customHeight="1">
      <c r="A539" s="304"/>
      <c r="D539" s="304"/>
      <c r="E539" s="304"/>
      <c r="F539" s="148"/>
      <c r="G539" s="148"/>
      <c r="H539" s="304"/>
    </row>
    <row r="540" spans="1:8" ht="21" customHeight="1">
      <c r="A540" s="304"/>
      <c r="D540" s="304"/>
      <c r="E540" s="304"/>
      <c r="F540" s="148"/>
      <c r="G540" s="148"/>
      <c r="H540" s="304"/>
    </row>
    <row r="541" spans="1:8" ht="21" customHeight="1">
      <c r="A541" s="304"/>
      <c r="D541" s="304"/>
      <c r="E541" s="304"/>
      <c r="F541" s="148"/>
      <c r="G541" s="148"/>
      <c r="H541" s="304"/>
    </row>
    <row r="542" spans="1:8" ht="21" customHeight="1">
      <c r="A542" s="304"/>
      <c r="D542" s="304"/>
      <c r="E542" s="304"/>
      <c r="F542" s="148"/>
      <c r="G542" s="148"/>
      <c r="H542" s="304"/>
    </row>
    <row r="543" spans="1:8" ht="21" customHeight="1">
      <c r="A543" s="304"/>
      <c r="D543" s="304"/>
      <c r="E543" s="304"/>
      <c r="F543" s="148"/>
      <c r="G543" s="148"/>
      <c r="H543" s="304"/>
    </row>
    <row r="544" spans="1:8" ht="21" customHeight="1">
      <c r="A544" s="304"/>
      <c r="D544" s="304"/>
      <c r="E544" s="304"/>
      <c r="F544" s="148"/>
      <c r="G544" s="148"/>
      <c r="H544" s="304"/>
    </row>
    <row r="545" spans="1:8" ht="21" customHeight="1">
      <c r="A545" s="304"/>
      <c r="D545" s="304"/>
      <c r="E545" s="304"/>
      <c r="F545" s="148"/>
      <c r="G545" s="148"/>
      <c r="H545" s="304"/>
    </row>
    <row r="546" spans="1:8" ht="21" customHeight="1">
      <c r="A546" s="304"/>
      <c r="B546" s="302"/>
      <c r="D546" s="150"/>
      <c r="E546" s="150"/>
      <c r="F546" s="152"/>
      <c r="G546" s="152"/>
      <c r="H546" s="150"/>
    </row>
    <row r="547" spans="1:8" ht="21" customHeight="1">
      <c r="A547" s="304"/>
      <c r="B547" s="149"/>
      <c r="D547" s="150"/>
      <c r="E547" s="150"/>
      <c r="F547" s="152"/>
      <c r="G547" s="152"/>
      <c r="H547" s="302"/>
    </row>
    <row r="548" spans="1:8" ht="21" customHeight="1">
      <c r="A548" s="304"/>
      <c r="D548" s="304"/>
      <c r="E548" s="304"/>
      <c r="F548" s="148"/>
      <c r="G548" s="148"/>
      <c r="H548" s="304"/>
    </row>
    <row r="549" spans="1:8" ht="21" customHeight="1">
      <c r="A549" s="304"/>
      <c r="D549" s="304"/>
      <c r="E549" s="304"/>
      <c r="F549" s="148"/>
      <c r="G549" s="148"/>
      <c r="H549" s="304"/>
    </row>
    <row r="550" spans="1:8" ht="21" customHeight="1">
      <c r="A550" s="304"/>
      <c r="C550" s="150"/>
      <c r="D550" s="304"/>
      <c r="E550" s="304"/>
      <c r="F550" s="148"/>
      <c r="G550" s="148"/>
      <c r="H550" s="304"/>
    </row>
    <row r="551" spans="1:8" ht="21" customHeight="1">
      <c r="A551" s="304"/>
      <c r="C551" s="150"/>
      <c r="D551" s="304"/>
      <c r="E551" s="304"/>
      <c r="F551" s="148"/>
      <c r="G551" s="148"/>
      <c r="H551" s="304"/>
    </row>
    <row r="552" spans="1:8" ht="21" customHeight="1">
      <c r="A552" s="304"/>
      <c r="D552" s="304"/>
      <c r="E552" s="304"/>
      <c r="F552" s="148"/>
      <c r="G552" s="148"/>
      <c r="H552" s="304"/>
    </row>
    <row r="553" spans="1:8" ht="21" customHeight="1">
      <c r="A553" s="304"/>
      <c r="D553" s="304"/>
      <c r="E553" s="304"/>
      <c r="F553" s="148"/>
      <c r="G553" s="148"/>
      <c r="H553" s="304"/>
    </row>
    <row r="554" spans="1:8" ht="21" customHeight="1">
      <c r="A554" s="150"/>
      <c r="D554" s="304"/>
      <c r="E554" s="304"/>
      <c r="F554" s="148"/>
      <c r="G554" s="148"/>
      <c r="H554" s="304"/>
    </row>
    <row r="555" spans="1:8" ht="21" customHeight="1">
      <c r="A555" s="150"/>
      <c r="D555" s="304"/>
      <c r="E555" s="304"/>
      <c r="F555" s="148"/>
      <c r="G555" s="148"/>
      <c r="H555" s="304"/>
    </row>
    <row r="556" spans="1:8" ht="21" customHeight="1">
      <c r="A556" s="304"/>
      <c r="D556" s="304"/>
      <c r="E556" s="304"/>
      <c r="F556" s="148"/>
      <c r="G556" s="148"/>
      <c r="H556" s="304"/>
    </row>
    <row r="557" spans="1:8" ht="21" customHeight="1">
      <c r="A557" s="304"/>
      <c r="D557" s="304"/>
      <c r="E557" s="304"/>
      <c r="F557" s="148"/>
      <c r="G557" s="148"/>
      <c r="H557" s="304"/>
    </row>
    <row r="558" spans="1:8" ht="21" customHeight="1">
      <c r="A558" s="304"/>
      <c r="D558" s="304"/>
      <c r="E558" s="304"/>
      <c r="F558" s="148"/>
      <c r="G558" s="148"/>
      <c r="H558" s="304"/>
    </row>
    <row r="559" spans="1:8" ht="21" customHeight="1">
      <c r="A559" s="304"/>
      <c r="D559" s="304"/>
      <c r="E559" s="304"/>
      <c r="F559" s="148"/>
      <c r="G559" s="148"/>
      <c r="H559" s="304"/>
    </row>
    <row r="560" spans="1:8" ht="21" customHeight="1">
      <c r="A560" s="304"/>
      <c r="D560" s="304"/>
      <c r="E560" s="304"/>
      <c r="F560" s="148"/>
      <c r="G560" s="148"/>
      <c r="H560" s="304"/>
    </row>
    <row r="561" spans="1:8" ht="21" customHeight="1">
      <c r="A561" s="304"/>
      <c r="D561" s="304"/>
      <c r="E561" s="304"/>
      <c r="F561" s="148"/>
      <c r="G561" s="148"/>
      <c r="H561" s="304"/>
    </row>
    <row r="562" spans="1:8" ht="21" customHeight="1">
      <c r="A562" s="304"/>
      <c r="D562" s="304"/>
      <c r="E562" s="304"/>
      <c r="F562" s="148"/>
      <c r="G562" s="148"/>
      <c r="H562" s="304"/>
    </row>
    <row r="563" spans="1:8" ht="21" customHeight="1">
      <c r="A563" s="304"/>
      <c r="D563" s="304"/>
      <c r="E563" s="304"/>
      <c r="F563" s="148"/>
      <c r="G563" s="148"/>
      <c r="H563" s="304"/>
    </row>
    <row r="564" spans="1:8" ht="21" customHeight="1">
      <c r="A564" s="304"/>
      <c r="D564" s="304"/>
      <c r="E564" s="304"/>
      <c r="F564" s="148"/>
      <c r="G564" s="148"/>
      <c r="H564" s="304"/>
    </row>
    <row r="565" spans="1:8" ht="21" customHeight="1">
      <c r="A565" s="304"/>
      <c r="D565" s="304"/>
      <c r="E565" s="304"/>
      <c r="F565" s="148"/>
      <c r="G565" s="148"/>
      <c r="H565" s="304"/>
    </row>
    <row r="566" spans="1:8" ht="21" customHeight="1">
      <c r="A566" s="304"/>
      <c r="D566" s="304"/>
      <c r="E566" s="304"/>
      <c r="F566" s="148"/>
      <c r="G566" s="148"/>
      <c r="H566" s="304"/>
    </row>
    <row r="567" spans="1:8" ht="21" customHeight="1">
      <c r="A567" s="304"/>
      <c r="D567" s="304"/>
      <c r="E567" s="304"/>
      <c r="F567" s="148"/>
      <c r="G567" s="148"/>
      <c r="H567" s="304"/>
    </row>
    <row r="568" spans="1:8" ht="21" customHeight="1">
      <c r="A568" s="304"/>
      <c r="D568" s="304"/>
      <c r="E568" s="304"/>
      <c r="F568" s="148"/>
      <c r="G568" s="148"/>
      <c r="H568" s="304"/>
    </row>
    <row r="569" spans="1:8" ht="21" customHeight="1">
      <c r="A569" s="304"/>
      <c r="D569" s="304"/>
      <c r="E569" s="304"/>
      <c r="F569" s="148"/>
      <c r="G569" s="148"/>
      <c r="H569" s="304"/>
    </row>
    <row r="570" spans="1:8" ht="21" customHeight="1">
      <c r="A570" s="304"/>
      <c r="B570" s="302"/>
      <c r="D570" s="150"/>
      <c r="E570" s="150"/>
      <c r="F570" s="152"/>
      <c r="G570" s="152"/>
      <c r="H570" s="150"/>
    </row>
    <row r="571" spans="1:8" ht="21" customHeight="1">
      <c r="A571" s="304"/>
      <c r="B571" s="149"/>
      <c r="D571" s="150"/>
      <c r="E571" s="150"/>
      <c r="F571" s="152"/>
      <c r="G571" s="152"/>
      <c r="H571" s="302"/>
    </row>
    <row r="572" spans="1:8" ht="21" customHeight="1">
      <c r="A572" s="304"/>
      <c r="D572" s="304"/>
      <c r="E572" s="304"/>
      <c r="F572" s="148"/>
      <c r="G572" s="148"/>
      <c r="H572" s="304"/>
    </row>
    <row r="573" spans="1:8" ht="21" customHeight="1">
      <c r="A573" s="304"/>
      <c r="D573" s="304"/>
      <c r="E573" s="304"/>
      <c r="F573" s="148"/>
      <c r="G573" s="148"/>
      <c r="H573" s="304"/>
    </row>
    <row r="574" spans="1:8" ht="21" customHeight="1">
      <c r="A574" s="304"/>
      <c r="C574" s="150"/>
      <c r="D574" s="304"/>
      <c r="E574" s="304"/>
      <c r="F574" s="148"/>
      <c r="G574" s="148"/>
      <c r="H574" s="304"/>
    </row>
    <row r="575" spans="1:8" ht="21" customHeight="1">
      <c r="A575" s="304"/>
      <c r="C575" s="150"/>
      <c r="D575" s="304"/>
      <c r="E575" s="304"/>
      <c r="F575" s="148"/>
      <c r="G575" s="148"/>
      <c r="H575" s="304"/>
    </row>
    <row r="576" spans="1:8" ht="21" customHeight="1">
      <c r="A576" s="304"/>
      <c r="D576" s="304"/>
      <c r="E576" s="304"/>
      <c r="F576" s="148"/>
      <c r="G576" s="148"/>
      <c r="H576" s="304"/>
    </row>
    <row r="577" spans="1:8" ht="21" customHeight="1">
      <c r="A577" s="304"/>
      <c r="D577" s="304"/>
      <c r="E577" s="304"/>
      <c r="F577" s="148"/>
      <c r="G577" s="148"/>
      <c r="H577" s="304"/>
    </row>
    <row r="578" spans="1:8" ht="21" customHeight="1">
      <c r="A578" s="150"/>
      <c r="D578" s="304"/>
      <c r="E578" s="304"/>
      <c r="F578" s="148"/>
      <c r="G578" s="148"/>
      <c r="H578" s="304"/>
    </row>
    <row r="579" spans="1:8" ht="21" customHeight="1">
      <c r="A579" s="150"/>
      <c r="D579" s="304"/>
      <c r="E579" s="304"/>
      <c r="F579" s="148"/>
      <c r="G579" s="148"/>
      <c r="H579" s="304"/>
    </row>
    <row r="580" spans="1:8" ht="21" customHeight="1">
      <c r="A580" s="304"/>
      <c r="D580" s="304"/>
      <c r="E580" s="304"/>
      <c r="F580" s="148"/>
      <c r="G580" s="148"/>
      <c r="H580" s="304"/>
    </row>
    <row r="581" spans="1:8" ht="21" customHeight="1">
      <c r="A581" s="304"/>
      <c r="D581" s="304"/>
      <c r="E581" s="304"/>
      <c r="F581" s="148"/>
      <c r="G581" s="148"/>
      <c r="H581" s="304"/>
    </row>
    <row r="582" spans="1:8" ht="21" customHeight="1">
      <c r="A582" s="304"/>
      <c r="D582" s="304"/>
      <c r="E582" s="304"/>
      <c r="F582" s="148"/>
      <c r="G582" s="148"/>
      <c r="H582" s="304"/>
    </row>
    <row r="583" spans="1:8" ht="21" customHeight="1">
      <c r="A583" s="304"/>
      <c r="D583" s="304"/>
      <c r="E583" s="304"/>
      <c r="F583" s="148"/>
      <c r="G583" s="148"/>
      <c r="H583" s="304"/>
    </row>
    <row r="584" spans="1:8" ht="21" customHeight="1">
      <c r="A584" s="304"/>
      <c r="D584" s="304"/>
      <c r="E584" s="304"/>
      <c r="F584" s="148"/>
      <c r="G584" s="148"/>
      <c r="H584" s="304"/>
    </row>
    <row r="585" spans="1:8" ht="21" customHeight="1">
      <c r="A585" s="304"/>
      <c r="D585" s="304"/>
      <c r="E585" s="304"/>
      <c r="F585" s="148"/>
      <c r="G585" s="148"/>
      <c r="H585" s="304"/>
    </row>
    <row r="586" spans="1:8" ht="21" customHeight="1">
      <c r="A586" s="304"/>
      <c r="D586" s="304"/>
      <c r="E586" s="304"/>
      <c r="F586" s="148"/>
      <c r="G586" s="148"/>
      <c r="H586" s="304"/>
    </row>
    <row r="587" spans="1:8" ht="21" customHeight="1">
      <c r="A587" s="304"/>
      <c r="D587" s="304"/>
      <c r="E587" s="304"/>
      <c r="F587" s="148"/>
      <c r="G587" s="148"/>
      <c r="H587" s="304"/>
    </row>
    <row r="588" spans="1:8" ht="21" customHeight="1">
      <c r="A588" s="304"/>
      <c r="D588" s="304"/>
      <c r="E588" s="304"/>
      <c r="F588" s="148"/>
      <c r="G588" s="148"/>
      <c r="H588" s="304"/>
    </row>
    <row r="589" spans="1:8" ht="21" customHeight="1">
      <c r="A589" s="304"/>
      <c r="D589" s="304"/>
      <c r="E589" s="304"/>
      <c r="F589" s="148"/>
      <c r="G589" s="148"/>
      <c r="H589" s="304"/>
    </row>
    <row r="590" spans="1:8" ht="21" customHeight="1">
      <c r="A590" s="304"/>
      <c r="D590" s="304"/>
      <c r="E590" s="304"/>
      <c r="F590" s="148"/>
      <c r="G590" s="148"/>
      <c r="H590" s="304"/>
    </row>
    <row r="591" spans="1:8" ht="21" customHeight="1">
      <c r="A591" s="304"/>
      <c r="D591" s="304"/>
      <c r="E591" s="304"/>
      <c r="F591" s="148"/>
      <c r="G591" s="148"/>
      <c r="H591" s="304"/>
    </row>
    <row r="592" spans="1:8" ht="21" customHeight="1">
      <c r="A592" s="304"/>
      <c r="D592" s="304"/>
      <c r="E592" s="304"/>
      <c r="F592" s="148"/>
      <c r="G592" s="148"/>
      <c r="H592" s="304"/>
    </row>
    <row r="593" spans="1:8" ht="21" customHeight="1">
      <c r="A593" s="304"/>
      <c r="D593" s="304"/>
      <c r="E593" s="304"/>
      <c r="F593" s="148"/>
      <c r="G593" s="148"/>
      <c r="H593" s="304"/>
    </row>
    <row r="594" spans="1:8" ht="21" customHeight="1">
      <c r="A594" s="304"/>
      <c r="B594" s="302"/>
      <c r="D594" s="150"/>
      <c r="E594" s="150"/>
      <c r="F594" s="152"/>
      <c r="G594" s="152"/>
      <c r="H594" s="150"/>
    </row>
    <row r="595" spans="1:8" ht="21" customHeight="1">
      <c r="A595" s="304"/>
      <c r="B595" s="149"/>
      <c r="D595" s="150"/>
      <c r="E595" s="150"/>
      <c r="F595" s="152"/>
      <c r="G595" s="152"/>
      <c r="H595" s="302"/>
    </row>
    <row r="596" spans="1:8" ht="21" customHeight="1">
      <c r="A596" s="304"/>
      <c r="D596" s="304"/>
      <c r="E596" s="304"/>
      <c r="F596" s="148"/>
      <c r="G596" s="148"/>
      <c r="H596" s="304"/>
    </row>
    <row r="597" spans="1:8" ht="21" customHeight="1">
      <c r="A597" s="304"/>
      <c r="D597" s="304"/>
      <c r="E597" s="304"/>
      <c r="F597" s="148"/>
      <c r="G597" s="148"/>
      <c r="H597" s="304"/>
    </row>
    <row r="598" spans="1:8" ht="21" customHeight="1">
      <c r="A598" s="304"/>
      <c r="C598" s="150"/>
      <c r="D598" s="304"/>
      <c r="E598" s="304"/>
      <c r="F598" s="148"/>
      <c r="G598" s="148"/>
      <c r="H598" s="304"/>
    </row>
    <row r="599" spans="1:8" ht="21" customHeight="1">
      <c r="A599" s="304"/>
      <c r="C599" s="150"/>
      <c r="D599" s="304"/>
      <c r="E599" s="304"/>
      <c r="F599" s="148"/>
      <c r="G599" s="148"/>
      <c r="H599" s="304"/>
    </row>
    <row r="600" spans="1:8" ht="21" customHeight="1">
      <c r="A600" s="304"/>
      <c r="D600" s="304"/>
      <c r="E600" s="304"/>
      <c r="F600" s="148"/>
      <c r="G600" s="148"/>
      <c r="H600" s="304"/>
    </row>
    <row r="601" spans="1:8" ht="21" customHeight="1">
      <c r="A601" s="304"/>
      <c r="D601" s="304"/>
      <c r="E601" s="304"/>
      <c r="F601" s="148"/>
      <c r="G601" s="148"/>
      <c r="H601" s="304"/>
    </row>
    <row r="602" spans="1:8" ht="21" customHeight="1">
      <c r="A602" s="150"/>
      <c r="D602" s="304"/>
      <c r="E602" s="304"/>
      <c r="F602" s="148"/>
      <c r="G602" s="148"/>
      <c r="H602" s="304"/>
    </row>
    <row r="603" spans="1:8" ht="21" customHeight="1">
      <c r="A603" s="150"/>
      <c r="D603" s="304"/>
      <c r="E603" s="304"/>
      <c r="F603" s="148"/>
      <c r="G603" s="148"/>
      <c r="H603" s="304"/>
    </row>
    <row r="604" spans="1:8" ht="21" customHeight="1">
      <c r="A604" s="304"/>
      <c r="D604" s="304"/>
      <c r="E604" s="304"/>
      <c r="F604" s="148"/>
      <c r="G604" s="148"/>
      <c r="H604" s="304"/>
    </row>
    <row r="605" spans="1:8" ht="21" customHeight="1">
      <c r="A605" s="304"/>
      <c r="D605" s="304"/>
      <c r="E605" s="304"/>
      <c r="F605" s="148"/>
      <c r="G605" s="148"/>
      <c r="H605" s="304"/>
    </row>
    <row r="606" spans="1:8" ht="21" customHeight="1">
      <c r="A606" s="304"/>
      <c r="D606" s="304"/>
      <c r="E606" s="304"/>
      <c r="F606" s="148"/>
      <c r="G606" s="148"/>
      <c r="H606" s="304"/>
    </row>
    <row r="607" spans="1:8" ht="21" customHeight="1">
      <c r="A607" s="304"/>
      <c r="D607" s="304"/>
      <c r="E607" s="304"/>
      <c r="F607" s="148"/>
      <c r="G607" s="148"/>
      <c r="H607" s="304"/>
    </row>
    <row r="608" spans="1:8" ht="21" customHeight="1">
      <c r="A608" s="304"/>
      <c r="D608" s="304"/>
      <c r="E608" s="304"/>
      <c r="F608" s="148"/>
      <c r="G608" s="148"/>
      <c r="H608" s="304"/>
    </row>
    <row r="609" spans="1:8" ht="21" customHeight="1">
      <c r="A609" s="304"/>
      <c r="D609" s="304"/>
      <c r="E609" s="304"/>
      <c r="F609" s="148"/>
      <c r="G609" s="148"/>
      <c r="H609" s="304"/>
    </row>
    <row r="610" spans="1:8" ht="21" customHeight="1">
      <c r="A610" s="304"/>
      <c r="D610" s="304"/>
      <c r="E610" s="304"/>
      <c r="F610" s="148"/>
      <c r="G610" s="148"/>
      <c r="H610" s="304"/>
    </row>
    <row r="611" spans="1:8" ht="21" customHeight="1">
      <c r="A611" s="304"/>
      <c r="D611" s="304"/>
      <c r="E611" s="304"/>
      <c r="F611" s="148"/>
      <c r="G611" s="148"/>
      <c r="H611" s="304"/>
    </row>
    <row r="612" spans="1:8" ht="21" customHeight="1">
      <c r="A612" s="304"/>
      <c r="D612" s="304"/>
      <c r="E612" s="304"/>
      <c r="F612" s="148"/>
      <c r="G612" s="148"/>
      <c r="H612" s="304"/>
    </row>
    <row r="613" spans="1:8" ht="21" customHeight="1">
      <c r="A613" s="304"/>
      <c r="D613" s="304"/>
      <c r="E613" s="304"/>
      <c r="F613" s="148"/>
      <c r="G613" s="148"/>
      <c r="H613" s="304"/>
    </row>
    <row r="614" spans="1:8" ht="21" customHeight="1">
      <c r="A614" s="304"/>
      <c r="D614" s="304"/>
      <c r="E614" s="304"/>
      <c r="F614" s="148"/>
      <c r="G614" s="148"/>
      <c r="H614" s="304"/>
    </row>
    <row r="615" spans="1:8" ht="21" customHeight="1">
      <c r="A615" s="304"/>
      <c r="C615" s="153"/>
      <c r="D615" s="304"/>
      <c r="E615" s="304"/>
      <c r="F615" s="148"/>
      <c r="G615" s="148"/>
      <c r="H615" s="304"/>
    </row>
    <row r="616" spans="1:8" ht="21" customHeight="1">
      <c r="A616" s="304"/>
      <c r="C616" s="153"/>
      <c r="D616" s="304"/>
      <c r="E616" s="304"/>
      <c r="F616" s="148"/>
      <c r="G616" s="148"/>
      <c r="H616" s="304"/>
    </row>
    <row r="617" spans="1:8" ht="21" customHeight="1">
      <c r="A617" s="304"/>
      <c r="C617" s="153"/>
      <c r="D617" s="304"/>
      <c r="E617" s="304"/>
      <c r="F617" s="148"/>
      <c r="G617" s="148"/>
      <c r="H617" s="304"/>
    </row>
    <row r="618" spans="1:8" ht="21" customHeight="1">
      <c r="A618" s="304"/>
      <c r="B618" s="302"/>
      <c r="C618" s="153"/>
      <c r="D618" s="150"/>
      <c r="E618" s="150"/>
      <c r="F618" s="152"/>
      <c r="G618" s="152"/>
      <c r="H618" s="150"/>
    </row>
    <row r="619" spans="1:8" ht="21" customHeight="1">
      <c r="A619" s="304"/>
      <c r="B619" s="149"/>
      <c r="C619" s="153"/>
      <c r="D619" s="150"/>
      <c r="E619" s="150"/>
      <c r="F619" s="152"/>
      <c r="G619" s="152"/>
      <c r="H619" s="302"/>
    </row>
    <row r="620" spans="1:8" ht="21" customHeight="1">
      <c r="A620" s="304"/>
      <c r="C620" s="153"/>
      <c r="D620" s="304"/>
      <c r="E620" s="304"/>
      <c r="F620" s="148"/>
      <c r="G620" s="148"/>
      <c r="H620" s="304"/>
    </row>
    <row r="621" spans="1:8" ht="21" customHeight="1">
      <c r="A621" s="304"/>
      <c r="C621" s="153"/>
      <c r="D621" s="304"/>
      <c r="E621" s="304"/>
      <c r="F621" s="148"/>
      <c r="G621" s="148"/>
      <c r="H621" s="304"/>
    </row>
    <row r="622" spans="1:8" ht="21" customHeight="1">
      <c r="A622" s="304"/>
      <c r="C622" s="150"/>
      <c r="D622" s="304"/>
      <c r="E622" s="304"/>
      <c r="F622" s="148"/>
      <c r="G622" s="148"/>
      <c r="H622" s="304"/>
    </row>
    <row r="623" spans="1:8" ht="21" customHeight="1">
      <c r="A623" s="304"/>
      <c r="C623" s="150"/>
      <c r="D623" s="304"/>
      <c r="E623" s="304"/>
      <c r="F623" s="148"/>
      <c r="G623" s="148"/>
      <c r="H623" s="304"/>
    </row>
    <row r="624" spans="1:8" ht="21" customHeight="1">
      <c r="A624" s="304"/>
      <c r="D624" s="304"/>
      <c r="E624" s="304"/>
      <c r="F624" s="148"/>
      <c r="G624" s="148"/>
      <c r="H624" s="304"/>
    </row>
    <row r="625" spans="1:8" ht="21" customHeight="1">
      <c r="A625" s="304"/>
      <c r="D625" s="304"/>
      <c r="E625" s="304"/>
      <c r="F625" s="148"/>
      <c r="G625" s="148"/>
      <c r="H625" s="304"/>
    </row>
    <row r="626" spans="1:8" ht="21" customHeight="1">
      <c r="A626" s="150"/>
      <c r="D626" s="304"/>
      <c r="E626" s="304"/>
      <c r="F626" s="148"/>
      <c r="G626" s="148"/>
      <c r="H626" s="304"/>
    </row>
    <row r="627" spans="1:8" ht="21" customHeight="1">
      <c r="A627" s="150"/>
      <c r="C627" s="305"/>
      <c r="D627" s="304"/>
      <c r="E627" s="304"/>
      <c r="F627" s="148"/>
      <c r="G627" s="148"/>
      <c r="H627" s="304"/>
    </row>
    <row r="628" spans="1:8" ht="21" customHeight="1">
      <c r="A628" s="304"/>
      <c r="D628" s="304"/>
      <c r="E628" s="304"/>
      <c r="F628" s="148"/>
      <c r="G628" s="148"/>
      <c r="H628" s="304"/>
    </row>
    <row r="629" spans="1:8" ht="21" customHeight="1">
      <c r="A629" s="304"/>
      <c r="D629" s="304"/>
      <c r="E629" s="304"/>
      <c r="F629" s="148"/>
      <c r="G629" s="148"/>
      <c r="H629" s="304"/>
    </row>
    <row r="630" spans="1:8" ht="21" customHeight="1">
      <c r="A630" s="304"/>
      <c r="D630" s="304"/>
      <c r="E630" s="304"/>
      <c r="F630" s="148"/>
      <c r="G630" s="148"/>
      <c r="H630" s="304"/>
    </row>
    <row r="631" spans="1:8" ht="21" customHeight="1">
      <c r="A631" s="304"/>
      <c r="D631" s="304"/>
      <c r="E631" s="304"/>
      <c r="F631" s="148"/>
      <c r="G631" s="148"/>
      <c r="H631" s="304"/>
    </row>
    <row r="632" spans="1:8" ht="21" customHeight="1">
      <c r="A632" s="304"/>
      <c r="D632" s="304"/>
      <c r="E632" s="304"/>
      <c r="F632" s="148"/>
      <c r="G632" s="148"/>
      <c r="H632" s="304"/>
    </row>
    <row r="633" spans="1:8" ht="21" customHeight="1">
      <c r="A633" s="304"/>
      <c r="D633" s="304"/>
      <c r="E633" s="304"/>
      <c r="F633" s="148"/>
      <c r="G633" s="148"/>
      <c r="H633" s="304"/>
    </row>
    <row r="634" spans="1:8" ht="21" customHeight="1">
      <c r="A634" s="304"/>
      <c r="D634" s="304"/>
      <c r="E634" s="304"/>
      <c r="F634" s="148"/>
      <c r="G634" s="148"/>
      <c r="H634" s="304"/>
    </row>
    <row r="635" spans="1:8" ht="21" customHeight="1">
      <c r="A635" s="304"/>
      <c r="D635" s="304"/>
      <c r="E635" s="304"/>
      <c r="F635" s="148"/>
      <c r="G635" s="148"/>
      <c r="H635" s="304"/>
    </row>
    <row r="636" spans="1:8" ht="21" customHeight="1">
      <c r="A636" s="304"/>
      <c r="D636" s="304"/>
      <c r="E636" s="304"/>
      <c r="F636" s="148"/>
      <c r="G636" s="148"/>
      <c r="H636" s="304"/>
    </row>
    <row r="637" spans="1:8" ht="21" customHeight="1">
      <c r="A637" s="304"/>
      <c r="D637" s="304"/>
      <c r="E637" s="304"/>
      <c r="F637" s="148"/>
      <c r="G637" s="148"/>
      <c r="H637" s="304"/>
    </row>
    <row r="638" spans="1:8" ht="21" customHeight="1">
      <c r="A638" s="304"/>
      <c r="D638" s="304"/>
      <c r="E638" s="304"/>
      <c r="F638" s="148"/>
      <c r="G638" s="148"/>
      <c r="H638" s="304"/>
    </row>
    <row r="639" spans="1:8" ht="21" customHeight="1">
      <c r="A639" s="304"/>
      <c r="D639" s="304"/>
      <c r="E639" s="304"/>
      <c r="F639" s="148"/>
      <c r="G639" s="148"/>
      <c r="H639" s="304"/>
    </row>
    <row r="640" spans="1:8" ht="21" customHeight="1">
      <c r="A640" s="304"/>
      <c r="D640" s="304"/>
      <c r="E640" s="304"/>
      <c r="F640" s="148"/>
      <c r="G640" s="148"/>
      <c r="H640" s="304"/>
    </row>
    <row r="641" spans="1:8" ht="21" customHeight="1">
      <c r="A641" s="304"/>
      <c r="D641" s="304"/>
      <c r="E641" s="304"/>
      <c r="F641" s="148"/>
      <c r="G641" s="148"/>
      <c r="H641" s="304"/>
    </row>
    <row r="642" spans="1:8" ht="21" customHeight="1">
      <c r="A642" s="304"/>
      <c r="B642" s="302"/>
      <c r="D642" s="150"/>
      <c r="E642" s="150"/>
      <c r="F642" s="152"/>
      <c r="G642" s="152"/>
      <c r="H642" s="150"/>
    </row>
    <row r="643" spans="1:8" ht="21" customHeight="1">
      <c r="A643" s="304"/>
      <c r="B643" s="149"/>
      <c r="D643" s="150"/>
      <c r="E643" s="150"/>
      <c r="F643" s="152"/>
      <c r="G643" s="152"/>
      <c r="H643" s="302"/>
    </row>
    <row r="644" spans="1:8" ht="21" customHeight="1">
      <c r="A644" s="304"/>
      <c r="D644" s="304"/>
      <c r="E644" s="304"/>
      <c r="F644" s="148"/>
      <c r="G644" s="148"/>
      <c r="H644" s="304"/>
    </row>
    <row r="645" spans="1:8" ht="21" customHeight="1">
      <c r="A645" s="304"/>
      <c r="D645" s="304"/>
      <c r="E645" s="304"/>
      <c r="F645" s="148"/>
      <c r="G645" s="148"/>
      <c r="H645" s="304"/>
    </row>
    <row r="646" spans="1:8" ht="21" customHeight="1">
      <c r="A646" s="304"/>
      <c r="C646" s="150"/>
      <c r="D646" s="304"/>
      <c r="E646" s="304"/>
      <c r="F646" s="148"/>
      <c r="G646" s="148"/>
      <c r="H646" s="304"/>
    </row>
    <row r="647" spans="1:8" ht="21" customHeight="1">
      <c r="A647" s="304"/>
      <c r="C647" s="150"/>
      <c r="D647" s="304"/>
      <c r="E647" s="304"/>
      <c r="F647" s="148"/>
      <c r="G647" s="148"/>
      <c r="H647" s="304"/>
    </row>
    <row r="648" spans="1:8" ht="21" customHeight="1">
      <c r="A648" s="304"/>
      <c r="D648" s="304"/>
      <c r="E648" s="304"/>
      <c r="F648" s="148"/>
      <c r="G648" s="148"/>
      <c r="H648" s="304"/>
    </row>
    <row r="649" spans="1:8" ht="21" customHeight="1">
      <c r="A649" s="304"/>
      <c r="D649" s="304"/>
      <c r="E649" s="304"/>
      <c r="F649" s="148"/>
      <c r="G649" s="148"/>
      <c r="H649" s="304"/>
    </row>
    <row r="650" spans="1:8" ht="21" customHeight="1">
      <c r="A650" s="150"/>
      <c r="D650" s="304"/>
      <c r="E650" s="304"/>
      <c r="F650" s="148"/>
      <c r="G650" s="148"/>
      <c r="H650" s="304"/>
    </row>
    <row r="651" spans="1:8" ht="21" customHeight="1">
      <c r="A651" s="150"/>
      <c r="D651" s="304"/>
      <c r="E651" s="304"/>
      <c r="F651" s="148"/>
      <c r="G651" s="148"/>
      <c r="H651" s="304"/>
    </row>
    <row r="652" spans="1:8" ht="21" customHeight="1">
      <c r="A652" s="304"/>
      <c r="D652" s="304"/>
      <c r="E652" s="304"/>
      <c r="F652" s="148"/>
      <c r="G652" s="148"/>
      <c r="H652" s="304"/>
    </row>
    <row r="653" spans="1:8" ht="21" customHeight="1">
      <c r="A653" s="304"/>
      <c r="D653" s="304"/>
      <c r="E653" s="304"/>
      <c r="F653" s="148"/>
      <c r="G653" s="148"/>
      <c r="H653" s="304"/>
    </row>
    <row r="654" spans="1:8" ht="21" customHeight="1">
      <c r="A654" s="304"/>
      <c r="D654" s="304"/>
      <c r="E654" s="304"/>
      <c r="F654" s="148"/>
      <c r="G654" s="148"/>
      <c r="H654" s="304"/>
    </row>
    <row r="655" spans="1:8" ht="21" customHeight="1">
      <c r="A655" s="304"/>
      <c r="D655" s="304"/>
      <c r="E655" s="304"/>
      <c r="F655" s="148"/>
      <c r="G655" s="148"/>
      <c r="H655" s="304"/>
    </row>
    <row r="656" spans="1:8" ht="21" customHeight="1">
      <c r="A656" s="304"/>
      <c r="D656" s="304"/>
      <c r="E656" s="304"/>
      <c r="F656" s="148"/>
      <c r="G656" s="148"/>
      <c r="H656" s="304"/>
    </row>
    <row r="657" spans="1:8" ht="21" customHeight="1">
      <c r="A657" s="304"/>
      <c r="D657" s="304"/>
      <c r="E657" s="304"/>
      <c r="F657" s="148"/>
      <c r="G657" s="148"/>
      <c r="H657" s="304"/>
    </row>
    <row r="658" spans="1:8" ht="21" customHeight="1">
      <c r="A658" s="304"/>
      <c r="D658" s="304"/>
      <c r="E658" s="304"/>
      <c r="F658" s="148"/>
      <c r="G658" s="148"/>
      <c r="H658" s="304"/>
    </row>
    <row r="659" spans="1:8" ht="21" customHeight="1">
      <c r="A659" s="304"/>
      <c r="D659" s="304"/>
      <c r="E659" s="304"/>
      <c r="F659" s="148"/>
      <c r="G659" s="148"/>
      <c r="H659" s="304"/>
    </row>
    <row r="660" spans="1:8" ht="21" customHeight="1">
      <c r="A660" s="304"/>
      <c r="D660" s="304"/>
      <c r="E660" s="304"/>
      <c r="F660" s="148"/>
      <c r="G660" s="148"/>
      <c r="H660" s="304"/>
    </row>
    <row r="661" spans="1:8" ht="21" customHeight="1">
      <c r="A661" s="304"/>
      <c r="D661" s="304"/>
      <c r="E661" s="304"/>
      <c r="F661" s="148"/>
      <c r="G661" s="148"/>
      <c r="H661" s="304"/>
    </row>
    <row r="662" spans="1:8" ht="21" customHeight="1">
      <c r="A662" s="304"/>
      <c r="D662" s="304"/>
      <c r="E662" s="304"/>
      <c r="F662" s="148"/>
      <c r="G662" s="148"/>
      <c r="H662" s="304"/>
    </row>
    <row r="663" spans="1:8" ht="21" customHeight="1">
      <c r="A663" s="304"/>
      <c r="D663" s="304"/>
      <c r="E663" s="304"/>
      <c r="F663" s="148"/>
      <c r="G663" s="148"/>
      <c r="H663" s="304"/>
    </row>
    <row r="664" spans="1:8" ht="21" customHeight="1">
      <c r="A664" s="304"/>
      <c r="D664" s="304"/>
      <c r="E664" s="304"/>
      <c r="F664" s="148"/>
      <c r="G664" s="148"/>
      <c r="H664" s="304"/>
    </row>
    <row r="665" spans="1:8" ht="21" customHeight="1">
      <c r="A665" s="304"/>
      <c r="D665" s="304"/>
      <c r="E665" s="304"/>
      <c r="F665" s="148"/>
      <c r="G665" s="148"/>
      <c r="H665" s="304"/>
    </row>
    <row r="666" spans="1:8" ht="21" customHeight="1">
      <c r="A666" s="304"/>
      <c r="B666" s="302"/>
      <c r="D666" s="150"/>
      <c r="E666" s="150"/>
      <c r="F666" s="152"/>
      <c r="G666" s="152"/>
      <c r="H666" s="150"/>
    </row>
    <row r="667" spans="1:8" ht="21" customHeight="1">
      <c r="A667" s="304"/>
      <c r="B667" s="149"/>
      <c r="D667" s="150"/>
      <c r="E667" s="150"/>
      <c r="F667" s="152"/>
      <c r="G667" s="152"/>
      <c r="H667" s="302"/>
    </row>
    <row r="668" spans="1:8" ht="21" customHeight="1">
      <c r="A668" s="304"/>
      <c r="D668" s="304"/>
      <c r="E668" s="304"/>
      <c r="F668" s="148"/>
      <c r="G668" s="148"/>
      <c r="H668" s="304"/>
    </row>
    <row r="669" spans="1:8" ht="21" customHeight="1">
      <c r="A669" s="304"/>
      <c r="D669" s="304"/>
      <c r="E669" s="304"/>
      <c r="F669" s="148"/>
      <c r="G669" s="148"/>
      <c r="H669" s="304"/>
    </row>
    <row r="670" spans="1:8" ht="21" customHeight="1">
      <c r="A670" s="304"/>
      <c r="C670" s="150"/>
      <c r="D670" s="304"/>
      <c r="E670" s="304"/>
      <c r="F670" s="148"/>
      <c r="G670" s="148"/>
      <c r="H670" s="304"/>
    </row>
    <row r="671" spans="1:8" ht="21" customHeight="1">
      <c r="A671" s="304"/>
      <c r="C671" s="150"/>
      <c r="D671" s="304"/>
      <c r="E671" s="304"/>
      <c r="F671" s="148"/>
      <c r="G671" s="148"/>
      <c r="H671" s="304"/>
    </row>
    <row r="672" spans="1:8" ht="21" customHeight="1">
      <c r="A672" s="304"/>
      <c r="D672" s="304"/>
      <c r="E672" s="304"/>
      <c r="F672" s="148"/>
      <c r="G672" s="148"/>
      <c r="H672" s="304"/>
    </row>
    <row r="673" spans="1:8" ht="21" customHeight="1">
      <c r="A673" s="304"/>
      <c r="D673" s="304"/>
      <c r="E673" s="304"/>
      <c r="F673" s="148"/>
      <c r="G673" s="148"/>
      <c r="H673" s="304"/>
    </row>
    <row r="674" spans="1:8" ht="21" customHeight="1">
      <c r="A674" s="150"/>
      <c r="D674" s="304"/>
      <c r="E674" s="304"/>
      <c r="F674" s="148"/>
      <c r="G674" s="148"/>
      <c r="H674" s="304"/>
    </row>
    <row r="675" spans="1:8" ht="21" customHeight="1">
      <c r="A675" s="150"/>
      <c r="D675" s="304"/>
      <c r="E675" s="304"/>
      <c r="F675" s="148"/>
      <c r="G675" s="148"/>
      <c r="H675" s="304"/>
    </row>
    <row r="676" spans="1:8" ht="21" customHeight="1">
      <c r="A676" s="304"/>
      <c r="D676" s="304"/>
      <c r="E676" s="304"/>
      <c r="F676" s="148"/>
      <c r="G676" s="148"/>
      <c r="H676" s="304"/>
    </row>
    <row r="677" spans="1:8" ht="21" customHeight="1">
      <c r="A677" s="304"/>
      <c r="D677" s="304"/>
      <c r="E677" s="304"/>
      <c r="F677" s="148"/>
      <c r="G677" s="148"/>
      <c r="H677" s="304"/>
    </row>
    <row r="678" spans="1:8" ht="21" customHeight="1">
      <c r="A678" s="304"/>
      <c r="D678" s="304"/>
      <c r="E678" s="304"/>
      <c r="F678" s="148"/>
      <c r="G678" s="148"/>
      <c r="H678" s="304"/>
    </row>
    <row r="679" spans="1:8" ht="21" customHeight="1">
      <c r="A679" s="304"/>
      <c r="D679" s="304"/>
      <c r="E679" s="304"/>
      <c r="F679" s="148"/>
      <c r="G679" s="148"/>
      <c r="H679" s="304"/>
    </row>
    <row r="680" spans="1:8" ht="21" customHeight="1">
      <c r="A680" s="304"/>
      <c r="D680" s="304"/>
      <c r="E680" s="304"/>
      <c r="F680" s="148"/>
      <c r="G680" s="148"/>
      <c r="H680" s="304"/>
    </row>
    <row r="681" spans="1:8" ht="21" customHeight="1">
      <c r="A681" s="304"/>
      <c r="D681" s="304"/>
      <c r="E681" s="304"/>
      <c r="F681" s="148"/>
      <c r="G681" s="148"/>
      <c r="H681" s="304"/>
    </row>
    <row r="682" spans="1:8" ht="21" customHeight="1">
      <c r="A682" s="304"/>
      <c r="D682" s="304"/>
      <c r="E682" s="304"/>
      <c r="F682" s="148"/>
      <c r="G682" s="148"/>
      <c r="H682" s="304"/>
    </row>
    <row r="683" spans="1:8" ht="21" customHeight="1">
      <c r="A683" s="304"/>
      <c r="D683" s="304"/>
      <c r="E683" s="304"/>
      <c r="F683" s="148"/>
      <c r="G683" s="148"/>
      <c r="H683" s="304"/>
    </row>
    <row r="684" spans="1:8" ht="21" customHeight="1">
      <c r="A684" s="304"/>
      <c r="D684" s="304"/>
      <c r="E684" s="304"/>
      <c r="F684" s="148"/>
      <c r="G684" s="148"/>
      <c r="H684" s="304"/>
    </row>
    <row r="685" spans="1:8" ht="21" customHeight="1">
      <c r="A685" s="304"/>
      <c r="D685" s="304"/>
      <c r="E685" s="304"/>
      <c r="F685" s="148"/>
      <c r="G685" s="148"/>
      <c r="H685" s="304"/>
    </row>
    <row r="686" spans="1:8" ht="21" customHeight="1">
      <c r="A686" s="304"/>
      <c r="D686" s="304"/>
      <c r="E686" s="304"/>
      <c r="F686" s="148"/>
      <c r="G686" s="148"/>
      <c r="H686" s="304"/>
    </row>
    <row r="687" spans="1:8" ht="21" customHeight="1">
      <c r="A687" s="304"/>
      <c r="D687" s="304"/>
      <c r="E687" s="304"/>
      <c r="F687" s="148"/>
      <c r="G687" s="148"/>
      <c r="H687" s="304"/>
    </row>
    <row r="688" spans="1:8" ht="21" customHeight="1">
      <c r="A688" s="304"/>
      <c r="D688" s="304"/>
      <c r="E688" s="304"/>
      <c r="F688" s="148"/>
      <c r="G688" s="148"/>
      <c r="H688" s="304"/>
    </row>
    <row r="689" spans="1:8" ht="21" customHeight="1">
      <c r="A689" s="304"/>
      <c r="D689" s="304"/>
      <c r="E689" s="304"/>
      <c r="F689" s="148"/>
      <c r="G689" s="148"/>
      <c r="H689" s="304"/>
    </row>
    <row r="690" spans="1:8" ht="21" customHeight="1">
      <c r="A690" s="304"/>
      <c r="B690" s="302"/>
      <c r="D690" s="150"/>
      <c r="E690" s="150"/>
      <c r="F690" s="152"/>
      <c r="G690" s="152"/>
      <c r="H690" s="150"/>
    </row>
    <row r="691" spans="1:8" ht="21" customHeight="1">
      <c r="A691" s="304"/>
      <c r="B691" s="149"/>
      <c r="D691" s="150"/>
      <c r="E691" s="150"/>
      <c r="F691" s="152"/>
      <c r="G691" s="152"/>
      <c r="H691" s="302"/>
    </row>
    <row r="692" spans="1:8" ht="21" customHeight="1">
      <c r="A692" s="304"/>
      <c r="D692" s="304"/>
      <c r="E692" s="304"/>
      <c r="F692" s="148"/>
      <c r="G692" s="148"/>
      <c r="H692" s="304"/>
    </row>
    <row r="693" spans="1:8" ht="21" customHeight="1">
      <c r="A693" s="304"/>
      <c r="D693" s="304"/>
      <c r="E693" s="304"/>
      <c r="F693" s="148"/>
      <c r="G693" s="148"/>
      <c r="H693" s="304"/>
    </row>
    <row r="694" spans="1:8" ht="21" customHeight="1">
      <c r="A694" s="304"/>
      <c r="C694" s="150"/>
      <c r="D694" s="304"/>
      <c r="E694" s="304"/>
      <c r="F694" s="148"/>
      <c r="G694" s="148"/>
      <c r="H694" s="304"/>
    </row>
    <row r="695" spans="1:8" ht="21" customHeight="1">
      <c r="A695" s="304"/>
      <c r="C695" s="150"/>
      <c r="D695" s="304"/>
      <c r="E695" s="304"/>
      <c r="F695" s="148"/>
      <c r="G695" s="148"/>
      <c r="H695" s="304"/>
    </row>
    <row r="696" spans="1:8" ht="21" customHeight="1">
      <c r="A696" s="304"/>
      <c r="D696" s="304"/>
      <c r="E696" s="304"/>
      <c r="F696" s="148"/>
      <c r="G696" s="148"/>
      <c r="H696" s="304"/>
    </row>
    <row r="697" spans="1:8" ht="21" customHeight="1">
      <c r="A697" s="304"/>
      <c r="D697" s="304"/>
      <c r="E697" s="304"/>
      <c r="F697" s="148"/>
      <c r="G697" s="148"/>
      <c r="H697" s="304"/>
    </row>
    <row r="698" spans="1:8" ht="21" customHeight="1">
      <c r="A698" s="150"/>
      <c r="D698" s="304"/>
      <c r="E698" s="304"/>
      <c r="F698" s="148"/>
      <c r="G698" s="148"/>
      <c r="H698" s="304"/>
    </row>
    <row r="699" spans="1:8" ht="21" customHeight="1">
      <c r="A699" s="150"/>
      <c r="D699" s="304"/>
      <c r="E699" s="304"/>
      <c r="F699" s="148"/>
      <c r="G699" s="148"/>
      <c r="H699" s="304"/>
    </row>
    <row r="700" spans="1:8" ht="21" customHeight="1">
      <c r="A700" s="304"/>
      <c r="D700" s="304"/>
      <c r="E700" s="304"/>
      <c r="F700" s="148"/>
      <c r="G700" s="148"/>
      <c r="H700" s="304"/>
    </row>
    <row r="701" spans="1:8" ht="21" customHeight="1">
      <c r="A701" s="304"/>
      <c r="D701" s="304"/>
      <c r="E701" s="304"/>
      <c r="F701" s="148"/>
      <c r="G701" s="148"/>
      <c r="H701" s="304"/>
    </row>
    <row r="702" spans="1:8" ht="21" customHeight="1">
      <c r="A702" s="304"/>
      <c r="D702" s="304"/>
      <c r="E702" s="304"/>
      <c r="F702" s="148"/>
      <c r="G702" s="148"/>
      <c r="H702" s="304"/>
    </row>
    <row r="703" spans="1:8" ht="21" customHeight="1">
      <c r="A703" s="304"/>
      <c r="D703" s="304"/>
      <c r="E703" s="304"/>
      <c r="F703" s="148"/>
      <c r="G703" s="148"/>
      <c r="H703" s="304"/>
    </row>
    <row r="704" spans="1:8" ht="21" customHeight="1">
      <c r="A704" s="304"/>
      <c r="D704" s="304"/>
      <c r="E704" s="304"/>
      <c r="F704" s="148"/>
      <c r="G704" s="148"/>
      <c r="H704" s="304"/>
    </row>
    <row r="705" spans="1:8" ht="21" customHeight="1">
      <c r="A705" s="304"/>
      <c r="D705" s="304"/>
      <c r="E705" s="304"/>
      <c r="F705" s="148"/>
      <c r="G705" s="148"/>
      <c r="H705" s="304"/>
    </row>
    <row r="706" spans="1:8" ht="21" customHeight="1">
      <c r="A706" s="304"/>
      <c r="D706" s="304"/>
      <c r="E706" s="304"/>
      <c r="F706" s="148"/>
      <c r="G706" s="148"/>
      <c r="H706" s="304"/>
    </row>
    <row r="707" spans="1:8" ht="21" customHeight="1">
      <c r="A707" s="304"/>
      <c r="D707" s="304"/>
      <c r="E707" s="304"/>
      <c r="F707" s="148"/>
      <c r="G707" s="148"/>
      <c r="H707" s="304"/>
    </row>
    <row r="708" spans="1:8" ht="21" customHeight="1">
      <c r="A708" s="304"/>
      <c r="D708" s="304"/>
      <c r="E708" s="304"/>
      <c r="F708" s="148"/>
      <c r="G708" s="148"/>
      <c r="H708" s="304"/>
    </row>
    <row r="709" spans="1:8" ht="21" customHeight="1">
      <c r="A709" s="304"/>
      <c r="D709" s="304"/>
      <c r="E709" s="304"/>
      <c r="F709" s="148"/>
      <c r="G709" s="148"/>
      <c r="H709" s="304"/>
    </row>
    <row r="710" spans="1:8" ht="21" customHeight="1">
      <c r="A710" s="304"/>
      <c r="D710" s="304"/>
      <c r="E710" s="304"/>
      <c r="F710" s="148"/>
      <c r="G710" s="148"/>
      <c r="H710" s="304"/>
    </row>
    <row r="711" spans="1:8" ht="21" customHeight="1">
      <c r="A711" s="304"/>
      <c r="D711" s="304"/>
      <c r="E711" s="304"/>
      <c r="F711" s="148"/>
      <c r="G711" s="148"/>
      <c r="H711" s="304"/>
    </row>
    <row r="712" spans="1:8" ht="21" customHeight="1">
      <c r="A712" s="304"/>
      <c r="D712" s="304"/>
      <c r="E712" s="304"/>
      <c r="F712" s="148"/>
      <c r="G712" s="148"/>
      <c r="H712" s="304"/>
    </row>
    <row r="713" spans="1:8" ht="21" customHeight="1">
      <c r="A713" s="304"/>
      <c r="D713" s="304"/>
      <c r="E713" s="304"/>
      <c r="F713" s="148"/>
      <c r="G713" s="148"/>
      <c r="H713" s="304"/>
    </row>
    <row r="714" spans="1:8" ht="21" customHeight="1">
      <c r="A714" s="304"/>
      <c r="B714" s="302"/>
      <c r="D714" s="150"/>
      <c r="E714" s="150"/>
      <c r="F714" s="152"/>
      <c r="G714" s="152"/>
      <c r="H714" s="150"/>
    </row>
    <row r="715" spans="1:8" ht="21" customHeight="1">
      <c r="A715" s="304"/>
      <c r="B715" s="149"/>
      <c r="D715" s="150"/>
      <c r="E715" s="150"/>
      <c r="F715" s="152"/>
      <c r="G715" s="152"/>
      <c r="H715" s="302"/>
    </row>
    <row r="716" spans="1:8" ht="21" customHeight="1">
      <c r="A716" s="304"/>
      <c r="D716" s="304"/>
      <c r="E716" s="304"/>
      <c r="F716" s="148"/>
      <c r="G716" s="148"/>
      <c r="H716" s="304"/>
    </row>
    <row r="717" spans="1:8" ht="21" customHeight="1">
      <c r="A717" s="304"/>
      <c r="D717" s="304"/>
      <c r="E717" s="304"/>
      <c r="F717" s="148"/>
      <c r="G717" s="148"/>
      <c r="H717" s="304"/>
    </row>
    <row r="718" spans="1:8" ht="21" customHeight="1">
      <c r="A718" s="304"/>
      <c r="C718" s="150"/>
      <c r="D718" s="304"/>
      <c r="E718" s="304"/>
      <c r="F718" s="148"/>
      <c r="G718" s="148"/>
      <c r="H718" s="304"/>
    </row>
    <row r="719" spans="1:8" ht="21" customHeight="1">
      <c r="A719" s="304"/>
      <c r="C719" s="150"/>
      <c r="D719" s="304"/>
      <c r="E719" s="304"/>
      <c r="F719" s="148"/>
      <c r="G719" s="148"/>
      <c r="H719" s="304"/>
    </row>
    <row r="720" spans="1:8" ht="21" customHeight="1">
      <c r="A720" s="304"/>
      <c r="D720" s="304"/>
      <c r="E720" s="304"/>
      <c r="F720" s="148"/>
      <c r="G720" s="148"/>
      <c r="H720" s="304"/>
    </row>
    <row r="721" spans="1:8" ht="21" customHeight="1">
      <c r="A721" s="304"/>
      <c r="D721" s="304"/>
      <c r="E721" s="304"/>
      <c r="F721" s="148"/>
      <c r="G721" s="148"/>
      <c r="H721" s="304"/>
    </row>
    <row r="722" spans="1:8" ht="21" customHeight="1">
      <c r="A722" s="150"/>
      <c r="D722" s="304"/>
      <c r="E722" s="304"/>
      <c r="F722" s="148"/>
      <c r="G722" s="148"/>
      <c r="H722" s="304"/>
    </row>
    <row r="723" spans="1:8" ht="21" customHeight="1">
      <c r="A723" s="150"/>
      <c r="D723" s="304"/>
      <c r="E723" s="304"/>
      <c r="F723" s="148"/>
      <c r="G723" s="148"/>
      <c r="H723" s="304"/>
    </row>
    <row r="724" spans="1:8" ht="21" customHeight="1">
      <c r="A724" s="304"/>
      <c r="D724" s="304"/>
      <c r="E724" s="304"/>
      <c r="F724" s="148"/>
      <c r="G724" s="148"/>
      <c r="H724" s="304"/>
    </row>
    <row r="725" spans="1:8" ht="21" customHeight="1">
      <c r="A725" s="304"/>
      <c r="D725" s="304"/>
      <c r="E725" s="304"/>
      <c r="F725" s="148"/>
      <c r="G725" s="148"/>
      <c r="H725" s="304"/>
    </row>
    <row r="726" spans="1:8" ht="21" customHeight="1">
      <c r="A726" s="304"/>
      <c r="D726" s="304"/>
      <c r="E726" s="304"/>
      <c r="F726" s="148"/>
      <c r="G726" s="148"/>
      <c r="H726" s="304"/>
    </row>
    <row r="727" spans="1:8" ht="21" customHeight="1">
      <c r="A727" s="304"/>
      <c r="D727" s="304"/>
      <c r="E727" s="304"/>
      <c r="F727" s="148"/>
      <c r="G727" s="148"/>
      <c r="H727" s="304"/>
    </row>
    <row r="728" spans="1:8" ht="21" customHeight="1">
      <c r="A728" s="304"/>
      <c r="D728" s="304"/>
      <c r="E728" s="304"/>
      <c r="F728" s="148"/>
      <c r="G728" s="148"/>
      <c r="H728" s="304"/>
    </row>
    <row r="729" spans="1:8" ht="21" customHeight="1">
      <c r="A729" s="304"/>
      <c r="D729" s="304"/>
      <c r="E729" s="304"/>
      <c r="F729" s="148"/>
      <c r="G729" s="148"/>
      <c r="H729" s="304"/>
    </row>
    <row r="730" spans="1:8" ht="21" customHeight="1">
      <c r="A730" s="304"/>
      <c r="D730" s="304"/>
      <c r="E730" s="304"/>
      <c r="F730" s="148"/>
      <c r="G730" s="148"/>
      <c r="H730" s="304"/>
    </row>
    <row r="731" spans="1:8" ht="21" customHeight="1">
      <c r="A731" s="304"/>
      <c r="D731" s="304"/>
      <c r="E731" s="304"/>
      <c r="F731" s="148"/>
      <c r="G731" s="148"/>
      <c r="H731" s="304"/>
    </row>
    <row r="732" spans="1:8" ht="21" customHeight="1">
      <c r="A732" s="304"/>
      <c r="D732" s="304"/>
      <c r="E732" s="304"/>
      <c r="F732" s="148"/>
      <c r="G732" s="148"/>
      <c r="H732" s="304"/>
    </row>
    <row r="733" spans="1:8" ht="21" customHeight="1">
      <c r="A733" s="304"/>
      <c r="D733" s="304"/>
      <c r="E733" s="304"/>
      <c r="F733" s="148"/>
      <c r="G733" s="148"/>
      <c r="H733" s="304"/>
    </row>
    <row r="734" spans="1:8" ht="21" customHeight="1">
      <c r="A734" s="304"/>
      <c r="D734" s="304"/>
      <c r="E734" s="304"/>
      <c r="F734" s="148"/>
      <c r="G734" s="148"/>
      <c r="H734" s="304"/>
    </row>
    <row r="735" spans="1:8" ht="21" customHeight="1">
      <c r="A735" s="304"/>
      <c r="D735" s="304"/>
      <c r="E735" s="304"/>
      <c r="F735" s="148"/>
      <c r="G735" s="148"/>
      <c r="H735" s="304"/>
    </row>
    <row r="736" spans="1:8" ht="21" customHeight="1">
      <c r="A736" s="304"/>
      <c r="D736" s="304"/>
      <c r="E736" s="304"/>
      <c r="F736" s="148"/>
      <c r="G736" s="148"/>
      <c r="H736" s="304"/>
    </row>
    <row r="737" spans="1:8" ht="21" customHeight="1">
      <c r="A737" s="304"/>
      <c r="D737" s="304"/>
      <c r="E737" s="304"/>
      <c r="F737" s="148"/>
      <c r="G737" s="148"/>
      <c r="H737" s="304"/>
    </row>
    <row r="738" spans="1:8" ht="21" customHeight="1">
      <c r="A738" s="304"/>
      <c r="B738" s="302"/>
      <c r="D738" s="150"/>
      <c r="E738" s="150"/>
      <c r="F738" s="152"/>
      <c r="G738" s="152"/>
      <c r="H738" s="150"/>
    </row>
    <row r="739" spans="1:8" ht="21" customHeight="1">
      <c r="A739" s="304"/>
      <c r="B739" s="149"/>
      <c r="D739" s="150"/>
      <c r="E739" s="150"/>
      <c r="F739" s="152"/>
      <c r="G739" s="152"/>
      <c r="H739" s="302"/>
    </row>
    <row r="740" spans="1:8" ht="21" customHeight="1">
      <c r="A740" s="304"/>
      <c r="D740" s="304"/>
      <c r="E740" s="304"/>
      <c r="F740" s="148"/>
      <c r="G740" s="148"/>
      <c r="H740" s="304"/>
    </row>
    <row r="741" spans="1:8" ht="21" customHeight="1">
      <c r="A741" s="304"/>
      <c r="D741" s="304"/>
      <c r="E741" s="304"/>
      <c r="F741" s="148"/>
      <c r="G741" s="148"/>
      <c r="H741" s="304"/>
    </row>
    <row r="742" spans="1:8" ht="21" customHeight="1">
      <c r="A742" s="304"/>
      <c r="C742" s="150"/>
      <c r="D742" s="304"/>
      <c r="E742" s="304"/>
      <c r="F742" s="148"/>
      <c r="G742" s="148"/>
      <c r="H742" s="304"/>
    </row>
    <row r="743" spans="1:8" ht="21" customHeight="1">
      <c r="A743" s="304"/>
      <c r="C743" s="150"/>
      <c r="D743" s="304"/>
      <c r="E743" s="304"/>
      <c r="F743" s="148"/>
      <c r="G743" s="148"/>
      <c r="H743" s="304"/>
    </row>
    <row r="744" spans="1:8" ht="21" customHeight="1">
      <c r="A744" s="304"/>
      <c r="D744" s="304"/>
      <c r="E744" s="304"/>
      <c r="F744" s="148"/>
      <c r="G744" s="148"/>
      <c r="H744" s="304"/>
    </row>
    <row r="745" spans="1:8" ht="21" customHeight="1">
      <c r="A745" s="304"/>
      <c r="D745" s="304"/>
      <c r="E745" s="304"/>
      <c r="F745" s="148"/>
      <c r="G745" s="148"/>
      <c r="H745" s="304"/>
    </row>
    <row r="746" spans="1:8" ht="21" customHeight="1">
      <c r="A746" s="150"/>
      <c r="D746" s="304"/>
      <c r="E746" s="304"/>
      <c r="F746" s="148"/>
      <c r="G746" s="148"/>
      <c r="H746" s="304"/>
    </row>
    <row r="747" spans="1:8" ht="21" customHeight="1">
      <c r="A747" s="150"/>
      <c r="D747" s="304"/>
      <c r="E747" s="304"/>
      <c r="F747" s="148"/>
      <c r="G747" s="148"/>
      <c r="H747" s="304"/>
    </row>
    <row r="748" spans="1:8" ht="21" customHeight="1">
      <c r="A748" s="304"/>
      <c r="D748" s="304"/>
      <c r="E748" s="304"/>
      <c r="F748" s="148"/>
      <c r="G748" s="148"/>
      <c r="H748" s="304"/>
    </row>
    <row r="749" spans="1:8" ht="21" customHeight="1">
      <c r="A749" s="304"/>
      <c r="D749" s="304"/>
      <c r="E749" s="304"/>
      <c r="F749" s="148"/>
      <c r="G749" s="148"/>
      <c r="H749" s="304"/>
    </row>
    <row r="750" spans="1:8" ht="21" customHeight="1">
      <c r="A750" s="304"/>
      <c r="D750" s="304"/>
      <c r="E750" s="304"/>
      <c r="F750" s="148"/>
      <c r="G750" s="148"/>
      <c r="H750" s="304"/>
    </row>
    <row r="751" spans="1:8" ht="21" customHeight="1">
      <c r="A751" s="304"/>
      <c r="D751" s="304"/>
      <c r="E751" s="304"/>
      <c r="F751" s="148"/>
      <c r="G751" s="148"/>
      <c r="H751" s="304"/>
    </row>
    <row r="752" spans="1:8" ht="21" customHeight="1">
      <c r="A752" s="304"/>
      <c r="D752" s="304"/>
      <c r="E752" s="304"/>
      <c r="F752" s="148"/>
      <c r="G752" s="148"/>
      <c r="H752" s="304"/>
    </row>
    <row r="753" spans="1:8" ht="21" customHeight="1">
      <c r="A753" s="304"/>
      <c r="D753" s="304"/>
      <c r="E753" s="304"/>
      <c r="F753" s="148"/>
      <c r="G753" s="148"/>
      <c r="H753" s="304"/>
    </row>
    <row r="754" spans="1:8" ht="21" customHeight="1">
      <c r="A754" s="304"/>
      <c r="D754" s="304"/>
      <c r="E754" s="304"/>
      <c r="F754" s="148"/>
      <c r="G754" s="148"/>
      <c r="H754" s="304"/>
    </row>
    <row r="755" spans="1:8" ht="21" customHeight="1">
      <c r="A755" s="304"/>
      <c r="D755" s="304"/>
      <c r="E755" s="304"/>
      <c r="F755" s="148"/>
      <c r="G755" s="148"/>
      <c r="H755" s="304"/>
    </row>
    <row r="756" spans="1:8" ht="21" customHeight="1">
      <c r="A756" s="304"/>
      <c r="D756" s="304"/>
      <c r="E756" s="304"/>
      <c r="F756" s="148"/>
      <c r="G756" s="148"/>
      <c r="H756" s="304"/>
    </row>
    <row r="757" spans="1:8" ht="21" customHeight="1">
      <c r="A757" s="304"/>
      <c r="D757" s="304"/>
      <c r="E757" s="304"/>
      <c r="F757" s="148"/>
      <c r="G757" s="148"/>
      <c r="H757" s="304"/>
    </row>
    <row r="758" spans="1:8" ht="21" customHeight="1">
      <c r="A758" s="304"/>
      <c r="D758" s="304"/>
      <c r="E758" s="304"/>
      <c r="F758" s="148"/>
      <c r="G758" s="148"/>
      <c r="H758" s="304"/>
    </row>
    <row r="759" spans="1:8" ht="21" customHeight="1">
      <c r="A759" s="304"/>
      <c r="D759" s="304"/>
      <c r="E759" s="304"/>
      <c r="F759" s="148"/>
      <c r="G759" s="148"/>
      <c r="H759" s="304"/>
    </row>
    <row r="760" spans="1:8" ht="21" customHeight="1">
      <c r="A760" s="304"/>
      <c r="D760" s="304"/>
      <c r="E760" s="304"/>
      <c r="F760" s="148"/>
      <c r="G760" s="148"/>
      <c r="H760" s="304"/>
    </row>
    <row r="761" spans="1:8" ht="21" customHeight="1">
      <c r="A761" s="304"/>
      <c r="D761" s="304"/>
      <c r="E761" s="304"/>
      <c r="F761" s="148"/>
      <c r="G761" s="148"/>
      <c r="H761" s="304"/>
    </row>
    <row r="762" spans="1:8" ht="21" customHeight="1">
      <c r="A762" s="304"/>
      <c r="B762" s="302"/>
      <c r="D762" s="150"/>
      <c r="E762" s="150"/>
      <c r="F762" s="152"/>
      <c r="G762" s="152"/>
      <c r="H762" s="150"/>
    </row>
    <row r="763" spans="1:8" ht="21" customHeight="1">
      <c r="A763" s="304"/>
      <c r="B763" s="149"/>
      <c r="D763" s="150"/>
      <c r="E763" s="150"/>
      <c r="F763" s="152"/>
      <c r="G763" s="152"/>
      <c r="H763" s="302"/>
    </row>
    <row r="764" spans="1:8" ht="21" customHeight="1">
      <c r="A764" s="304"/>
      <c r="D764" s="304"/>
      <c r="E764" s="304"/>
      <c r="F764" s="148"/>
      <c r="G764" s="148"/>
      <c r="H764" s="304"/>
    </row>
    <row r="765" spans="1:8" ht="21" customHeight="1">
      <c r="A765" s="304"/>
      <c r="D765" s="304"/>
      <c r="E765" s="304"/>
      <c r="F765" s="148"/>
      <c r="G765" s="148"/>
      <c r="H765" s="304"/>
    </row>
    <row r="766" spans="1:8" ht="21" customHeight="1">
      <c r="A766" s="304"/>
      <c r="C766" s="150"/>
      <c r="D766" s="304"/>
      <c r="E766" s="304"/>
      <c r="F766" s="148"/>
      <c r="G766" s="148"/>
      <c r="H766" s="304"/>
    </row>
    <row r="767" spans="1:8" ht="21" customHeight="1">
      <c r="A767" s="304"/>
      <c r="C767" s="150"/>
      <c r="D767" s="304"/>
      <c r="E767" s="304"/>
      <c r="F767" s="148"/>
      <c r="G767" s="148"/>
      <c r="H767" s="304"/>
    </row>
    <row r="768" spans="1:8" ht="21" customHeight="1">
      <c r="A768" s="304"/>
      <c r="D768" s="304"/>
      <c r="E768" s="304"/>
      <c r="F768" s="148"/>
      <c r="G768" s="148"/>
      <c r="H768" s="304"/>
    </row>
    <row r="769" spans="1:8" ht="21" customHeight="1">
      <c r="A769" s="304"/>
      <c r="D769" s="304"/>
      <c r="E769" s="304"/>
      <c r="F769" s="148"/>
      <c r="G769" s="148"/>
      <c r="H769" s="304"/>
    </row>
    <row r="770" spans="1:8" ht="21" customHeight="1">
      <c r="A770" s="150"/>
      <c r="D770" s="304"/>
      <c r="E770" s="304"/>
      <c r="F770" s="148"/>
      <c r="G770" s="148"/>
      <c r="H770" s="304"/>
    </row>
    <row r="771" spans="1:8" ht="21" customHeight="1">
      <c r="A771" s="150"/>
      <c r="D771" s="304"/>
      <c r="E771" s="304"/>
      <c r="F771" s="148"/>
      <c r="G771" s="148"/>
      <c r="H771" s="304"/>
    </row>
    <row r="772" spans="1:8" ht="21" customHeight="1">
      <c r="A772" s="304"/>
      <c r="D772" s="304"/>
      <c r="E772" s="304"/>
      <c r="F772" s="148"/>
      <c r="G772" s="148"/>
      <c r="H772" s="304"/>
    </row>
    <row r="773" spans="1:8" ht="21" customHeight="1">
      <c r="A773" s="304"/>
      <c r="D773" s="304"/>
      <c r="E773" s="304"/>
      <c r="F773" s="148"/>
      <c r="G773" s="148"/>
      <c r="H773" s="304"/>
    </row>
    <row r="774" spans="1:8" ht="21" customHeight="1">
      <c r="A774" s="304"/>
      <c r="D774" s="304"/>
      <c r="E774" s="304"/>
      <c r="F774" s="148"/>
      <c r="G774" s="148"/>
      <c r="H774" s="304"/>
    </row>
    <row r="775" spans="1:8" ht="21" customHeight="1">
      <c r="A775" s="304"/>
      <c r="C775" s="305"/>
      <c r="D775" s="304"/>
      <c r="E775" s="304"/>
      <c r="F775" s="148"/>
      <c r="G775" s="148"/>
      <c r="H775" s="304"/>
    </row>
    <row r="776" spans="1:8" ht="21" customHeight="1">
      <c r="A776" s="304"/>
      <c r="C776" s="305"/>
      <c r="D776" s="304"/>
      <c r="E776" s="304"/>
      <c r="F776" s="148"/>
      <c r="G776" s="148"/>
      <c r="H776" s="304"/>
    </row>
    <row r="777" spans="1:8" ht="21" customHeight="1">
      <c r="A777" s="304"/>
      <c r="C777" s="305"/>
      <c r="D777" s="304"/>
      <c r="E777" s="304"/>
      <c r="F777" s="148"/>
      <c r="G777" s="148"/>
      <c r="H777" s="304"/>
    </row>
    <row r="778" spans="1:8" ht="21" customHeight="1">
      <c r="A778" s="304"/>
      <c r="C778" s="305"/>
      <c r="D778" s="304"/>
      <c r="E778" s="304"/>
      <c r="F778" s="148"/>
      <c r="G778" s="148"/>
      <c r="H778" s="304"/>
    </row>
    <row r="779" spans="1:8" ht="21" customHeight="1">
      <c r="A779" s="304"/>
      <c r="C779" s="305"/>
      <c r="D779" s="304"/>
      <c r="E779" s="304"/>
      <c r="F779" s="148"/>
      <c r="G779" s="148"/>
      <c r="H779" s="304"/>
    </row>
    <row r="780" spans="1:8" ht="21" customHeight="1">
      <c r="A780" s="304"/>
      <c r="C780" s="305"/>
      <c r="D780" s="304"/>
      <c r="E780" s="304"/>
      <c r="F780" s="148"/>
      <c r="G780" s="148"/>
      <c r="H780" s="304"/>
    </row>
    <row r="781" spans="1:8" ht="21" customHeight="1">
      <c r="A781" s="304"/>
      <c r="C781" s="305"/>
      <c r="D781" s="304"/>
      <c r="E781" s="304"/>
      <c r="F781" s="148"/>
      <c r="G781" s="148"/>
      <c r="H781" s="304"/>
    </row>
    <row r="782" spans="1:8" ht="21" customHeight="1">
      <c r="A782" s="304"/>
      <c r="C782" s="305"/>
      <c r="D782" s="304"/>
      <c r="E782" s="304"/>
      <c r="F782" s="148"/>
      <c r="G782" s="148"/>
      <c r="H782" s="304"/>
    </row>
    <row r="783" spans="1:8" ht="21" customHeight="1">
      <c r="A783" s="304"/>
      <c r="C783" s="305"/>
      <c r="D783" s="304"/>
      <c r="E783" s="304"/>
      <c r="F783" s="148"/>
      <c r="G783" s="148"/>
      <c r="H783" s="304"/>
    </row>
    <row r="784" spans="1:8" ht="21" customHeight="1">
      <c r="A784" s="304"/>
      <c r="C784" s="305"/>
      <c r="D784" s="304"/>
      <c r="E784" s="304"/>
      <c r="F784" s="148"/>
      <c r="G784" s="148"/>
      <c r="H784" s="304"/>
    </row>
    <row r="785" spans="1:8" ht="21" customHeight="1">
      <c r="A785" s="304"/>
      <c r="C785" s="305"/>
      <c r="D785" s="304"/>
      <c r="E785" s="304"/>
      <c r="F785" s="148"/>
      <c r="G785" s="148"/>
      <c r="H785" s="304"/>
    </row>
    <row r="786" spans="1:8" ht="21" customHeight="1">
      <c r="A786" s="304"/>
      <c r="B786" s="302"/>
      <c r="C786" s="305"/>
      <c r="D786" s="150"/>
      <c r="E786" s="150"/>
      <c r="F786" s="152"/>
      <c r="G786" s="152"/>
      <c r="H786" s="150"/>
    </row>
    <row r="787" spans="1:8" ht="21" customHeight="1">
      <c r="A787" s="304"/>
      <c r="B787" s="149"/>
      <c r="C787" s="305"/>
      <c r="D787" s="150"/>
      <c r="E787" s="150"/>
      <c r="F787" s="152"/>
      <c r="G787" s="152"/>
      <c r="H787" s="302"/>
    </row>
    <row r="788" spans="1:8" ht="21" customHeight="1">
      <c r="A788" s="304"/>
      <c r="D788" s="304"/>
      <c r="E788" s="304"/>
      <c r="F788" s="148"/>
      <c r="G788" s="148"/>
      <c r="H788" s="304"/>
    </row>
    <row r="789" spans="1:8" ht="21" customHeight="1">
      <c r="A789" s="304"/>
      <c r="D789" s="304"/>
      <c r="E789" s="304"/>
      <c r="F789" s="148"/>
      <c r="G789" s="148"/>
      <c r="H789" s="304"/>
    </row>
    <row r="790" spans="1:8" ht="21" customHeight="1">
      <c r="A790" s="304"/>
      <c r="C790" s="150"/>
      <c r="D790" s="304"/>
      <c r="E790" s="304"/>
      <c r="F790" s="148"/>
      <c r="G790" s="148"/>
      <c r="H790" s="304"/>
    </row>
    <row r="791" spans="1:8" ht="21" customHeight="1">
      <c r="A791" s="304"/>
      <c r="C791" s="150"/>
      <c r="D791" s="304"/>
      <c r="E791" s="304"/>
      <c r="F791" s="148"/>
      <c r="G791" s="148"/>
      <c r="H791" s="304"/>
    </row>
    <row r="792" spans="1:8" ht="21" customHeight="1">
      <c r="A792" s="304"/>
      <c r="D792" s="304"/>
      <c r="E792" s="304"/>
      <c r="F792" s="148"/>
      <c r="G792" s="148"/>
      <c r="H792" s="304"/>
    </row>
    <row r="793" spans="1:8" ht="21" customHeight="1">
      <c r="A793" s="304"/>
      <c r="D793" s="304"/>
      <c r="E793" s="304"/>
      <c r="F793" s="148"/>
      <c r="G793" s="148"/>
      <c r="H793" s="304"/>
    </row>
    <row r="794" spans="1:8" ht="21" customHeight="1">
      <c r="A794" s="150"/>
      <c r="D794" s="304"/>
      <c r="E794" s="304"/>
      <c r="F794" s="148"/>
      <c r="G794" s="148"/>
      <c r="H794" s="304"/>
    </row>
    <row r="795" spans="1:8" ht="21" customHeight="1">
      <c r="A795" s="150"/>
      <c r="C795" s="305"/>
      <c r="D795" s="304"/>
      <c r="E795" s="304"/>
      <c r="F795" s="148"/>
      <c r="G795" s="148"/>
      <c r="H795" s="304"/>
    </row>
    <row r="796" spans="1:8" ht="21" customHeight="1">
      <c r="A796" s="304"/>
      <c r="C796" s="305"/>
      <c r="D796" s="304"/>
      <c r="E796" s="304"/>
      <c r="F796" s="148"/>
      <c r="G796" s="148"/>
      <c r="H796" s="304"/>
    </row>
    <row r="797" spans="1:8" ht="21" customHeight="1">
      <c r="A797" s="304"/>
      <c r="D797" s="304"/>
      <c r="E797" s="304"/>
      <c r="F797" s="148"/>
      <c r="G797" s="148"/>
      <c r="H797" s="304"/>
    </row>
    <row r="798" spans="1:8" ht="21" customHeight="1">
      <c r="A798" s="304"/>
      <c r="D798" s="304"/>
      <c r="E798" s="304"/>
      <c r="F798" s="148"/>
      <c r="G798" s="148"/>
      <c r="H798" s="304"/>
    </row>
    <row r="799" spans="1:8" ht="21" customHeight="1">
      <c r="A799" s="304"/>
      <c r="D799" s="304"/>
      <c r="E799" s="304"/>
      <c r="F799" s="148"/>
      <c r="G799" s="148"/>
      <c r="H799" s="304"/>
    </row>
    <row r="800" spans="1:8" ht="21" customHeight="1">
      <c r="A800" s="304"/>
      <c r="D800" s="304"/>
      <c r="E800" s="304"/>
      <c r="F800" s="148"/>
      <c r="G800" s="148"/>
      <c r="H800" s="304"/>
    </row>
    <row r="801" spans="1:8" ht="21" customHeight="1">
      <c r="A801" s="304"/>
      <c r="D801" s="304"/>
      <c r="E801" s="304"/>
      <c r="F801" s="148"/>
      <c r="G801" s="148"/>
      <c r="H801" s="304"/>
    </row>
    <row r="802" spans="1:8" ht="21" customHeight="1">
      <c r="A802" s="304"/>
      <c r="D802" s="304"/>
      <c r="E802" s="304"/>
      <c r="F802" s="148"/>
      <c r="G802" s="148"/>
      <c r="H802" s="304"/>
    </row>
    <row r="803" spans="1:8" ht="21" customHeight="1">
      <c r="A803" s="304"/>
      <c r="D803" s="304"/>
      <c r="E803" s="304"/>
      <c r="F803" s="148"/>
      <c r="G803" s="148"/>
      <c r="H803" s="304"/>
    </row>
    <row r="804" spans="1:8" ht="21" customHeight="1">
      <c r="A804" s="304"/>
      <c r="D804" s="304"/>
      <c r="E804" s="304"/>
      <c r="F804" s="148"/>
      <c r="G804" s="148"/>
      <c r="H804" s="304"/>
    </row>
    <row r="805" spans="1:8" ht="21" customHeight="1">
      <c r="A805" s="304"/>
      <c r="D805" s="304"/>
      <c r="E805" s="304"/>
      <c r="F805" s="148"/>
      <c r="G805" s="148"/>
      <c r="H805" s="304"/>
    </row>
    <row r="806" spans="1:8" ht="21" customHeight="1">
      <c r="A806" s="304"/>
      <c r="D806" s="304"/>
      <c r="E806" s="304"/>
      <c r="F806" s="148"/>
      <c r="G806" s="148"/>
      <c r="H806" s="304"/>
    </row>
    <row r="807" spans="1:8" ht="21" customHeight="1">
      <c r="A807" s="304"/>
      <c r="D807" s="304"/>
      <c r="E807" s="304"/>
      <c r="F807" s="148"/>
      <c r="G807" s="148"/>
      <c r="H807" s="304"/>
    </row>
    <row r="808" spans="1:8" ht="21" customHeight="1">
      <c r="A808" s="304"/>
      <c r="D808" s="304"/>
      <c r="E808" s="304"/>
      <c r="F808" s="148"/>
      <c r="G808" s="148"/>
      <c r="H808" s="304"/>
    </row>
    <row r="809" spans="1:8" ht="21" customHeight="1">
      <c r="A809" s="304"/>
      <c r="D809" s="304"/>
      <c r="E809" s="304"/>
      <c r="F809" s="148"/>
      <c r="G809" s="148"/>
      <c r="H809" s="304"/>
    </row>
    <row r="810" spans="1:8" ht="21" customHeight="1">
      <c r="A810" s="304"/>
      <c r="D810" s="304"/>
      <c r="E810" s="304"/>
      <c r="F810" s="148"/>
      <c r="G810" s="148"/>
      <c r="H810" s="304"/>
    </row>
    <row r="811" spans="1:8" ht="21" customHeight="1">
      <c r="A811" s="304"/>
      <c r="B811" s="302"/>
      <c r="D811" s="150"/>
      <c r="E811" s="150"/>
      <c r="F811" s="152"/>
      <c r="G811" s="152"/>
      <c r="H811" s="150"/>
    </row>
    <row r="812" spans="1:8" ht="21" customHeight="1">
      <c r="A812" s="304"/>
      <c r="B812" s="149"/>
      <c r="D812" s="150"/>
      <c r="E812" s="150"/>
      <c r="F812" s="152"/>
      <c r="G812" s="152"/>
      <c r="H812" s="302"/>
    </row>
    <row r="813" spans="1:8" ht="21" customHeight="1">
      <c r="A813" s="304"/>
      <c r="D813" s="304"/>
      <c r="E813" s="304"/>
      <c r="F813" s="148"/>
      <c r="G813" s="148"/>
      <c r="H813" s="304"/>
    </row>
    <row r="814" spans="1:8" ht="21" customHeight="1">
      <c r="A814" s="304"/>
      <c r="D814" s="304"/>
      <c r="E814" s="304"/>
      <c r="F814" s="148"/>
      <c r="G814" s="148"/>
      <c r="H814" s="304"/>
    </row>
    <row r="815" spans="1:8" ht="21" customHeight="1">
      <c r="A815" s="304"/>
      <c r="C815" s="150"/>
      <c r="D815" s="304"/>
      <c r="E815" s="304"/>
      <c r="F815" s="148"/>
      <c r="G815" s="148"/>
      <c r="H815" s="304"/>
    </row>
    <row r="816" spans="1:8" ht="21" customHeight="1">
      <c r="A816" s="304"/>
      <c r="C816" s="150"/>
      <c r="D816" s="304"/>
      <c r="E816" s="304"/>
      <c r="F816" s="148"/>
      <c r="G816" s="148"/>
      <c r="H816" s="304"/>
    </row>
    <row r="817" spans="1:8" ht="21" customHeight="1">
      <c r="A817" s="304"/>
      <c r="D817" s="304"/>
      <c r="E817" s="304"/>
      <c r="F817" s="148"/>
      <c r="G817" s="148"/>
      <c r="H817" s="304"/>
    </row>
    <row r="818" spans="1:8" ht="21" customHeight="1">
      <c r="A818" s="304"/>
      <c r="D818" s="304"/>
      <c r="E818" s="304"/>
      <c r="F818" s="148"/>
      <c r="G818" s="148"/>
      <c r="H818" s="304"/>
    </row>
    <row r="819" spans="1:8" ht="21" customHeight="1">
      <c r="A819" s="150"/>
      <c r="D819" s="304"/>
      <c r="E819" s="304"/>
      <c r="F819" s="148"/>
      <c r="G819" s="148"/>
      <c r="H819" s="304"/>
    </row>
    <row r="820" spans="1:8" ht="21" customHeight="1">
      <c r="A820" s="150"/>
      <c r="D820" s="304"/>
      <c r="E820" s="304"/>
      <c r="F820" s="148"/>
      <c r="G820" s="148"/>
      <c r="H820" s="304"/>
    </row>
    <row r="821" spans="1:8" ht="21" customHeight="1">
      <c r="A821" s="304"/>
      <c r="D821" s="304"/>
      <c r="E821" s="304"/>
      <c r="F821" s="148"/>
      <c r="G821" s="148"/>
      <c r="H821" s="304"/>
    </row>
    <row r="822" spans="1:8" ht="21" customHeight="1">
      <c r="A822" s="304"/>
      <c r="D822" s="304"/>
      <c r="E822" s="304"/>
      <c r="F822" s="148"/>
      <c r="G822" s="148"/>
      <c r="H822" s="304"/>
    </row>
    <row r="823" spans="1:8" ht="21" customHeight="1">
      <c r="A823" s="304"/>
      <c r="D823" s="304"/>
      <c r="E823" s="304"/>
      <c r="F823" s="148"/>
      <c r="G823" s="148"/>
      <c r="H823" s="304"/>
    </row>
    <row r="824" spans="1:8" ht="21" customHeight="1">
      <c r="A824" s="304"/>
      <c r="D824" s="304"/>
      <c r="E824" s="304"/>
      <c r="F824" s="148"/>
      <c r="G824" s="148"/>
      <c r="H824" s="304"/>
    </row>
    <row r="825" spans="1:8" ht="21" customHeight="1">
      <c r="A825" s="304"/>
      <c r="D825" s="304"/>
      <c r="E825" s="304"/>
      <c r="F825" s="148"/>
      <c r="G825" s="148"/>
      <c r="H825" s="304"/>
    </row>
    <row r="826" spans="1:8" ht="21" customHeight="1">
      <c r="A826" s="304"/>
      <c r="D826" s="304"/>
      <c r="E826" s="304"/>
      <c r="F826" s="148"/>
      <c r="G826" s="148"/>
      <c r="H826" s="304"/>
    </row>
    <row r="827" spans="1:8" ht="21" customHeight="1">
      <c r="A827" s="304"/>
      <c r="C827" s="305"/>
      <c r="D827" s="304"/>
      <c r="E827" s="304"/>
      <c r="F827" s="148"/>
      <c r="G827" s="148"/>
      <c r="H827" s="304"/>
    </row>
    <row r="828" spans="1:8" ht="21" customHeight="1">
      <c r="A828" s="304"/>
      <c r="C828" s="305"/>
      <c r="D828" s="304"/>
      <c r="E828" s="304"/>
      <c r="F828" s="148"/>
      <c r="G828" s="148"/>
      <c r="H828" s="304"/>
    </row>
    <row r="829" spans="1:8" ht="21" customHeight="1">
      <c r="A829" s="304"/>
      <c r="C829" s="305"/>
      <c r="D829" s="304"/>
      <c r="E829" s="304"/>
      <c r="F829" s="148"/>
      <c r="G829" s="148"/>
      <c r="H829" s="304"/>
    </row>
    <row r="830" spans="1:8" ht="21" customHeight="1">
      <c r="A830" s="304"/>
      <c r="C830" s="305"/>
      <c r="D830" s="304"/>
      <c r="E830" s="304"/>
      <c r="F830" s="148"/>
      <c r="G830" s="148"/>
      <c r="H830" s="304"/>
    </row>
    <row r="831" spans="1:8" ht="21" customHeight="1">
      <c r="A831" s="304"/>
      <c r="C831" s="305"/>
      <c r="D831" s="304"/>
      <c r="E831" s="304"/>
      <c r="F831" s="148"/>
      <c r="G831" s="148"/>
      <c r="H831" s="304"/>
    </row>
    <row r="832" spans="1:8" ht="21" customHeight="1">
      <c r="A832" s="304"/>
      <c r="C832" s="305"/>
      <c r="D832" s="304"/>
      <c r="E832" s="304"/>
      <c r="F832" s="148"/>
      <c r="G832" s="148"/>
      <c r="H832" s="304"/>
    </row>
    <row r="833" spans="1:8" ht="21" customHeight="1">
      <c r="A833" s="304"/>
      <c r="C833" s="305"/>
      <c r="D833" s="304"/>
      <c r="E833" s="304"/>
      <c r="F833" s="148"/>
      <c r="G833" s="148"/>
      <c r="H833" s="304"/>
    </row>
    <row r="834" spans="1:8" ht="21" customHeight="1">
      <c r="A834" s="304"/>
      <c r="C834" s="305"/>
      <c r="D834" s="304"/>
      <c r="E834" s="304"/>
      <c r="F834" s="148"/>
      <c r="G834" s="148"/>
      <c r="H834" s="304"/>
    </row>
    <row r="835" spans="1:8" ht="21" customHeight="1">
      <c r="A835" s="304"/>
      <c r="B835" s="302"/>
      <c r="C835" s="305"/>
      <c r="D835" s="150"/>
      <c r="E835" s="150"/>
      <c r="F835" s="152"/>
      <c r="G835" s="152"/>
      <c r="H835" s="150"/>
    </row>
    <row r="836" spans="1:8" ht="21" customHeight="1">
      <c r="A836" s="304"/>
      <c r="B836" s="149"/>
      <c r="C836" s="305"/>
      <c r="D836" s="150"/>
      <c r="E836" s="150"/>
      <c r="F836" s="152"/>
      <c r="G836" s="152"/>
      <c r="H836" s="302"/>
    </row>
    <row r="837" spans="1:8" ht="21" customHeight="1">
      <c r="A837" s="304"/>
      <c r="C837" s="305"/>
      <c r="D837" s="304"/>
      <c r="E837" s="304"/>
      <c r="F837" s="148"/>
      <c r="G837" s="148"/>
      <c r="H837" s="304"/>
    </row>
    <row r="838" spans="1:8" ht="21" customHeight="1">
      <c r="A838" s="304"/>
      <c r="C838" s="305"/>
      <c r="D838" s="304"/>
      <c r="E838" s="304"/>
      <c r="F838" s="148"/>
      <c r="G838" s="148"/>
      <c r="H838" s="304"/>
    </row>
    <row r="839" spans="1:8" ht="21" customHeight="1">
      <c r="A839" s="304"/>
      <c r="C839" s="150"/>
      <c r="D839" s="304"/>
      <c r="E839" s="304"/>
      <c r="F839" s="148"/>
      <c r="G839" s="148"/>
      <c r="H839" s="304"/>
    </row>
    <row r="840" spans="1:8" ht="21" customHeight="1">
      <c r="A840" s="304"/>
      <c r="C840" s="150"/>
      <c r="D840" s="304"/>
      <c r="E840" s="304"/>
      <c r="F840" s="148"/>
      <c r="G840" s="148"/>
      <c r="H840" s="304"/>
    </row>
    <row r="841" spans="1:8" ht="21" customHeight="1">
      <c r="A841" s="304"/>
      <c r="C841" s="305"/>
      <c r="D841" s="304"/>
      <c r="E841" s="304"/>
      <c r="F841" s="148"/>
      <c r="G841" s="148"/>
      <c r="H841" s="304"/>
    </row>
    <row r="842" spans="1:8" ht="21" customHeight="1">
      <c r="A842" s="304"/>
      <c r="C842" s="305"/>
      <c r="D842" s="304"/>
      <c r="E842" s="304"/>
      <c r="F842" s="148"/>
      <c r="G842" s="148"/>
      <c r="H842" s="304"/>
    </row>
    <row r="843" spans="1:8" ht="21" customHeight="1">
      <c r="A843" s="150"/>
      <c r="C843" s="305"/>
      <c r="D843" s="304"/>
      <c r="E843" s="304"/>
      <c r="F843" s="148"/>
      <c r="G843" s="148"/>
      <c r="H843" s="304"/>
    </row>
    <row r="844" spans="1:8" ht="21" customHeight="1">
      <c r="A844" s="150"/>
      <c r="C844" s="305"/>
      <c r="D844" s="304"/>
      <c r="E844" s="304"/>
      <c r="F844" s="148"/>
      <c r="G844" s="148"/>
      <c r="H844" s="304"/>
    </row>
    <row r="845" spans="1:8" ht="21" customHeight="1">
      <c r="A845" s="304"/>
      <c r="C845" s="305"/>
      <c r="D845" s="304"/>
      <c r="E845" s="304"/>
      <c r="F845" s="148"/>
      <c r="G845" s="148"/>
      <c r="H845" s="304"/>
    </row>
    <row r="846" spans="1:8" ht="21" customHeight="1">
      <c r="A846" s="304"/>
      <c r="C846" s="305"/>
      <c r="D846" s="304"/>
      <c r="E846" s="304"/>
      <c r="F846" s="148"/>
      <c r="G846" s="148"/>
      <c r="H846" s="304"/>
    </row>
    <row r="847" spans="1:8" ht="21" customHeight="1">
      <c r="A847" s="304"/>
      <c r="C847" s="305"/>
      <c r="D847" s="304"/>
      <c r="E847" s="304"/>
      <c r="F847" s="148"/>
      <c r="G847" s="148"/>
      <c r="H847" s="304"/>
    </row>
    <row r="848" spans="1:8" ht="21" customHeight="1">
      <c r="A848" s="304"/>
      <c r="C848" s="305"/>
      <c r="D848" s="304"/>
      <c r="E848" s="304"/>
      <c r="F848" s="148"/>
      <c r="G848" s="148"/>
      <c r="H848" s="304"/>
    </row>
    <row r="849" spans="1:8" ht="21" customHeight="1">
      <c r="A849" s="304"/>
      <c r="C849" s="305"/>
      <c r="D849" s="304"/>
      <c r="E849" s="304"/>
      <c r="F849" s="148"/>
      <c r="G849" s="148"/>
      <c r="H849" s="304"/>
    </row>
    <row r="850" spans="1:8" ht="21" customHeight="1">
      <c r="A850" s="304"/>
      <c r="D850" s="304"/>
      <c r="E850" s="304"/>
      <c r="F850" s="148"/>
      <c r="G850" s="148"/>
      <c r="H850" s="304"/>
    </row>
    <row r="851" spans="1:8" ht="21" customHeight="1">
      <c r="A851" s="304"/>
      <c r="D851" s="304"/>
      <c r="E851" s="304"/>
      <c r="F851" s="148"/>
      <c r="G851" s="148"/>
      <c r="H851" s="304"/>
    </row>
    <row r="852" spans="1:8" ht="21" customHeight="1">
      <c r="A852" s="304"/>
      <c r="D852" s="304"/>
      <c r="E852" s="304"/>
      <c r="F852" s="148"/>
      <c r="G852" s="148"/>
      <c r="H852" s="304"/>
    </row>
    <row r="853" spans="1:8" ht="21" customHeight="1">
      <c r="A853" s="304"/>
      <c r="D853" s="304"/>
      <c r="E853" s="304"/>
      <c r="F853" s="148"/>
      <c r="G853" s="148"/>
      <c r="H853" s="304"/>
    </row>
    <row r="854" spans="1:8" ht="21" customHeight="1">
      <c r="A854" s="304"/>
      <c r="D854" s="304"/>
      <c r="E854" s="304"/>
      <c r="F854" s="148"/>
      <c r="G854" s="148"/>
      <c r="H854" s="304"/>
    </row>
    <row r="855" spans="1:8" ht="21" customHeight="1">
      <c r="A855" s="304"/>
      <c r="D855" s="304"/>
      <c r="E855" s="304"/>
      <c r="F855" s="148"/>
      <c r="G855" s="148"/>
      <c r="H855" s="304"/>
    </row>
    <row r="856" spans="1:8" ht="21" customHeight="1">
      <c r="A856" s="304"/>
      <c r="D856" s="304"/>
      <c r="E856" s="304"/>
      <c r="F856" s="148"/>
      <c r="G856" s="148"/>
      <c r="H856" s="304"/>
    </row>
    <row r="857" spans="1:8" ht="21" customHeight="1">
      <c r="A857" s="304"/>
      <c r="D857" s="304"/>
      <c r="E857" s="304"/>
      <c r="F857" s="148"/>
      <c r="G857" s="148"/>
      <c r="H857" s="304"/>
    </row>
    <row r="858" spans="1:8" ht="21" customHeight="1">
      <c r="A858" s="304"/>
      <c r="D858" s="304"/>
      <c r="E858" s="304"/>
      <c r="F858" s="148"/>
      <c r="G858" s="148"/>
      <c r="H858" s="304"/>
    </row>
    <row r="859" spans="1:8" ht="21" customHeight="1">
      <c r="A859" s="304"/>
      <c r="B859" s="302"/>
      <c r="D859" s="150"/>
      <c r="E859" s="150"/>
      <c r="F859" s="152"/>
      <c r="G859" s="152"/>
      <c r="H859" s="150"/>
    </row>
    <row r="860" spans="1:8" ht="21" customHeight="1">
      <c r="A860" s="304"/>
      <c r="B860" s="149"/>
      <c r="C860" s="305"/>
      <c r="D860" s="150"/>
      <c r="E860" s="150"/>
      <c r="F860" s="152"/>
      <c r="G860" s="152"/>
      <c r="H860" s="302"/>
    </row>
    <row r="861" spans="1:8" ht="21" customHeight="1">
      <c r="A861" s="304"/>
      <c r="D861" s="304"/>
      <c r="E861" s="304"/>
      <c r="F861" s="148"/>
      <c r="G861" s="148"/>
      <c r="H861" s="304"/>
    </row>
    <row r="862" spans="1:8" ht="21" customHeight="1">
      <c r="A862" s="304"/>
      <c r="D862" s="304"/>
      <c r="E862" s="304"/>
      <c r="F862" s="148"/>
      <c r="G862" s="148"/>
      <c r="H862" s="304"/>
    </row>
    <row r="863" spans="1:8" ht="21" customHeight="1">
      <c r="A863" s="304"/>
      <c r="C863" s="150"/>
      <c r="D863" s="304"/>
      <c r="E863" s="304"/>
      <c r="F863" s="148"/>
      <c r="G863" s="148"/>
      <c r="H863" s="304"/>
    </row>
    <row r="864" spans="1:8" ht="21" customHeight="1">
      <c r="A864" s="304"/>
      <c r="C864" s="150"/>
      <c r="D864" s="304"/>
      <c r="E864" s="304"/>
      <c r="F864" s="148"/>
      <c r="G864" s="148"/>
      <c r="H864" s="304"/>
    </row>
    <row r="865" spans="1:8" ht="21" customHeight="1">
      <c r="A865" s="304"/>
      <c r="D865" s="304"/>
      <c r="E865" s="304"/>
      <c r="F865" s="148"/>
      <c r="G865" s="148"/>
      <c r="H865" s="304"/>
    </row>
    <row r="866" spans="1:8" ht="21" customHeight="1">
      <c r="A866" s="304"/>
      <c r="D866" s="304"/>
      <c r="E866" s="304"/>
      <c r="F866" s="148"/>
      <c r="G866" s="148"/>
      <c r="H866" s="304"/>
    </row>
    <row r="867" spans="1:8" ht="21" customHeight="1">
      <c r="A867" s="150"/>
      <c r="D867" s="304"/>
      <c r="E867" s="304"/>
      <c r="F867" s="148"/>
      <c r="G867" s="148"/>
      <c r="H867" s="304"/>
    </row>
    <row r="868" spans="1:8" ht="21" customHeight="1">
      <c r="A868" s="150"/>
      <c r="C868" s="305"/>
      <c r="D868" s="304"/>
      <c r="E868" s="304"/>
      <c r="F868" s="148"/>
      <c r="G868" s="148"/>
      <c r="H868" s="304"/>
    </row>
    <row r="869" spans="1:8" ht="21" customHeight="1">
      <c r="A869" s="304"/>
      <c r="C869" s="305"/>
      <c r="D869" s="304"/>
      <c r="E869" s="304"/>
      <c r="F869" s="148"/>
      <c r="G869" s="148"/>
      <c r="H869" s="304"/>
    </row>
    <row r="870" spans="1:8" ht="21" customHeight="1">
      <c r="A870" s="304"/>
      <c r="C870" s="305"/>
      <c r="D870" s="304"/>
      <c r="E870" s="304"/>
      <c r="F870" s="148"/>
      <c r="G870" s="148"/>
      <c r="H870" s="304"/>
    </row>
    <row r="871" spans="1:8" ht="21" customHeight="1">
      <c r="A871" s="304"/>
      <c r="C871" s="305"/>
      <c r="D871" s="304"/>
      <c r="E871" s="304"/>
      <c r="F871" s="148"/>
      <c r="G871" s="148"/>
      <c r="H871" s="304"/>
    </row>
    <row r="872" spans="1:8" ht="21" customHeight="1">
      <c r="A872" s="304"/>
      <c r="D872" s="304"/>
      <c r="E872" s="304"/>
      <c r="F872" s="148"/>
      <c r="G872" s="148"/>
      <c r="H872" s="304"/>
    </row>
    <row r="873" spans="1:8" ht="21" customHeight="1">
      <c r="A873" s="304"/>
      <c r="D873" s="304"/>
      <c r="E873" s="304"/>
      <c r="F873" s="148"/>
      <c r="G873" s="148"/>
      <c r="H873" s="304"/>
    </row>
    <row r="874" spans="1:8" ht="21" customHeight="1">
      <c r="A874" s="304"/>
      <c r="D874" s="304"/>
      <c r="E874" s="304"/>
      <c r="F874" s="148"/>
      <c r="G874" s="148"/>
      <c r="H874" s="304"/>
    </row>
    <row r="875" spans="1:8" ht="21" customHeight="1">
      <c r="A875" s="304"/>
      <c r="D875" s="304"/>
      <c r="E875" s="304"/>
      <c r="F875" s="148"/>
      <c r="G875" s="148"/>
      <c r="H875" s="304"/>
    </row>
    <row r="876" spans="1:8" ht="21" customHeight="1">
      <c r="A876" s="304"/>
      <c r="D876" s="304"/>
      <c r="E876" s="304"/>
      <c r="F876" s="148"/>
      <c r="G876" s="148"/>
      <c r="H876" s="304"/>
    </row>
    <row r="877" spans="1:8" ht="21" customHeight="1">
      <c r="A877" s="304"/>
      <c r="D877" s="304"/>
      <c r="E877" s="304"/>
      <c r="F877" s="148"/>
      <c r="G877" s="148"/>
      <c r="H877" s="304"/>
    </row>
    <row r="878" spans="1:8" ht="21" customHeight="1">
      <c r="A878" s="304"/>
      <c r="D878" s="304"/>
      <c r="E878" s="304"/>
      <c r="F878" s="148"/>
      <c r="G878" s="148"/>
      <c r="H878" s="304"/>
    </row>
    <row r="879" spans="1:8" ht="21" customHeight="1">
      <c r="A879" s="304"/>
      <c r="D879" s="304"/>
      <c r="E879" s="304"/>
      <c r="F879" s="148"/>
      <c r="G879" s="148"/>
      <c r="H879" s="304"/>
    </row>
    <row r="880" spans="1:8" ht="21" customHeight="1">
      <c r="A880" s="304"/>
      <c r="D880" s="304"/>
      <c r="E880" s="304"/>
      <c r="F880" s="148"/>
      <c r="G880" s="148"/>
      <c r="H880" s="304"/>
    </row>
    <row r="881" spans="1:8" ht="21" customHeight="1">
      <c r="A881" s="304"/>
      <c r="D881" s="304"/>
      <c r="E881" s="304"/>
      <c r="F881" s="148"/>
      <c r="G881" s="148"/>
      <c r="H881" s="304"/>
    </row>
    <row r="882" spans="1:8" ht="21" customHeight="1">
      <c r="A882" s="304"/>
      <c r="D882" s="304"/>
      <c r="E882" s="304"/>
      <c r="F882" s="148"/>
      <c r="G882" s="148"/>
      <c r="H882" s="304"/>
    </row>
    <row r="883" spans="1:8" ht="21" customHeight="1">
      <c r="A883" s="304"/>
      <c r="B883" s="302"/>
      <c r="D883" s="150"/>
      <c r="E883" s="150"/>
      <c r="F883" s="152"/>
      <c r="G883" s="152"/>
      <c r="H883" s="150"/>
    </row>
    <row r="884" spans="1:8" ht="21" customHeight="1">
      <c r="A884" s="304"/>
      <c r="B884" s="149"/>
      <c r="D884" s="150"/>
      <c r="E884" s="150"/>
      <c r="F884" s="152"/>
      <c r="G884" s="152"/>
      <c r="H884" s="302"/>
    </row>
    <row r="885" spans="1:8" ht="21" customHeight="1">
      <c r="A885" s="304"/>
      <c r="D885" s="304"/>
      <c r="E885" s="304"/>
      <c r="F885" s="148"/>
      <c r="G885" s="148"/>
      <c r="H885" s="304"/>
    </row>
    <row r="886" spans="1:8" ht="21" customHeight="1">
      <c r="A886" s="304"/>
      <c r="D886" s="304"/>
      <c r="E886" s="304"/>
      <c r="F886" s="148"/>
      <c r="G886" s="148"/>
      <c r="H886" s="304"/>
    </row>
    <row r="887" spans="1:8" ht="21" customHeight="1">
      <c r="A887" s="304"/>
      <c r="C887" s="150"/>
      <c r="D887" s="304"/>
      <c r="E887" s="304"/>
      <c r="F887" s="148"/>
      <c r="G887" s="148"/>
      <c r="H887" s="304"/>
    </row>
    <row r="888" spans="1:8" ht="21" customHeight="1">
      <c r="A888" s="304"/>
      <c r="C888" s="150"/>
      <c r="D888" s="304"/>
      <c r="E888" s="304"/>
      <c r="F888" s="148"/>
      <c r="G888" s="148"/>
      <c r="H888" s="304"/>
    </row>
    <row r="889" spans="1:8" ht="21" customHeight="1">
      <c r="A889" s="304"/>
      <c r="D889" s="304"/>
      <c r="E889" s="304"/>
      <c r="F889" s="148"/>
      <c r="G889" s="148"/>
      <c r="H889" s="304"/>
    </row>
    <row r="890" spans="1:8" ht="21" customHeight="1">
      <c r="A890" s="304"/>
      <c r="D890" s="304"/>
      <c r="E890" s="304"/>
      <c r="F890" s="148"/>
      <c r="G890" s="148"/>
      <c r="H890" s="304"/>
    </row>
    <row r="891" spans="1:8" ht="21" customHeight="1">
      <c r="A891" s="150"/>
      <c r="D891" s="304"/>
      <c r="E891" s="304"/>
      <c r="F891" s="148"/>
      <c r="G891" s="148"/>
      <c r="H891" s="304"/>
    </row>
    <row r="892" spans="1:8" ht="21" customHeight="1">
      <c r="A892" s="150"/>
      <c r="D892" s="304"/>
      <c r="E892" s="304"/>
      <c r="F892" s="148"/>
      <c r="G892" s="148"/>
      <c r="H892" s="304"/>
    </row>
    <row r="893" spans="1:8" ht="21" customHeight="1">
      <c r="A893" s="304"/>
      <c r="D893" s="304"/>
      <c r="E893" s="304"/>
      <c r="F893" s="148"/>
      <c r="G893" s="148"/>
      <c r="H893" s="304"/>
    </row>
    <row r="894" spans="1:8" ht="21" customHeight="1">
      <c r="A894" s="304"/>
      <c r="D894" s="304"/>
      <c r="E894" s="304"/>
      <c r="F894" s="148"/>
      <c r="G894" s="148"/>
      <c r="H894" s="304"/>
    </row>
    <row r="895" spans="1:8" ht="21" customHeight="1">
      <c r="A895" s="304"/>
      <c r="D895" s="304"/>
      <c r="E895" s="304"/>
      <c r="F895" s="148"/>
      <c r="G895" s="148"/>
      <c r="H895" s="304"/>
    </row>
    <row r="896" spans="1:8" ht="21" customHeight="1">
      <c r="A896" s="304"/>
      <c r="D896" s="304"/>
      <c r="E896" s="304"/>
      <c r="F896" s="148"/>
      <c r="G896" s="148"/>
      <c r="H896" s="304"/>
    </row>
    <row r="897" spans="1:8" ht="21" customHeight="1">
      <c r="A897" s="304"/>
      <c r="D897" s="304"/>
      <c r="E897" s="304"/>
      <c r="F897" s="148"/>
      <c r="G897" s="148"/>
      <c r="H897" s="304"/>
    </row>
    <row r="898" spans="1:8" ht="21" customHeight="1">
      <c r="A898" s="304"/>
      <c r="D898" s="304"/>
      <c r="E898" s="304"/>
      <c r="F898" s="148"/>
      <c r="G898" s="148"/>
      <c r="H898" s="304"/>
    </row>
    <row r="899" spans="1:8" ht="21" customHeight="1">
      <c r="A899" s="304"/>
      <c r="D899" s="304"/>
      <c r="E899" s="304"/>
      <c r="F899" s="148"/>
      <c r="G899" s="148"/>
      <c r="H899" s="304"/>
    </row>
    <row r="900" spans="1:8" ht="21" customHeight="1">
      <c r="A900" s="304"/>
      <c r="D900" s="304"/>
      <c r="E900" s="304"/>
      <c r="F900" s="148"/>
      <c r="G900" s="148"/>
      <c r="H900" s="304"/>
    </row>
    <row r="901" spans="1:8" ht="21" customHeight="1">
      <c r="A901" s="304"/>
      <c r="D901" s="304"/>
      <c r="E901" s="304"/>
      <c r="F901" s="148"/>
      <c r="G901" s="148"/>
      <c r="H901" s="304"/>
    </row>
    <row r="902" spans="1:8" ht="21" customHeight="1">
      <c r="A902" s="304"/>
      <c r="D902" s="304"/>
      <c r="E902" s="304"/>
      <c r="F902" s="148"/>
      <c r="G902" s="148"/>
      <c r="H902" s="304"/>
    </row>
    <row r="903" spans="1:8" ht="21" customHeight="1">
      <c r="A903" s="304"/>
      <c r="D903" s="304"/>
      <c r="E903" s="304"/>
      <c r="F903" s="148"/>
      <c r="G903" s="148"/>
      <c r="H903" s="304"/>
    </row>
    <row r="904" spans="1:8" ht="21" customHeight="1">
      <c r="A904" s="304"/>
      <c r="D904" s="304"/>
      <c r="E904" s="304"/>
      <c r="F904" s="148"/>
      <c r="G904" s="148"/>
      <c r="H904" s="304"/>
    </row>
    <row r="905" spans="1:8" ht="21" customHeight="1">
      <c r="A905" s="304"/>
      <c r="D905" s="304"/>
      <c r="E905" s="304"/>
      <c r="F905" s="148"/>
      <c r="G905" s="148"/>
      <c r="H905" s="304"/>
    </row>
    <row r="906" spans="1:8" ht="21" customHeight="1">
      <c r="A906" s="304"/>
      <c r="D906" s="304"/>
      <c r="E906" s="304"/>
      <c r="F906" s="148"/>
      <c r="G906" s="148"/>
      <c r="H906" s="304"/>
    </row>
    <row r="907" spans="1:8" ht="21" customHeight="1">
      <c r="A907" s="304"/>
    </row>
    <row r="908" spans="1:8" ht="21" customHeight="1">
      <c r="A908" s="304"/>
    </row>
    <row r="909" spans="1:8" ht="21" customHeight="1">
      <c r="A909" s="304"/>
    </row>
    <row r="910" spans="1:8" ht="21" customHeight="1">
      <c r="A910" s="304"/>
    </row>
    <row r="911" spans="1:8" ht="21" customHeight="1">
      <c r="A911" s="304"/>
    </row>
    <row r="912" spans="1:8" ht="21" customHeight="1">
      <c r="A912" s="304"/>
    </row>
    <row r="913" spans="1:1" ht="21" customHeight="1">
      <c r="A913" s="304"/>
    </row>
    <row r="914" spans="1:1" ht="21" customHeight="1">
      <c r="A914" s="304"/>
    </row>
  </sheetData>
  <mergeCells count="6">
    <mergeCell ref="B49:C49"/>
    <mergeCell ref="B48:C48"/>
    <mergeCell ref="A1:I1"/>
    <mergeCell ref="A2:I2"/>
    <mergeCell ref="A3:I3"/>
    <mergeCell ref="A47:D47"/>
  </mergeCells>
  <pageMargins left="1.0416666666666666E-2" right="1.1574074074074073E-2" top="0.23148148148148148" bottom="0.16203703703703703" header="0.3" footer="0.3"/>
  <pageSetup paperSize="9" orientation="landscape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875"/>
  <sheetViews>
    <sheetView view="pageLayout" zoomScale="90" zoomScaleSheetLayoutView="100" zoomScalePageLayoutView="90" workbookViewId="0">
      <selection activeCell="I6" sqref="I6"/>
    </sheetView>
  </sheetViews>
  <sheetFormatPr defaultColWidth="9" defaultRowHeight="21" customHeight="1"/>
  <cols>
    <col min="1" max="1" width="6" style="102" customWidth="1"/>
    <col min="2" max="2" width="18.42578125" style="162" customWidth="1"/>
    <col min="3" max="3" width="24" style="102" customWidth="1"/>
    <col min="4" max="4" width="20.7109375" style="102" customWidth="1"/>
    <col min="5" max="5" width="18.85546875" style="102" customWidth="1"/>
    <col min="6" max="6" width="8.28515625" style="155" customWidth="1"/>
    <col min="7" max="7" width="18.28515625" style="155" customWidth="1"/>
    <col min="8" max="8" width="12" style="102" customWidth="1"/>
    <col min="9" max="9" width="17.7109375" style="102" customWidth="1"/>
    <col min="10" max="10" width="7.7109375" style="102" customWidth="1"/>
    <col min="11" max="16384" width="9" style="102"/>
  </cols>
  <sheetData>
    <row r="1" spans="1:12" ht="21" customHeight="1">
      <c r="A1" s="376" t="s">
        <v>5303</v>
      </c>
      <c r="B1" s="376"/>
      <c r="C1" s="376"/>
      <c r="D1" s="376"/>
      <c r="E1" s="376"/>
      <c r="F1" s="376"/>
      <c r="G1" s="376"/>
      <c r="H1" s="376"/>
      <c r="I1" s="376"/>
    </row>
    <row r="2" spans="1:12" ht="21" customHeight="1">
      <c r="A2" s="379" t="s">
        <v>5302</v>
      </c>
      <c r="B2" s="379"/>
      <c r="C2" s="379"/>
      <c r="D2" s="379"/>
      <c r="E2" s="379"/>
      <c r="F2" s="379"/>
      <c r="G2" s="379"/>
      <c r="H2" s="379"/>
      <c r="I2" s="379"/>
      <c r="J2" s="98"/>
      <c r="K2" s="98"/>
      <c r="L2" s="98"/>
    </row>
    <row r="3" spans="1:12" ht="21" customHeight="1">
      <c r="A3" s="377" t="s">
        <v>5304</v>
      </c>
      <c r="B3" s="377"/>
      <c r="C3" s="377"/>
      <c r="D3" s="377"/>
      <c r="E3" s="377"/>
      <c r="F3" s="377"/>
      <c r="G3" s="377"/>
      <c r="H3" s="377"/>
      <c r="I3" s="377"/>
    </row>
    <row r="4" spans="1:12" ht="40.5" customHeight="1">
      <c r="A4" s="103" t="s">
        <v>226</v>
      </c>
      <c r="B4" s="103" t="s">
        <v>236</v>
      </c>
      <c r="C4" s="103" t="s">
        <v>227</v>
      </c>
      <c r="D4" s="103" t="s">
        <v>3439</v>
      </c>
      <c r="E4" s="103" t="s">
        <v>3440</v>
      </c>
      <c r="F4" s="103" t="s">
        <v>3441</v>
      </c>
      <c r="G4" s="103" t="s">
        <v>232</v>
      </c>
      <c r="H4" s="104" t="s">
        <v>1163</v>
      </c>
      <c r="I4" s="105" t="s">
        <v>4762</v>
      </c>
    </row>
    <row r="5" spans="1:12" ht="21" customHeight="1">
      <c r="A5" s="106">
        <v>1</v>
      </c>
      <c r="B5" s="116" t="s">
        <v>5459</v>
      </c>
      <c r="C5" s="136" t="s">
        <v>5297</v>
      </c>
      <c r="D5" s="315" t="s">
        <v>5601</v>
      </c>
      <c r="E5" s="137">
        <v>220794</v>
      </c>
      <c r="F5" s="111">
        <f xml:space="preserve"> DATEDIF(E5,G5,"Y")</f>
        <v>59</v>
      </c>
      <c r="G5" s="110">
        <v>242430</v>
      </c>
      <c r="H5" s="111" t="str">
        <f>IF(F5&lt;=59,"ไม่มีสิทธิ์",IF(F5&lt;=69,"600",IF(F5&lt;=79,"700",IF(F5&lt;=89,"800","1000"))))</f>
        <v>ไม่มีสิทธิ์</v>
      </c>
      <c r="I5" s="317" t="s">
        <v>5310</v>
      </c>
    </row>
    <row r="6" spans="1:12" ht="21" customHeight="1">
      <c r="A6" s="106">
        <v>2</v>
      </c>
      <c r="B6" s="116" t="s">
        <v>5628</v>
      </c>
      <c r="C6" s="136" t="s">
        <v>5627</v>
      </c>
      <c r="D6" s="351" t="s">
        <v>5629</v>
      </c>
      <c r="E6" s="137">
        <v>220286</v>
      </c>
      <c r="F6" s="111">
        <v>61</v>
      </c>
      <c r="G6" s="110">
        <v>242430</v>
      </c>
      <c r="H6" s="111" t="str">
        <f>IF(F6&lt;=59,"ไม่มีสิทธิ์",IF(F6&lt;=69,"600",IF(F6&lt;=79,"700",IF(F6&lt;=89,"800","1000"))))</f>
        <v>600</v>
      </c>
      <c r="I6" s="317"/>
    </row>
    <row r="7" spans="1:12" ht="21" customHeight="1">
      <c r="A7" s="304"/>
      <c r="C7" s="229"/>
      <c r="D7" s="304"/>
      <c r="E7" s="304"/>
      <c r="F7" s="148"/>
      <c r="G7" s="304"/>
    </row>
    <row r="8" spans="1:12" ht="21" customHeight="1">
      <c r="A8" s="304"/>
      <c r="B8" s="97" t="s">
        <v>211</v>
      </c>
      <c r="C8" s="211"/>
      <c r="D8" s="94"/>
      <c r="E8" s="96" t="s">
        <v>211</v>
      </c>
      <c r="F8" s="94"/>
      <c r="G8" s="94"/>
      <c r="H8" s="304"/>
    </row>
    <row r="9" spans="1:12" ht="21" customHeight="1">
      <c r="A9" s="304"/>
      <c r="B9" s="97" t="s">
        <v>5298</v>
      </c>
      <c r="C9" s="211"/>
      <c r="D9" s="94"/>
      <c r="E9" s="96" t="s">
        <v>5300</v>
      </c>
      <c r="F9" s="94"/>
      <c r="G9" s="94"/>
      <c r="H9" s="304"/>
    </row>
    <row r="10" spans="1:12" ht="21" customHeight="1">
      <c r="A10" s="304"/>
      <c r="B10" s="97" t="s">
        <v>5299</v>
      </c>
      <c r="C10" s="305"/>
      <c r="D10" s="94"/>
      <c r="E10" s="96" t="s">
        <v>5301</v>
      </c>
      <c r="F10" s="94"/>
      <c r="G10" s="94"/>
      <c r="H10" s="304"/>
    </row>
    <row r="11" spans="1:12" ht="21" customHeight="1">
      <c r="A11" s="304"/>
      <c r="C11" s="305"/>
      <c r="D11" s="304"/>
      <c r="E11" s="304"/>
      <c r="F11" s="148"/>
      <c r="G11" s="148"/>
      <c r="H11" s="304"/>
    </row>
    <row r="12" spans="1:12" ht="21" customHeight="1">
      <c r="A12" s="150"/>
      <c r="C12" s="94"/>
      <c r="D12" s="304"/>
      <c r="E12" s="304"/>
      <c r="F12" s="148"/>
      <c r="G12" s="148"/>
      <c r="H12" s="304"/>
    </row>
    <row r="13" spans="1:12" ht="21" customHeight="1">
      <c r="A13" s="150"/>
      <c r="C13" s="94"/>
      <c r="D13" s="304"/>
      <c r="E13" s="304"/>
      <c r="F13" s="148"/>
      <c r="G13" s="148"/>
      <c r="H13" s="304"/>
    </row>
    <row r="14" spans="1:12" ht="21" customHeight="1">
      <c r="A14" s="304"/>
      <c r="C14" s="94"/>
      <c r="D14" s="304"/>
      <c r="E14" s="304"/>
      <c r="F14" s="148"/>
      <c r="G14" s="148"/>
      <c r="H14" s="304"/>
    </row>
    <row r="15" spans="1:12" ht="21" customHeight="1">
      <c r="A15" s="304"/>
      <c r="D15" s="304"/>
      <c r="E15" s="304"/>
      <c r="F15" s="148"/>
      <c r="G15" s="148"/>
      <c r="H15" s="304"/>
    </row>
    <row r="16" spans="1:12" ht="21" customHeight="1">
      <c r="A16" s="304"/>
      <c r="D16" s="304"/>
      <c r="E16" s="304"/>
      <c r="F16" s="148"/>
      <c r="G16" s="148"/>
      <c r="H16" s="304"/>
    </row>
    <row r="17" spans="1:8" ht="21" customHeight="1">
      <c r="A17" s="304"/>
      <c r="D17" s="304"/>
      <c r="E17" s="304"/>
      <c r="F17" s="148"/>
      <c r="G17" s="148"/>
      <c r="H17" s="304"/>
    </row>
    <row r="18" spans="1:8" ht="21" customHeight="1">
      <c r="A18" s="304"/>
      <c r="D18" s="304"/>
      <c r="E18" s="304"/>
      <c r="F18" s="148"/>
      <c r="G18" s="148"/>
      <c r="H18" s="304"/>
    </row>
    <row r="19" spans="1:8" ht="21" customHeight="1">
      <c r="A19" s="304"/>
      <c r="D19" s="304"/>
      <c r="E19" s="304"/>
      <c r="F19" s="148"/>
      <c r="G19" s="148"/>
      <c r="H19" s="304"/>
    </row>
    <row r="20" spans="1:8" ht="21" customHeight="1">
      <c r="A20" s="304"/>
      <c r="D20" s="304"/>
      <c r="E20" s="304"/>
      <c r="F20" s="148"/>
      <c r="G20" s="148"/>
      <c r="H20" s="304"/>
    </row>
    <row r="21" spans="1:8" ht="21" customHeight="1">
      <c r="A21" s="304"/>
      <c r="D21" s="304"/>
      <c r="E21" s="304"/>
      <c r="F21" s="148"/>
      <c r="G21" s="148"/>
      <c r="H21" s="304"/>
    </row>
    <row r="22" spans="1:8" ht="21" customHeight="1">
      <c r="A22" s="304"/>
      <c r="D22" s="304"/>
      <c r="E22" s="304"/>
      <c r="F22" s="148"/>
      <c r="G22" s="148"/>
      <c r="H22" s="304"/>
    </row>
    <row r="23" spans="1:8" ht="21" customHeight="1">
      <c r="A23" s="304"/>
      <c r="D23" s="304"/>
      <c r="E23" s="304"/>
      <c r="F23" s="148"/>
      <c r="G23" s="148"/>
      <c r="H23" s="304"/>
    </row>
    <row r="24" spans="1:8" ht="21" customHeight="1">
      <c r="A24" s="304"/>
      <c r="D24" s="304"/>
      <c r="E24" s="304"/>
      <c r="F24" s="148"/>
      <c r="G24" s="148"/>
      <c r="H24" s="304"/>
    </row>
    <row r="25" spans="1:8" ht="21" customHeight="1">
      <c r="A25" s="304"/>
      <c r="D25" s="304"/>
      <c r="E25" s="304"/>
      <c r="F25" s="148"/>
      <c r="G25" s="148"/>
      <c r="H25" s="304"/>
    </row>
    <row r="26" spans="1:8" ht="21" customHeight="1">
      <c r="A26" s="304"/>
      <c r="D26" s="304"/>
      <c r="E26" s="304"/>
      <c r="F26" s="148"/>
      <c r="G26" s="148"/>
      <c r="H26" s="304"/>
    </row>
    <row r="27" spans="1:8" ht="21" customHeight="1">
      <c r="A27" s="304"/>
      <c r="D27" s="304"/>
      <c r="E27" s="304"/>
      <c r="F27" s="148"/>
      <c r="G27" s="148"/>
      <c r="H27" s="304"/>
    </row>
    <row r="28" spans="1:8" ht="21" customHeight="1">
      <c r="A28" s="304"/>
      <c r="B28" s="164"/>
      <c r="D28" s="150"/>
      <c r="E28" s="150"/>
      <c r="F28" s="152"/>
      <c r="G28" s="152"/>
      <c r="H28" s="150"/>
    </row>
    <row r="29" spans="1:8" ht="21" customHeight="1">
      <c r="A29" s="304"/>
      <c r="B29" s="163"/>
      <c r="D29" s="150"/>
      <c r="E29" s="150"/>
      <c r="F29" s="152"/>
      <c r="G29" s="152"/>
      <c r="H29" s="302"/>
    </row>
    <row r="30" spans="1:8" ht="21" customHeight="1">
      <c r="A30" s="304"/>
      <c r="D30" s="304"/>
      <c r="E30" s="304"/>
      <c r="F30" s="148"/>
      <c r="G30" s="148"/>
      <c r="H30" s="304"/>
    </row>
    <row r="31" spans="1:8" ht="21" customHeight="1">
      <c r="A31" s="304"/>
      <c r="D31" s="304"/>
      <c r="E31" s="304"/>
      <c r="F31" s="148"/>
      <c r="G31" s="148"/>
      <c r="H31" s="304"/>
    </row>
    <row r="32" spans="1:8" ht="21" customHeight="1">
      <c r="A32" s="304"/>
      <c r="C32" s="150"/>
      <c r="D32" s="304"/>
      <c r="E32" s="304"/>
      <c r="F32" s="148"/>
      <c r="G32" s="148"/>
      <c r="H32" s="304"/>
    </row>
    <row r="33" spans="1:8" ht="21" customHeight="1">
      <c r="A33" s="304"/>
      <c r="C33" s="150"/>
      <c r="D33" s="304"/>
      <c r="E33" s="304"/>
      <c r="F33" s="148"/>
      <c r="G33" s="148"/>
      <c r="H33" s="304"/>
    </row>
    <row r="34" spans="1:8" ht="21" customHeight="1">
      <c r="A34" s="304"/>
      <c r="D34" s="304"/>
      <c r="E34" s="304"/>
      <c r="F34" s="148"/>
      <c r="G34" s="148"/>
      <c r="H34" s="304"/>
    </row>
    <row r="35" spans="1:8" ht="21" customHeight="1">
      <c r="A35" s="304"/>
      <c r="D35" s="304"/>
      <c r="E35" s="304"/>
      <c r="F35" s="148"/>
      <c r="G35" s="148"/>
      <c r="H35" s="304"/>
    </row>
    <row r="36" spans="1:8" ht="21" customHeight="1">
      <c r="A36" s="150"/>
      <c r="C36" s="153"/>
      <c r="D36" s="304"/>
      <c r="E36" s="304"/>
      <c r="F36" s="148"/>
      <c r="G36" s="148"/>
      <c r="H36" s="304"/>
    </row>
    <row r="37" spans="1:8" ht="21" customHeight="1">
      <c r="A37" s="150"/>
      <c r="D37" s="304"/>
      <c r="E37" s="304"/>
      <c r="F37" s="148"/>
      <c r="G37" s="148"/>
      <c r="H37" s="304"/>
    </row>
    <row r="38" spans="1:8" ht="21" customHeight="1">
      <c r="A38" s="304"/>
      <c r="D38" s="304"/>
      <c r="E38" s="304"/>
      <c r="F38" s="148"/>
      <c r="G38" s="148"/>
      <c r="H38" s="304"/>
    </row>
    <row r="39" spans="1:8" ht="21" customHeight="1">
      <c r="A39" s="304"/>
      <c r="D39" s="304"/>
      <c r="E39" s="304"/>
      <c r="F39" s="148"/>
      <c r="G39" s="148"/>
      <c r="H39" s="304"/>
    </row>
    <row r="40" spans="1:8" ht="21" customHeight="1">
      <c r="A40" s="304"/>
      <c r="C40" s="305"/>
      <c r="D40" s="304"/>
      <c r="E40" s="304"/>
      <c r="F40" s="148"/>
      <c r="G40" s="148"/>
      <c r="H40" s="304"/>
    </row>
    <row r="41" spans="1:8" ht="21" customHeight="1">
      <c r="A41" s="304"/>
      <c r="D41" s="304"/>
      <c r="E41" s="304"/>
      <c r="F41" s="148"/>
      <c r="G41" s="148"/>
      <c r="H41" s="304"/>
    </row>
    <row r="42" spans="1:8" ht="21" customHeight="1">
      <c r="A42" s="304"/>
      <c r="D42" s="304"/>
      <c r="E42" s="304"/>
      <c r="F42" s="148"/>
      <c r="G42" s="148"/>
      <c r="H42" s="304"/>
    </row>
    <row r="43" spans="1:8" ht="21" customHeight="1">
      <c r="A43" s="304"/>
      <c r="D43" s="304"/>
      <c r="E43" s="304"/>
      <c r="F43" s="148"/>
      <c r="G43" s="148"/>
      <c r="H43" s="304"/>
    </row>
    <row r="44" spans="1:8" ht="21" customHeight="1">
      <c r="A44" s="304"/>
      <c r="D44" s="304"/>
      <c r="E44" s="304"/>
      <c r="F44" s="148"/>
      <c r="G44" s="148"/>
      <c r="H44" s="304"/>
    </row>
    <row r="45" spans="1:8" ht="21" customHeight="1">
      <c r="A45" s="304"/>
      <c r="D45" s="304"/>
      <c r="E45" s="304"/>
      <c r="F45" s="148"/>
      <c r="G45" s="148"/>
      <c r="H45" s="304"/>
    </row>
    <row r="46" spans="1:8" ht="21" customHeight="1">
      <c r="A46" s="304"/>
      <c r="D46" s="304"/>
      <c r="E46" s="304"/>
      <c r="F46" s="148"/>
      <c r="G46" s="148"/>
      <c r="H46" s="304"/>
    </row>
    <row r="47" spans="1:8" ht="21" customHeight="1">
      <c r="A47" s="304"/>
      <c r="D47" s="304"/>
      <c r="E47" s="304"/>
      <c r="F47" s="148"/>
      <c r="G47" s="148"/>
      <c r="H47" s="304"/>
    </row>
    <row r="48" spans="1:8" ht="21" customHeight="1">
      <c r="A48" s="304"/>
      <c r="D48" s="304"/>
      <c r="E48" s="304"/>
      <c r="F48" s="148"/>
      <c r="G48" s="148"/>
      <c r="H48" s="304"/>
    </row>
    <row r="49" spans="1:8" ht="21" customHeight="1">
      <c r="A49" s="304"/>
      <c r="D49" s="304"/>
      <c r="E49" s="304"/>
      <c r="F49" s="148"/>
      <c r="G49" s="148"/>
      <c r="H49" s="304"/>
    </row>
    <row r="50" spans="1:8" ht="21" customHeight="1">
      <c r="A50" s="304"/>
      <c r="D50" s="304"/>
      <c r="E50" s="304"/>
      <c r="F50" s="148"/>
      <c r="G50" s="148"/>
      <c r="H50" s="304"/>
    </row>
    <row r="51" spans="1:8" ht="21" customHeight="1">
      <c r="A51" s="304"/>
      <c r="D51" s="304"/>
      <c r="E51" s="304"/>
      <c r="F51" s="148"/>
      <c r="G51" s="148"/>
      <c r="H51" s="304"/>
    </row>
    <row r="52" spans="1:8" ht="21" customHeight="1">
      <c r="A52" s="304"/>
      <c r="B52" s="164"/>
      <c r="D52" s="150"/>
      <c r="E52" s="150"/>
      <c r="F52" s="152"/>
      <c r="G52" s="152"/>
      <c r="H52" s="150"/>
    </row>
    <row r="53" spans="1:8" ht="21" customHeight="1">
      <c r="A53" s="304"/>
      <c r="B53" s="163"/>
      <c r="D53" s="150"/>
      <c r="E53" s="150"/>
      <c r="F53" s="152"/>
      <c r="G53" s="152"/>
      <c r="H53" s="302"/>
    </row>
    <row r="54" spans="1:8" ht="21" customHeight="1">
      <c r="A54" s="304"/>
      <c r="D54" s="304"/>
      <c r="E54" s="304"/>
      <c r="F54" s="148"/>
      <c r="G54" s="148"/>
      <c r="H54" s="304"/>
    </row>
    <row r="55" spans="1:8" ht="21" customHeight="1">
      <c r="A55" s="304"/>
      <c r="D55" s="304"/>
      <c r="E55" s="304"/>
      <c r="F55" s="148"/>
      <c r="G55" s="148"/>
      <c r="H55" s="304"/>
    </row>
    <row r="56" spans="1:8" ht="21" customHeight="1">
      <c r="A56" s="304"/>
      <c r="C56" s="150"/>
      <c r="D56" s="304"/>
      <c r="E56" s="304"/>
      <c r="F56" s="148"/>
      <c r="G56" s="148"/>
      <c r="H56" s="304"/>
    </row>
    <row r="57" spans="1:8" ht="21" customHeight="1">
      <c r="A57" s="304"/>
      <c r="C57" s="150"/>
      <c r="D57" s="304"/>
      <c r="E57" s="304"/>
      <c r="F57" s="148"/>
      <c r="G57" s="148"/>
      <c r="H57" s="304"/>
    </row>
    <row r="58" spans="1:8" ht="21" customHeight="1">
      <c r="A58" s="304"/>
      <c r="D58" s="304"/>
      <c r="E58" s="304"/>
      <c r="F58" s="148"/>
      <c r="G58" s="148"/>
      <c r="H58" s="304"/>
    </row>
    <row r="59" spans="1:8" ht="21" customHeight="1">
      <c r="A59" s="304"/>
      <c r="D59" s="304"/>
      <c r="E59" s="304"/>
      <c r="F59" s="148"/>
      <c r="G59" s="148"/>
      <c r="H59" s="304"/>
    </row>
    <row r="60" spans="1:8" ht="21" customHeight="1">
      <c r="A60" s="150"/>
      <c r="D60" s="304"/>
      <c r="E60" s="304"/>
      <c r="F60" s="148"/>
      <c r="G60" s="148"/>
      <c r="H60" s="304"/>
    </row>
    <row r="61" spans="1:8" ht="21" customHeight="1">
      <c r="A61" s="150"/>
      <c r="D61" s="304"/>
      <c r="E61" s="304"/>
      <c r="F61" s="148"/>
      <c r="G61" s="148"/>
      <c r="H61" s="304"/>
    </row>
    <row r="62" spans="1:8" ht="21" customHeight="1">
      <c r="A62" s="304"/>
      <c r="D62" s="304"/>
      <c r="E62" s="304"/>
      <c r="F62" s="148"/>
      <c r="G62" s="148"/>
      <c r="H62" s="304"/>
    </row>
    <row r="63" spans="1:8" ht="21" customHeight="1">
      <c r="A63" s="304"/>
      <c r="D63" s="304"/>
      <c r="E63" s="304"/>
      <c r="F63" s="148"/>
      <c r="G63" s="148"/>
      <c r="H63" s="304"/>
    </row>
    <row r="64" spans="1:8" ht="21" customHeight="1">
      <c r="A64" s="304"/>
      <c r="D64" s="304"/>
      <c r="E64" s="304"/>
      <c r="F64" s="148"/>
      <c r="G64" s="148"/>
      <c r="H64" s="304"/>
    </row>
    <row r="65" spans="1:8" ht="21" customHeight="1">
      <c r="A65" s="304"/>
      <c r="D65" s="304"/>
      <c r="E65" s="304"/>
      <c r="F65" s="148"/>
      <c r="G65" s="148"/>
      <c r="H65" s="304"/>
    </row>
    <row r="66" spans="1:8" ht="21" customHeight="1">
      <c r="A66" s="304"/>
      <c r="D66" s="304"/>
      <c r="E66" s="304"/>
      <c r="F66" s="148"/>
      <c r="G66" s="148"/>
      <c r="H66" s="304"/>
    </row>
    <row r="67" spans="1:8" ht="21" customHeight="1">
      <c r="A67" s="304"/>
      <c r="D67" s="304"/>
      <c r="E67" s="304"/>
      <c r="F67" s="148"/>
      <c r="G67" s="148"/>
      <c r="H67" s="304"/>
    </row>
    <row r="68" spans="1:8" ht="21" customHeight="1">
      <c r="A68" s="304"/>
      <c r="D68" s="304"/>
      <c r="E68" s="304"/>
      <c r="F68" s="148"/>
      <c r="G68" s="148"/>
      <c r="H68" s="304"/>
    </row>
    <row r="69" spans="1:8" ht="21" customHeight="1">
      <c r="A69" s="304"/>
      <c r="D69" s="304"/>
      <c r="E69" s="304"/>
      <c r="F69" s="148"/>
      <c r="G69" s="148"/>
      <c r="H69" s="304"/>
    </row>
    <row r="70" spans="1:8" ht="21" customHeight="1">
      <c r="A70" s="304"/>
      <c r="D70" s="304"/>
      <c r="E70" s="304"/>
      <c r="F70" s="148"/>
      <c r="G70" s="148"/>
      <c r="H70" s="304"/>
    </row>
    <row r="71" spans="1:8" ht="21" customHeight="1">
      <c r="A71" s="304"/>
      <c r="D71" s="304"/>
      <c r="E71" s="304"/>
      <c r="F71" s="148"/>
      <c r="G71" s="148"/>
      <c r="H71" s="304"/>
    </row>
    <row r="72" spans="1:8" ht="21" customHeight="1">
      <c r="A72" s="304"/>
      <c r="D72" s="304"/>
      <c r="E72" s="304"/>
      <c r="F72" s="148"/>
      <c r="G72" s="148"/>
      <c r="H72" s="304"/>
    </row>
    <row r="73" spans="1:8" ht="21" customHeight="1">
      <c r="A73" s="304"/>
      <c r="D73" s="304"/>
      <c r="E73" s="304"/>
      <c r="F73" s="148"/>
      <c r="G73" s="148"/>
      <c r="H73" s="304"/>
    </row>
    <row r="74" spans="1:8" ht="21" customHeight="1">
      <c r="A74" s="304"/>
      <c r="D74" s="304"/>
      <c r="E74" s="304"/>
      <c r="F74" s="148"/>
      <c r="G74" s="148"/>
      <c r="H74" s="304"/>
    </row>
    <row r="75" spans="1:8" ht="21" customHeight="1">
      <c r="A75" s="304"/>
      <c r="D75" s="304"/>
      <c r="E75" s="304"/>
      <c r="F75" s="148"/>
      <c r="G75" s="148"/>
      <c r="H75" s="304"/>
    </row>
    <row r="76" spans="1:8" ht="21" customHeight="1">
      <c r="A76" s="304"/>
      <c r="B76" s="164"/>
      <c r="D76" s="150"/>
      <c r="E76" s="150"/>
      <c r="F76" s="152"/>
      <c r="G76" s="152"/>
      <c r="H76" s="150"/>
    </row>
    <row r="77" spans="1:8" ht="21" customHeight="1">
      <c r="A77" s="304"/>
      <c r="B77" s="163"/>
      <c r="D77" s="150"/>
      <c r="E77" s="150"/>
      <c r="F77" s="152"/>
      <c r="G77" s="152"/>
      <c r="H77" s="302"/>
    </row>
    <row r="78" spans="1:8" ht="21" customHeight="1">
      <c r="A78" s="304"/>
      <c r="D78" s="304"/>
      <c r="E78" s="304"/>
      <c r="F78" s="148"/>
      <c r="G78" s="148"/>
      <c r="H78" s="304"/>
    </row>
    <row r="79" spans="1:8" ht="21" customHeight="1">
      <c r="A79" s="304"/>
      <c r="D79" s="304"/>
      <c r="E79" s="304"/>
      <c r="F79" s="148"/>
      <c r="G79" s="148"/>
      <c r="H79" s="304"/>
    </row>
    <row r="80" spans="1:8" ht="21" customHeight="1">
      <c r="A80" s="304"/>
      <c r="C80" s="150"/>
      <c r="D80" s="304"/>
      <c r="E80" s="304"/>
      <c r="F80" s="148"/>
      <c r="G80" s="148"/>
      <c r="H80" s="304"/>
    </row>
    <row r="81" spans="1:8" ht="21" customHeight="1">
      <c r="A81" s="304"/>
      <c r="C81" s="150"/>
      <c r="D81" s="304"/>
      <c r="E81" s="304"/>
      <c r="F81" s="148"/>
      <c r="G81" s="148"/>
      <c r="H81" s="304"/>
    </row>
    <row r="82" spans="1:8" ht="21" customHeight="1">
      <c r="A82" s="304"/>
      <c r="D82" s="304"/>
      <c r="E82" s="304"/>
      <c r="F82" s="148"/>
      <c r="G82" s="148"/>
      <c r="H82" s="304"/>
    </row>
    <row r="83" spans="1:8" ht="21" customHeight="1">
      <c r="A83" s="304"/>
      <c r="D83" s="304"/>
      <c r="E83" s="304"/>
      <c r="F83" s="148"/>
      <c r="G83" s="148"/>
      <c r="H83" s="304"/>
    </row>
    <row r="84" spans="1:8" ht="21" customHeight="1">
      <c r="A84" s="150"/>
      <c r="D84" s="304"/>
      <c r="E84" s="304"/>
      <c r="F84" s="148"/>
      <c r="G84" s="148"/>
      <c r="H84" s="304"/>
    </row>
    <row r="85" spans="1:8" ht="21" customHeight="1">
      <c r="A85" s="150"/>
      <c r="D85" s="304"/>
      <c r="E85" s="304"/>
      <c r="F85" s="148"/>
      <c r="G85" s="148"/>
      <c r="H85" s="304"/>
    </row>
    <row r="86" spans="1:8" ht="21" customHeight="1">
      <c r="A86" s="304"/>
      <c r="D86" s="304"/>
      <c r="E86" s="304"/>
      <c r="F86" s="148"/>
      <c r="G86" s="148"/>
      <c r="H86" s="304"/>
    </row>
    <row r="87" spans="1:8" ht="21" customHeight="1">
      <c r="A87" s="304"/>
      <c r="D87" s="304"/>
      <c r="E87" s="304"/>
      <c r="F87" s="148"/>
      <c r="G87" s="148"/>
      <c r="H87" s="304"/>
    </row>
    <row r="88" spans="1:8" ht="21" customHeight="1">
      <c r="A88" s="304"/>
      <c r="D88" s="304"/>
      <c r="E88" s="304"/>
      <c r="F88" s="148"/>
      <c r="G88" s="148"/>
      <c r="H88" s="304"/>
    </row>
    <row r="89" spans="1:8" ht="21" customHeight="1">
      <c r="A89" s="304"/>
      <c r="D89" s="304"/>
      <c r="E89" s="304"/>
      <c r="F89" s="148"/>
      <c r="G89" s="148"/>
      <c r="H89" s="304"/>
    </row>
    <row r="90" spans="1:8" ht="21" customHeight="1">
      <c r="A90" s="304"/>
      <c r="D90" s="304"/>
      <c r="E90" s="304"/>
      <c r="F90" s="148"/>
      <c r="G90" s="148"/>
      <c r="H90" s="304"/>
    </row>
    <row r="91" spans="1:8" ht="21" customHeight="1">
      <c r="A91" s="304"/>
      <c r="D91" s="304"/>
      <c r="E91" s="304"/>
      <c r="F91" s="148"/>
      <c r="G91" s="148"/>
      <c r="H91" s="304"/>
    </row>
    <row r="92" spans="1:8" ht="21" customHeight="1">
      <c r="A92" s="304"/>
      <c r="D92" s="304"/>
      <c r="E92" s="304"/>
      <c r="F92" s="148"/>
      <c r="G92" s="148"/>
      <c r="H92" s="304"/>
    </row>
    <row r="93" spans="1:8" ht="21" customHeight="1">
      <c r="A93" s="304"/>
      <c r="D93" s="304"/>
      <c r="E93" s="304"/>
      <c r="F93" s="148"/>
      <c r="G93" s="148"/>
      <c r="H93" s="304"/>
    </row>
    <row r="94" spans="1:8" ht="21" customHeight="1">
      <c r="A94" s="304"/>
      <c r="D94" s="304"/>
      <c r="E94" s="304"/>
      <c r="F94" s="148"/>
      <c r="G94" s="148"/>
      <c r="H94" s="304"/>
    </row>
    <row r="95" spans="1:8" ht="21" customHeight="1">
      <c r="A95" s="304"/>
      <c r="D95" s="304"/>
      <c r="E95" s="304"/>
      <c r="F95" s="148"/>
      <c r="G95" s="148"/>
      <c r="H95" s="304"/>
    </row>
    <row r="96" spans="1:8" ht="21" customHeight="1">
      <c r="A96" s="304"/>
      <c r="D96" s="304"/>
      <c r="E96" s="304"/>
      <c r="F96" s="148"/>
      <c r="G96" s="148"/>
      <c r="H96" s="304"/>
    </row>
    <row r="97" spans="1:8" ht="21" customHeight="1">
      <c r="A97" s="304"/>
      <c r="D97" s="304"/>
      <c r="E97" s="304"/>
      <c r="F97" s="148"/>
      <c r="G97" s="148"/>
      <c r="H97" s="304"/>
    </row>
    <row r="98" spans="1:8" ht="21" customHeight="1">
      <c r="A98" s="304"/>
      <c r="D98" s="304"/>
      <c r="E98" s="304"/>
      <c r="F98" s="148"/>
      <c r="G98" s="148"/>
      <c r="H98" s="304"/>
    </row>
    <row r="99" spans="1:8" ht="21" customHeight="1">
      <c r="A99" s="304"/>
      <c r="D99" s="304"/>
      <c r="E99" s="304"/>
      <c r="F99" s="148"/>
      <c r="G99" s="148"/>
      <c r="H99" s="304"/>
    </row>
    <row r="100" spans="1:8" ht="21" customHeight="1">
      <c r="A100" s="304"/>
      <c r="B100" s="164"/>
      <c r="D100" s="150"/>
      <c r="E100" s="150"/>
      <c r="F100" s="152"/>
      <c r="G100" s="152"/>
      <c r="H100" s="150"/>
    </row>
    <row r="101" spans="1:8" ht="21" customHeight="1">
      <c r="A101" s="304"/>
      <c r="B101" s="163"/>
      <c r="D101" s="150"/>
      <c r="E101" s="150"/>
      <c r="F101" s="152"/>
      <c r="G101" s="152"/>
      <c r="H101" s="302"/>
    </row>
    <row r="102" spans="1:8" ht="21" customHeight="1">
      <c r="A102" s="304"/>
      <c r="D102" s="304"/>
      <c r="E102" s="304"/>
      <c r="F102" s="148"/>
      <c r="G102" s="148"/>
      <c r="H102" s="304"/>
    </row>
    <row r="103" spans="1:8" ht="21" customHeight="1">
      <c r="A103" s="304"/>
      <c r="D103" s="304"/>
      <c r="E103" s="304"/>
      <c r="F103" s="148"/>
      <c r="G103" s="148"/>
      <c r="H103" s="304"/>
    </row>
    <row r="104" spans="1:8" ht="21" customHeight="1">
      <c r="A104" s="304"/>
      <c r="C104" s="150"/>
      <c r="D104" s="304"/>
      <c r="E104" s="304"/>
      <c r="F104" s="148"/>
      <c r="G104" s="148"/>
      <c r="H104" s="304"/>
    </row>
    <row r="105" spans="1:8" ht="21" customHeight="1">
      <c r="A105" s="304"/>
      <c r="C105" s="150"/>
      <c r="D105" s="304"/>
      <c r="E105" s="304"/>
      <c r="F105" s="148"/>
      <c r="G105" s="148"/>
      <c r="H105" s="304"/>
    </row>
    <row r="106" spans="1:8" ht="21" customHeight="1">
      <c r="A106" s="304"/>
      <c r="D106" s="304"/>
      <c r="E106" s="304"/>
      <c r="F106" s="148"/>
      <c r="G106" s="148"/>
      <c r="H106" s="304"/>
    </row>
    <row r="107" spans="1:8" ht="21" customHeight="1">
      <c r="A107" s="304"/>
      <c r="D107" s="304"/>
      <c r="E107" s="304"/>
      <c r="F107" s="148"/>
      <c r="G107" s="148"/>
      <c r="H107" s="304"/>
    </row>
    <row r="108" spans="1:8" ht="21" customHeight="1">
      <c r="A108" s="150"/>
      <c r="D108" s="304"/>
      <c r="E108" s="304"/>
      <c r="F108" s="148"/>
      <c r="G108" s="148"/>
      <c r="H108" s="304"/>
    </row>
    <row r="109" spans="1:8" ht="21" customHeight="1">
      <c r="A109" s="150"/>
      <c r="D109" s="304"/>
      <c r="E109" s="304"/>
      <c r="F109" s="148"/>
      <c r="G109" s="148"/>
      <c r="H109" s="304"/>
    </row>
    <row r="110" spans="1:8" ht="21" customHeight="1">
      <c r="A110" s="304"/>
      <c r="D110" s="304"/>
      <c r="E110" s="304"/>
      <c r="F110" s="148"/>
      <c r="G110" s="148"/>
      <c r="H110" s="304"/>
    </row>
    <row r="111" spans="1:8" ht="21" customHeight="1">
      <c r="A111" s="304"/>
      <c r="D111" s="304"/>
      <c r="E111" s="304"/>
      <c r="F111" s="148"/>
      <c r="G111" s="148"/>
      <c r="H111" s="304"/>
    </row>
    <row r="112" spans="1:8" ht="21" customHeight="1">
      <c r="A112" s="304"/>
      <c r="D112" s="304"/>
      <c r="E112" s="304"/>
      <c r="F112" s="148"/>
      <c r="G112" s="148"/>
      <c r="H112" s="304"/>
    </row>
    <row r="113" spans="1:8" ht="21" customHeight="1">
      <c r="A113" s="304"/>
      <c r="D113" s="304"/>
      <c r="E113" s="304"/>
      <c r="F113" s="148"/>
      <c r="G113" s="148"/>
      <c r="H113" s="304"/>
    </row>
    <row r="114" spans="1:8" ht="21" customHeight="1">
      <c r="A114" s="304"/>
      <c r="D114" s="304"/>
      <c r="E114" s="304"/>
      <c r="F114" s="148"/>
      <c r="G114" s="148"/>
      <c r="H114" s="304"/>
    </row>
    <row r="115" spans="1:8" ht="21" customHeight="1">
      <c r="A115" s="304"/>
      <c r="D115" s="304"/>
      <c r="E115" s="304"/>
      <c r="F115" s="148"/>
      <c r="G115" s="148"/>
      <c r="H115" s="304"/>
    </row>
    <row r="116" spans="1:8" ht="21" customHeight="1">
      <c r="A116" s="304"/>
      <c r="D116" s="304"/>
      <c r="E116" s="304"/>
      <c r="F116" s="148"/>
      <c r="G116" s="148"/>
      <c r="H116" s="304"/>
    </row>
    <row r="117" spans="1:8" ht="21" customHeight="1">
      <c r="A117" s="304"/>
      <c r="D117" s="304"/>
      <c r="E117" s="304"/>
      <c r="F117" s="148"/>
      <c r="G117" s="148"/>
      <c r="H117" s="304"/>
    </row>
    <row r="118" spans="1:8" ht="21" customHeight="1">
      <c r="A118" s="304"/>
      <c r="D118" s="304"/>
      <c r="E118" s="304"/>
      <c r="F118" s="148"/>
      <c r="G118" s="148"/>
      <c r="H118" s="304"/>
    </row>
    <row r="119" spans="1:8" ht="21" customHeight="1">
      <c r="A119" s="304"/>
      <c r="D119" s="304"/>
      <c r="E119" s="304"/>
      <c r="F119" s="148"/>
      <c r="G119" s="148"/>
      <c r="H119" s="304"/>
    </row>
    <row r="120" spans="1:8" ht="21" customHeight="1">
      <c r="A120" s="304"/>
      <c r="D120" s="304"/>
      <c r="E120" s="304"/>
      <c r="F120" s="148"/>
      <c r="G120" s="148"/>
      <c r="H120" s="304"/>
    </row>
    <row r="121" spans="1:8" ht="21" customHeight="1">
      <c r="A121" s="304"/>
      <c r="D121" s="304"/>
      <c r="E121" s="304"/>
      <c r="F121" s="148"/>
      <c r="G121" s="148"/>
      <c r="H121" s="304"/>
    </row>
    <row r="122" spans="1:8" ht="21" customHeight="1">
      <c r="A122" s="304"/>
      <c r="D122" s="304"/>
      <c r="E122" s="304"/>
      <c r="F122" s="148"/>
      <c r="G122" s="148"/>
      <c r="H122" s="304"/>
    </row>
    <row r="123" spans="1:8" ht="21" customHeight="1">
      <c r="A123" s="304"/>
      <c r="D123" s="304"/>
      <c r="E123" s="304"/>
      <c r="F123" s="148"/>
      <c r="G123" s="148"/>
      <c r="H123" s="304"/>
    </row>
    <row r="124" spans="1:8" ht="21" customHeight="1">
      <c r="A124" s="304"/>
      <c r="B124" s="164"/>
      <c r="D124" s="150"/>
      <c r="E124" s="150"/>
      <c r="F124" s="152"/>
      <c r="G124" s="152"/>
      <c r="H124" s="150"/>
    </row>
    <row r="125" spans="1:8" ht="21" customHeight="1">
      <c r="A125" s="304"/>
      <c r="B125" s="163"/>
      <c r="D125" s="150"/>
      <c r="E125" s="150"/>
      <c r="F125" s="152"/>
      <c r="G125" s="152"/>
      <c r="H125" s="302"/>
    </row>
    <row r="126" spans="1:8" ht="21" customHeight="1">
      <c r="A126" s="304"/>
      <c r="D126" s="304"/>
      <c r="E126" s="304"/>
      <c r="F126" s="148"/>
      <c r="G126" s="148"/>
      <c r="H126" s="304"/>
    </row>
    <row r="127" spans="1:8" ht="21" customHeight="1">
      <c r="A127" s="304"/>
      <c r="D127" s="304"/>
      <c r="E127" s="304"/>
      <c r="F127" s="148"/>
      <c r="G127" s="148"/>
      <c r="H127" s="304"/>
    </row>
    <row r="128" spans="1:8" ht="21" customHeight="1">
      <c r="A128" s="304"/>
      <c r="C128" s="150"/>
      <c r="D128" s="304"/>
      <c r="E128" s="304"/>
      <c r="F128" s="148"/>
      <c r="G128" s="148"/>
      <c r="H128" s="304"/>
    </row>
    <row r="129" spans="1:8" ht="21" customHeight="1">
      <c r="A129" s="304"/>
      <c r="C129" s="150"/>
      <c r="D129" s="304"/>
      <c r="E129" s="304"/>
      <c r="F129" s="148"/>
      <c r="G129" s="148"/>
      <c r="H129" s="304"/>
    </row>
    <row r="130" spans="1:8" ht="21" customHeight="1">
      <c r="A130" s="304"/>
      <c r="D130" s="304"/>
      <c r="E130" s="304"/>
      <c r="F130" s="148"/>
      <c r="G130" s="148"/>
      <c r="H130" s="304"/>
    </row>
    <row r="131" spans="1:8" ht="21" customHeight="1">
      <c r="A131" s="304"/>
      <c r="C131" s="153"/>
      <c r="D131" s="304"/>
      <c r="E131" s="304"/>
      <c r="F131" s="148"/>
      <c r="G131" s="148"/>
      <c r="H131" s="304"/>
    </row>
    <row r="132" spans="1:8" ht="21" customHeight="1">
      <c r="A132" s="150"/>
      <c r="C132" s="153"/>
      <c r="D132" s="304"/>
      <c r="E132" s="304"/>
      <c r="F132" s="148"/>
      <c r="G132" s="148"/>
      <c r="H132" s="304"/>
    </row>
    <row r="133" spans="1:8" ht="21" customHeight="1">
      <c r="A133" s="150"/>
      <c r="C133" s="153"/>
      <c r="D133" s="304"/>
      <c r="E133" s="304"/>
      <c r="F133" s="148"/>
      <c r="G133" s="148"/>
      <c r="H133" s="304"/>
    </row>
    <row r="134" spans="1:8" ht="21" customHeight="1">
      <c r="A134" s="304"/>
      <c r="D134" s="304"/>
      <c r="E134" s="304"/>
      <c r="F134" s="148"/>
      <c r="G134" s="148"/>
      <c r="H134" s="304"/>
    </row>
    <row r="135" spans="1:8" ht="21" customHeight="1">
      <c r="A135" s="304"/>
      <c r="D135" s="304"/>
      <c r="E135" s="304"/>
      <c r="F135" s="148"/>
      <c r="G135" s="148"/>
      <c r="H135" s="304"/>
    </row>
    <row r="136" spans="1:8" ht="21" customHeight="1">
      <c r="A136" s="304"/>
      <c r="D136" s="304"/>
      <c r="E136" s="304"/>
      <c r="F136" s="148"/>
      <c r="G136" s="148"/>
      <c r="H136" s="304"/>
    </row>
    <row r="137" spans="1:8" ht="21" customHeight="1">
      <c r="A137" s="304"/>
      <c r="D137" s="304"/>
      <c r="E137" s="304"/>
      <c r="F137" s="148"/>
      <c r="G137" s="148"/>
      <c r="H137" s="304"/>
    </row>
    <row r="138" spans="1:8" ht="21" customHeight="1">
      <c r="A138" s="304"/>
      <c r="D138" s="304"/>
      <c r="E138" s="304"/>
      <c r="F138" s="148"/>
      <c r="G138" s="148"/>
      <c r="H138" s="304"/>
    </row>
    <row r="139" spans="1:8" ht="21" customHeight="1">
      <c r="A139" s="304"/>
      <c r="D139" s="304"/>
      <c r="E139" s="304"/>
      <c r="F139" s="148"/>
      <c r="G139" s="148"/>
      <c r="H139" s="304"/>
    </row>
    <row r="140" spans="1:8" ht="21" customHeight="1">
      <c r="A140" s="304"/>
      <c r="D140" s="304"/>
      <c r="E140" s="304"/>
      <c r="F140" s="148"/>
      <c r="G140" s="148"/>
      <c r="H140" s="304"/>
    </row>
    <row r="141" spans="1:8" ht="21" customHeight="1">
      <c r="A141" s="304"/>
      <c r="D141" s="304"/>
      <c r="E141" s="304"/>
      <c r="F141" s="148"/>
      <c r="G141" s="148"/>
      <c r="H141" s="304"/>
    </row>
    <row r="142" spans="1:8" ht="21" customHeight="1">
      <c r="A142" s="304"/>
      <c r="D142" s="304"/>
      <c r="E142" s="304"/>
      <c r="F142" s="148"/>
      <c r="G142" s="148"/>
      <c r="H142" s="304"/>
    </row>
    <row r="143" spans="1:8" ht="21" customHeight="1">
      <c r="A143" s="304"/>
      <c r="D143" s="304"/>
      <c r="E143" s="304"/>
      <c r="F143" s="148"/>
      <c r="G143" s="148"/>
      <c r="H143" s="304"/>
    </row>
    <row r="144" spans="1:8" ht="21" customHeight="1">
      <c r="A144" s="304"/>
      <c r="D144" s="304"/>
      <c r="E144" s="304"/>
      <c r="F144" s="148"/>
      <c r="G144" s="148"/>
      <c r="H144" s="304"/>
    </row>
    <row r="145" spans="1:8" ht="21" customHeight="1">
      <c r="A145" s="304"/>
      <c r="D145" s="304"/>
      <c r="E145" s="304"/>
      <c r="F145" s="148"/>
      <c r="G145" s="148"/>
      <c r="H145" s="304"/>
    </row>
    <row r="146" spans="1:8" ht="21" customHeight="1">
      <c r="A146" s="304"/>
      <c r="D146" s="304"/>
      <c r="E146" s="304"/>
      <c r="F146" s="148"/>
      <c r="G146" s="148"/>
      <c r="H146" s="304"/>
    </row>
    <row r="147" spans="1:8" ht="21" customHeight="1">
      <c r="A147" s="304"/>
      <c r="B147" s="164"/>
      <c r="D147" s="150"/>
      <c r="E147" s="150"/>
      <c r="F147" s="152"/>
      <c r="G147" s="152"/>
      <c r="H147" s="150"/>
    </row>
    <row r="148" spans="1:8" ht="21" customHeight="1">
      <c r="A148" s="304"/>
      <c r="B148" s="163"/>
      <c r="D148" s="150"/>
      <c r="E148" s="150"/>
      <c r="F148" s="152"/>
      <c r="G148" s="152"/>
      <c r="H148" s="302"/>
    </row>
    <row r="149" spans="1:8" ht="21" customHeight="1">
      <c r="A149" s="304"/>
      <c r="D149" s="304"/>
      <c r="E149" s="304"/>
      <c r="F149" s="148"/>
      <c r="G149" s="148"/>
      <c r="H149" s="304"/>
    </row>
    <row r="150" spans="1:8" ht="21" customHeight="1">
      <c r="A150" s="304"/>
      <c r="D150" s="304"/>
      <c r="E150" s="304"/>
      <c r="F150" s="148"/>
      <c r="G150" s="148"/>
      <c r="H150" s="304"/>
    </row>
    <row r="151" spans="1:8" ht="21" customHeight="1">
      <c r="A151" s="304"/>
      <c r="C151" s="150"/>
      <c r="D151" s="304"/>
      <c r="E151" s="304"/>
      <c r="F151" s="148"/>
      <c r="G151" s="148"/>
      <c r="H151" s="304"/>
    </row>
    <row r="152" spans="1:8" ht="21" customHeight="1">
      <c r="A152" s="304"/>
      <c r="C152" s="150"/>
      <c r="D152" s="304"/>
      <c r="E152" s="304"/>
      <c r="F152" s="148"/>
      <c r="G152" s="148"/>
      <c r="H152" s="304"/>
    </row>
    <row r="153" spans="1:8" ht="21" customHeight="1">
      <c r="A153" s="304"/>
      <c r="D153" s="304"/>
      <c r="E153" s="304"/>
      <c r="F153" s="148"/>
      <c r="G153" s="148"/>
      <c r="H153" s="304"/>
    </row>
    <row r="154" spans="1:8" ht="21" customHeight="1">
      <c r="A154" s="304"/>
      <c r="D154" s="304"/>
      <c r="E154" s="304"/>
      <c r="F154" s="148"/>
      <c r="G154" s="148"/>
      <c r="H154" s="304"/>
    </row>
    <row r="155" spans="1:8" ht="21" customHeight="1">
      <c r="A155" s="150"/>
      <c r="D155" s="304"/>
      <c r="E155" s="304"/>
      <c r="F155" s="148"/>
      <c r="G155" s="148"/>
      <c r="H155" s="304"/>
    </row>
    <row r="156" spans="1:8" ht="21" customHeight="1">
      <c r="A156" s="150"/>
      <c r="D156" s="304"/>
      <c r="E156" s="304"/>
      <c r="F156" s="148"/>
      <c r="G156" s="148"/>
      <c r="H156" s="304"/>
    </row>
    <row r="157" spans="1:8" ht="21" customHeight="1">
      <c r="A157" s="304"/>
      <c r="D157" s="304"/>
      <c r="E157" s="304"/>
      <c r="F157" s="148"/>
      <c r="G157" s="148"/>
      <c r="H157" s="304"/>
    </row>
    <row r="158" spans="1:8" ht="21" customHeight="1">
      <c r="A158" s="304"/>
      <c r="D158" s="304"/>
      <c r="E158" s="304"/>
      <c r="F158" s="148"/>
      <c r="G158" s="148"/>
      <c r="H158" s="304"/>
    </row>
    <row r="159" spans="1:8" ht="21" customHeight="1">
      <c r="A159" s="304"/>
      <c r="D159" s="304"/>
      <c r="E159" s="304"/>
      <c r="F159" s="148"/>
      <c r="G159" s="148"/>
      <c r="H159" s="304"/>
    </row>
    <row r="160" spans="1:8" ht="21" customHeight="1">
      <c r="A160" s="304"/>
      <c r="D160" s="304"/>
      <c r="E160" s="304"/>
      <c r="F160" s="148"/>
      <c r="G160" s="148"/>
      <c r="H160" s="304"/>
    </row>
    <row r="161" spans="1:8" ht="21" customHeight="1">
      <c r="A161" s="304"/>
      <c r="D161" s="304"/>
      <c r="E161" s="304"/>
      <c r="F161" s="148"/>
      <c r="G161" s="148"/>
      <c r="H161" s="304"/>
    </row>
    <row r="162" spans="1:8" ht="21" customHeight="1">
      <c r="A162" s="304"/>
      <c r="D162" s="304"/>
      <c r="E162" s="304"/>
      <c r="F162" s="148"/>
      <c r="G162" s="148"/>
      <c r="H162" s="304"/>
    </row>
    <row r="163" spans="1:8" ht="21" customHeight="1">
      <c r="A163" s="304"/>
      <c r="D163" s="304"/>
      <c r="E163" s="304"/>
      <c r="F163" s="148"/>
      <c r="G163" s="148"/>
      <c r="H163" s="304"/>
    </row>
    <row r="164" spans="1:8" ht="21" customHeight="1">
      <c r="A164" s="304"/>
      <c r="D164" s="304"/>
      <c r="E164" s="304"/>
      <c r="F164" s="148"/>
      <c r="G164" s="148"/>
      <c r="H164" s="304"/>
    </row>
    <row r="165" spans="1:8" ht="21" customHeight="1">
      <c r="A165" s="304"/>
      <c r="D165" s="304"/>
      <c r="E165" s="304"/>
      <c r="F165" s="148"/>
      <c r="G165" s="148"/>
      <c r="H165" s="304"/>
    </row>
    <row r="166" spans="1:8" ht="21" customHeight="1">
      <c r="A166" s="304"/>
      <c r="D166" s="304"/>
      <c r="E166" s="304"/>
      <c r="F166" s="148"/>
      <c r="G166" s="148"/>
      <c r="H166" s="304"/>
    </row>
    <row r="167" spans="1:8" ht="21" customHeight="1">
      <c r="A167" s="304"/>
      <c r="D167" s="304"/>
      <c r="E167" s="304"/>
      <c r="F167" s="148"/>
      <c r="G167" s="148"/>
      <c r="H167" s="304"/>
    </row>
    <row r="168" spans="1:8" ht="21" customHeight="1">
      <c r="A168" s="304"/>
      <c r="D168" s="304"/>
      <c r="E168" s="304"/>
      <c r="F168" s="148"/>
      <c r="G168" s="148"/>
      <c r="H168" s="304"/>
    </row>
    <row r="169" spans="1:8" ht="21" customHeight="1">
      <c r="A169" s="304"/>
      <c r="D169" s="304"/>
      <c r="E169" s="304"/>
      <c r="F169" s="148"/>
      <c r="G169" s="148"/>
      <c r="H169" s="304"/>
    </row>
    <row r="170" spans="1:8" ht="21" customHeight="1">
      <c r="A170" s="304"/>
      <c r="D170" s="304"/>
      <c r="E170" s="304"/>
      <c r="F170" s="148"/>
      <c r="G170" s="148"/>
      <c r="H170" s="304"/>
    </row>
    <row r="171" spans="1:8" ht="21" customHeight="1">
      <c r="A171" s="304"/>
      <c r="B171" s="164"/>
      <c r="D171" s="150"/>
      <c r="E171" s="150"/>
      <c r="F171" s="152"/>
      <c r="G171" s="152"/>
      <c r="H171" s="150"/>
    </row>
    <row r="172" spans="1:8" ht="21" customHeight="1">
      <c r="A172" s="304"/>
      <c r="B172" s="163"/>
      <c r="D172" s="150"/>
      <c r="E172" s="150"/>
      <c r="F172" s="152"/>
      <c r="G172" s="152"/>
      <c r="H172" s="302"/>
    </row>
    <row r="173" spans="1:8" ht="21" customHeight="1">
      <c r="A173" s="304"/>
      <c r="D173" s="304"/>
      <c r="E173" s="304"/>
      <c r="F173" s="148"/>
      <c r="G173" s="148"/>
      <c r="H173" s="304"/>
    </row>
    <row r="174" spans="1:8" ht="21" customHeight="1">
      <c r="A174" s="304"/>
      <c r="D174" s="304"/>
      <c r="E174" s="304"/>
      <c r="F174" s="148"/>
      <c r="G174" s="148"/>
      <c r="H174" s="304"/>
    </row>
    <row r="175" spans="1:8" ht="21" customHeight="1">
      <c r="A175" s="304"/>
      <c r="C175" s="150"/>
      <c r="D175" s="304"/>
      <c r="E175" s="304"/>
      <c r="F175" s="148"/>
      <c r="G175" s="148"/>
      <c r="H175" s="304"/>
    </row>
    <row r="176" spans="1:8" ht="21" customHeight="1">
      <c r="A176" s="304"/>
      <c r="C176" s="150"/>
      <c r="D176" s="304"/>
      <c r="E176" s="304"/>
      <c r="F176" s="148"/>
      <c r="G176" s="148"/>
      <c r="H176" s="304"/>
    </row>
    <row r="177" spans="1:8" ht="21" customHeight="1">
      <c r="A177" s="304"/>
      <c r="D177" s="304"/>
      <c r="E177" s="304"/>
      <c r="F177" s="148"/>
      <c r="G177" s="148"/>
      <c r="H177" s="304"/>
    </row>
    <row r="178" spans="1:8" ht="21" customHeight="1">
      <c r="A178" s="304"/>
      <c r="D178" s="304"/>
      <c r="E178" s="304"/>
      <c r="F178" s="148"/>
      <c r="G178" s="148"/>
      <c r="H178" s="304"/>
    </row>
    <row r="179" spans="1:8" ht="21" customHeight="1">
      <c r="A179" s="150"/>
      <c r="D179" s="304"/>
      <c r="E179" s="304"/>
      <c r="F179" s="148"/>
      <c r="G179" s="148"/>
      <c r="H179" s="304"/>
    </row>
    <row r="180" spans="1:8" ht="21" customHeight="1">
      <c r="A180" s="150"/>
      <c r="D180" s="304"/>
      <c r="E180" s="304"/>
      <c r="F180" s="148"/>
      <c r="G180" s="148"/>
      <c r="H180" s="304"/>
    </row>
    <row r="181" spans="1:8" ht="21" customHeight="1">
      <c r="A181" s="304"/>
      <c r="D181" s="304"/>
      <c r="E181" s="304"/>
      <c r="F181" s="148"/>
      <c r="G181" s="148"/>
      <c r="H181" s="304"/>
    </row>
    <row r="182" spans="1:8" ht="21" customHeight="1">
      <c r="A182" s="304"/>
      <c r="D182" s="304"/>
      <c r="E182" s="304"/>
      <c r="F182" s="148"/>
      <c r="G182" s="148"/>
      <c r="H182" s="304"/>
    </row>
    <row r="183" spans="1:8" ht="21" customHeight="1">
      <c r="A183" s="304"/>
      <c r="D183" s="304"/>
      <c r="E183" s="304"/>
      <c r="F183" s="148"/>
      <c r="G183" s="148"/>
      <c r="H183" s="304"/>
    </row>
    <row r="184" spans="1:8" ht="21" customHeight="1">
      <c r="A184" s="304"/>
      <c r="D184" s="304"/>
      <c r="E184" s="304"/>
      <c r="F184" s="148"/>
      <c r="G184" s="148"/>
      <c r="H184" s="304"/>
    </row>
    <row r="185" spans="1:8" ht="21" customHeight="1">
      <c r="A185" s="304"/>
      <c r="D185" s="304"/>
      <c r="E185" s="304"/>
      <c r="F185" s="148"/>
      <c r="G185" s="148"/>
      <c r="H185" s="304"/>
    </row>
    <row r="186" spans="1:8" ht="21" customHeight="1">
      <c r="A186" s="304"/>
      <c r="D186" s="304"/>
      <c r="E186" s="304"/>
      <c r="F186" s="148"/>
      <c r="G186" s="148"/>
      <c r="H186" s="304"/>
    </row>
    <row r="187" spans="1:8" ht="21" customHeight="1">
      <c r="A187" s="304"/>
      <c r="D187" s="304"/>
      <c r="E187" s="304"/>
      <c r="F187" s="148"/>
      <c r="G187" s="148"/>
      <c r="H187" s="304"/>
    </row>
    <row r="188" spans="1:8" ht="21" customHeight="1">
      <c r="A188" s="304"/>
      <c r="D188" s="304"/>
      <c r="E188" s="304"/>
      <c r="F188" s="148"/>
      <c r="G188" s="148"/>
      <c r="H188" s="304"/>
    </row>
    <row r="189" spans="1:8" ht="21" customHeight="1">
      <c r="A189" s="304"/>
      <c r="D189" s="304"/>
      <c r="E189" s="304"/>
      <c r="F189" s="148"/>
      <c r="G189" s="148"/>
      <c r="H189" s="304"/>
    </row>
    <row r="190" spans="1:8" ht="21" customHeight="1">
      <c r="A190" s="304"/>
      <c r="D190" s="304"/>
      <c r="E190" s="304"/>
      <c r="F190" s="148"/>
      <c r="G190" s="148"/>
      <c r="H190" s="304"/>
    </row>
    <row r="191" spans="1:8" ht="21" customHeight="1">
      <c r="A191" s="304"/>
      <c r="D191" s="304"/>
      <c r="E191" s="304"/>
      <c r="F191" s="148"/>
      <c r="G191" s="148"/>
      <c r="H191" s="304"/>
    </row>
    <row r="192" spans="1:8" ht="21" customHeight="1">
      <c r="A192" s="304"/>
      <c r="D192" s="304"/>
      <c r="E192" s="304"/>
      <c r="F192" s="148"/>
      <c r="G192" s="148"/>
      <c r="H192" s="304"/>
    </row>
    <row r="193" spans="1:8" ht="21" customHeight="1">
      <c r="A193" s="304"/>
      <c r="D193" s="304"/>
      <c r="E193" s="304"/>
      <c r="F193" s="148"/>
      <c r="G193" s="148"/>
      <c r="H193" s="304"/>
    </row>
    <row r="194" spans="1:8" ht="21" customHeight="1">
      <c r="A194" s="304"/>
      <c r="D194" s="304"/>
      <c r="E194" s="304"/>
      <c r="F194" s="148"/>
      <c r="G194" s="148"/>
      <c r="H194" s="304"/>
    </row>
    <row r="195" spans="1:8" ht="21" customHeight="1">
      <c r="A195" s="304"/>
      <c r="B195" s="164"/>
      <c r="D195" s="150"/>
      <c r="E195" s="150"/>
      <c r="F195" s="152"/>
      <c r="G195" s="152"/>
      <c r="H195" s="150"/>
    </row>
    <row r="196" spans="1:8" ht="21" customHeight="1">
      <c r="A196" s="304"/>
      <c r="B196" s="163"/>
      <c r="D196" s="150"/>
      <c r="E196" s="150"/>
      <c r="F196" s="152"/>
      <c r="G196" s="152"/>
      <c r="H196" s="302"/>
    </row>
    <row r="197" spans="1:8" ht="21" customHeight="1">
      <c r="A197" s="304"/>
      <c r="D197" s="304"/>
      <c r="E197" s="304"/>
      <c r="F197" s="148"/>
      <c r="G197" s="148"/>
      <c r="H197" s="304"/>
    </row>
    <row r="198" spans="1:8" ht="21" customHeight="1">
      <c r="A198" s="304"/>
      <c r="D198" s="304"/>
      <c r="E198" s="304"/>
      <c r="F198" s="148"/>
      <c r="G198" s="148"/>
      <c r="H198" s="304"/>
    </row>
    <row r="199" spans="1:8" ht="21" customHeight="1">
      <c r="A199" s="304"/>
      <c r="C199" s="150"/>
      <c r="D199" s="304"/>
      <c r="E199" s="304"/>
      <c r="F199" s="148"/>
      <c r="G199" s="148"/>
      <c r="H199" s="304"/>
    </row>
    <row r="200" spans="1:8" ht="21" customHeight="1">
      <c r="A200" s="304"/>
      <c r="C200" s="150"/>
      <c r="D200" s="304"/>
      <c r="E200" s="304"/>
      <c r="F200" s="148"/>
      <c r="G200" s="148"/>
      <c r="H200" s="304"/>
    </row>
    <row r="201" spans="1:8" ht="21" customHeight="1">
      <c r="A201" s="304"/>
      <c r="D201" s="304"/>
      <c r="E201" s="304"/>
      <c r="F201" s="148"/>
      <c r="G201" s="148"/>
      <c r="H201" s="304"/>
    </row>
    <row r="202" spans="1:8" ht="21" customHeight="1">
      <c r="A202" s="304"/>
      <c r="D202" s="304"/>
      <c r="E202" s="304"/>
      <c r="F202" s="148"/>
      <c r="G202" s="148"/>
      <c r="H202" s="304"/>
    </row>
    <row r="203" spans="1:8" ht="21" customHeight="1">
      <c r="A203" s="150"/>
      <c r="D203" s="304"/>
      <c r="E203" s="304"/>
      <c r="F203" s="148"/>
      <c r="G203" s="148"/>
      <c r="H203" s="304"/>
    </row>
    <row r="204" spans="1:8" ht="21" customHeight="1">
      <c r="A204" s="150"/>
      <c r="D204" s="304"/>
      <c r="E204" s="304"/>
      <c r="F204" s="148"/>
      <c r="G204" s="148"/>
      <c r="H204" s="304"/>
    </row>
    <row r="205" spans="1:8" ht="21" customHeight="1">
      <c r="A205" s="304"/>
      <c r="D205" s="304"/>
      <c r="E205" s="304"/>
      <c r="F205" s="148"/>
      <c r="G205" s="148"/>
      <c r="H205" s="304"/>
    </row>
    <row r="206" spans="1:8" ht="21" customHeight="1">
      <c r="A206" s="304"/>
      <c r="D206" s="304"/>
      <c r="E206" s="304"/>
      <c r="F206" s="148"/>
      <c r="G206" s="148"/>
      <c r="H206" s="304"/>
    </row>
    <row r="207" spans="1:8" ht="21" customHeight="1">
      <c r="A207" s="304"/>
      <c r="D207" s="304"/>
      <c r="E207" s="304"/>
      <c r="F207" s="148"/>
      <c r="G207" s="148"/>
      <c r="H207" s="304"/>
    </row>
    <row r="208" spans="1:8" ht="21" customHeight="1">
      <c r="A208" s="304"/>
      <c r="D208" s="304"/>
      <c r="E208" s="304"/>
      <c r="F208" s="148"/>
      <c r="G208" s="148"/>
      <c r="H208" s="304"/>
    </row>
    <row r="209" spans="1:8" ht="21" customHeight="1">
      <c r="A209" s="304"/>
      <c r="D209" s="304"/>
      <c r="E209" s="304"/>
      <c r="F209" s="148"/>
      <c r="G209" s="148"/>
      <c r="H209" s="304"/>
    </row>
    <row r="210" spans="1:8" ht="21" customHeight="1">
      <c r="A210" s="304"/>
      <c r="D210" s="304"/>
      <c r="E210" s="304"/>
      <c r="F210" s="148"/>
      <c r="G210" s="148"/>
      <c r="H210" s="304"/>
    </row>
    <row r="211" spans="1:8" ht="21" customHeight="1">
      <c r="A211" s="304"/>
      <c r="D211" s="304"/>
      <c r="E211" s="304"/>
      <c r="F211" s="148"/>
      <c r="G211" s="148"/>
      <c r="H211" s="304"/>
    </row>
    <row r="212" spans="1:8" ht="21" customHeight="1">
      <c r="A212" s="304"/>
      <c r="D212" s="304"/>
      <c r="E212" s="304"/>
      <c r="F212" s="148"/>
      <c r="G212" s="148"/>
      <c r="H212" s="304"/>
    </row>
    <row r="213" spans="1:8" ht="21" customHeight="1">
      <c r="A213" s="304"/>
      <c r="D213" s="304"/>
      <c r="E213" s="304"/>
      <c r="F213" s="148"/>
      <c r="G213" s="148"/>
      <c r="H213" s="304"/>
    </row>
    <row r="214" spans="1:8" ht="21" customHeight="1">
      <c r="A214" s="304"/>
      <c r="D214" s="304"/>
      <c r="E214" s="304"/>
      <c r="F214" s="148"/>
      <c r="G214" s="148"/>
      <c r="H214" s="304"/>
    </row>
    <row r="215" spans="1:8" ht="21" customHeight="1">
      <c r="A215" s="304"/>
      <c r="D215" s="304"/>
      <c r="E215" s="304"/>
      <c r="F215" s="148"/>
      <c r="G215" s="148"/>
      <c r="H215" s="304"/>
    </row>
    <row r="216" spans="1:8" ht="21" customHeight="1">
      <c r="A216" s="304"/>
      <c r="D216" s="304"/>
      <c r="E216" s="304"/>
      <c r="F216" s="148"/>
      <c r="G216" s="148"/>
      <c r="H216" s="304"/>
    </row>
    <row r="217" spans="1:8" ht="21" customHeight="1">
      <c r="A217" s="304"/>
      <c r="D217" s="304"/>
      <c r="E217" s="304"/>
      <c r="F217" s="148"/>
      <c r="G217" s="148"/>
      <c r="H217" s="304"/>
    </row>
    <row r="218" spans="1:8" ht="21" customHeight="1">
      <c r="A218" s="304"/>
      <c r="D218" s="304"/>
      <c r="E218" s="304"/>
      <c r="F218" s="148"/>
      <c r="G218" s="148"/>
      <c r="H218" s="304"/>
    </row>
    <row r="219" spans="1:8" ht="21" customHeight="1">
      <c r="A219" s="304"/>
      <c r="B219" s="164"/>
      <c r="D219" s="150"/>
      <c r="E219" s="150"/>
      <c r="F219" s="152"/>
      <c r="G219" s="152"/>
      <c r="H219" s="150"/>
    </row>
    <row r="220" spans="1:8" ht="21" customHeight="1">
      <c r="A220" s="304"/>
      <c r="B220" s="163"/>
      <c r="D220" s="150"/>
      <c r="E220" s="150"/>
      <c r="F220" s="152"/>
      <c r="G220" s="152"/>
      <c r="H220" s="302"/>
    </row>
    <row r="221" spans="1:8" ht="21" customHeight="1">
      <c r="A221" s="304"/>
      <c r="D221" s="304"/>
      <c r="E221" s="304"/>
      <c r="F221" s="148"/>
      <c r="G221" s="148"/>
      <c r="H221" s="304"/>
    </row>
    <row r="222" spans="1:8" ht="21" customHeight="1">
      <c r="A222" s="304"/>
      <c r="D222" s="304"/>
      <c r="E222" s="304"/>
      <c r="F222" s="148"/>
      <c r="G222" s="148"/>
      <c r="H222" s="304"/>
    </row>
    <row r="223" spans="1:8" ht="21" customHeight="1">
      <c r="A223" s="304"/>
      <c r="C223" s="150"/>
      <c r="D223" s="304"/>
      <c r="E223" s="304"/>
      <c r="F223" s="148"/>
      <c r="G223" s="148"/>
      <c r="H223" s="304"/>
    </row>
    <row r="224" spans="1:8" ht="21" customHeight="1">
      <c r="A224" s="304"/>
      <c r="C224" s="150"/>
      <c r="D224" s="304"/>
      <c r="E224" s="304"/>
      <c r="F224" s="148"/>
      <c r="G224" s="148"/>
      <c r="H224" s="304"/>
    </row>
    <row r="225" spans="1:8" ht="21" customHeight="1">
      <c r="A225" s="304"/>
      <c r="D225" s="304"/>
      <c r="E225" s="304"/>
      <c r="F225" s="148"/>
      <c r="G225" s="148"/>
      <c r="H225" s="304"/>
    </row>
    <row r="226" spans="1:8" ht="21" customHeight="1">
      <c r="A226" s="304"/>
      <c r="D226" s="304"/>
      <c r="E226" s="304"/>
      <c r="F226" s="148"/>
      <c r="G226" s="148"/>
      <c r="H226" s="304"/>
    </row>
    <row r="227" spans="1:8" ht="21" customHeight="1">
      <c r="A227" s="150"/>
      <c r="D227" s="304"/>
      <c r="E227" s="304"/>
      <c r="F227" s="148"/>
      <c r="G227" s="148"/>
      <c r="H227" s="304"/>
    </row>
    <row r="228" spans="1:8" ht="21" customHeight="1">
      <c r="A228" s="150"/>
      <c r="D228" s="304"/>
      <c r="E228" s="304"/>
      <c r="F228" s="148"/>
      <c r="G228" s="148"/>
      <c r="H228" s="304"/>
    </row>
    <row r="229" spans="1:8" ht="21" customHeight="1">
      <c r="A229" s="304"/>
      <c r="D229" s="304"/>
      <c r="E229" s="304"/>
      <c r="F229" s="148"/>
      <c r="G229" s="148"/>
      <c r="H229" s="304"/>
    </row>
    <row r="230" spans="1:8" ht="21" customHeight="1">
      <c r="A230" s="304"/>
      <c r="D230" s="304"/>
      <c r="E230" s="304"/>
      <c r="F230" s="148"/>
      <c r="G230" s="148"/>
      <c r="H230" s="304"/>
    </row>
    <row r="231" spans="1:8" ht="21" customHeight="1">
      <c r="A231" s="304"/>
      <c r="D231" s="304"/>
      <c r="E231" s="304"/>
      <c r="F231" s="148"/>
      <c r="G231" s="148"/>
      <c r="H231" s="304"/>
    </row>
    <row r="232" spans="1:8" ht="21" customHeight="1">
      <c r="A232" s="304"/>
      <c r="D232" s="304"/>
      <c r="E232" s="304"/>
      <c r="F232" s="148"/>
      <c r="G232" s="148"/>
      <c r="H232" s="304"/>
    </row>
    <row r="233" spans="1:8" ht="21" customHeight="1">
      <c r="A233" s="304"/>
      <c r="D233" s="304"/>
      <c r="E233" s="304"/>
      <c r="F233" s="148"/>
      <c r="G233" s="148"/>
      <c r="H233" s="304"/>
    </row>
    <row r="234" spans="1:8" ht="21" customHeight="1">
      <c r="A234" s="304"/>
      <c r="D234" s="304"/>
      <c r="E234" s="304"/>
      <c r="F234" s="148"/>
      <c r="G234" s="148"/>
      <c r="H234" s="304"/>
    </row>
    <row r="235" spans="1:8" ht="21" customHeight="1">
      <c r="A235" s="304"/>
      <c r="D235" s="304"/>
      <c r="E235" s="304"/>
      <c r="F235" s="148"/>
      <c r="G235" s="148"/>
      <c r="H235" s="304"/>
    </row>
    <row r="236" spans="1:8" ht="21" customHeight="1">
      <c r="A236" s="304"/>
      <c r="D236" s="304"/>
      <c r="E236" s="304"/>
      <c r="F236" s="148"/>
      <c r="G236" s="148"/>
      <c r="H236" s="304"/>
    </row>
    <row r="237" spans="1:8" ht="21" customHeight="1">
      <c r="A237" s="304"/>
      <c r="D237" s="304"/>
      <c r="E237" s="304"/>
      <c r="F237" s="148"/>
      <c r="G237" s="148"/>
      <c r="H237" s="304"/>
    </row>
    <row r="238" spans="1:8" ht="21" customHeight="1">
      <c r="A238" s="304"/>
      <c r="D238" s="304"/>
      <c r="E238" s="304"/>
      <c r="F238" s="148"/>
      <c r="G238" s="148"/>
      <c r="H238" s="304"/>
    </row>
    <row r="239" spans="1:8" ht="21" customHeight="1">
      <c r="A239" s="304"/>
      <c r="D239" s="304"/>
      <c r="E239" s="304"/>
      <c r="F239" s="148"/>
      <c r="G239" s="148"/>
      <c r="H239" s="304"/>
    </row>
    <row r="240" spans="1:8" ht="21" customHeight="1">
      <c r="A240" s="304"/>
      <c r="D240" s="304"/>
      <c r="E240" s="304"/>
      <c r="F240" s="148"/>
      <c r="G240" s="148"/>
      <c r="H240" s="304"/>
    </row>
    <row r="241" spans="1:8" ht="21" customHeight="1">
      <c r="A241" s="304"/>
      <c r="D241" s="304"/>
      <c r="E241" s="304"/>
      <c r="F241" s="148"/>
      <c r="G241" s="148"/>
      <c r="H241" s="304"/>
    </row>
    <row r="242" spans="1:8" ht="21" customHeight="1">
      <c r="A242" s="304"/>
      <c r="D242" s="304"/>
      <c r="E242" s="304"/>
      <c r="F242" s="148"/>
      <c r="G242" s="148"/>
      <c r="H242" s="304"/>
    </row>
    <row r="243" spans="1:8" ht="21" customHeight="1">
      <c r="A243" s="304"/>
      <c r="B243" s="164"/>
      <c r="D243" s="150"/>
      <c r="E243" s="150"/>
      <c r="F243" s="152"/>
      <c r="G243" s="152"/>
      <c r="H243" s="150"/>
    </row>
    <row r="244" spans="1:8" ht="21" customHeight="1">
      <c r="A244" s="304"/>
      <c r="B244" s="163"/>
      <c r="D244" s="150"/>
      <c r="E244" s="150"/>
      <c r="F244" s="152"/>
      <c r="G244" s="152"/>
      <c r="H244" s="302"/>
    </row>
    <row r="245" spans="1:8" ht="21" customHeight="1">
      <c r="A245" s="304"/>
      <c r="D245" s="304"/>
      <c r="E245" s="304"/>
      <c r="F245" s="148"/>
      <c r="G245" s="148"/>
      <c r="H245" s="304"/>
    </row>
    <row r="246" spans="1:8" ht="21" customHeight="1">
      <c r="A246" s="304"/>
      <c r="D246" s="304"/>
      <c r="E246" s="304"/>
      <c r="F246" s="148"/>
      <c r="G246" s="148"/>
      <c r="H246" s="304"/>
    </row>
    <row r="247" spans="1:8" ht="21" customHeight="1">
      <c r="A247" s="304"/>
      <c r="C247" s="150"/>
      <c r="D247" s="304"/>
      <c r="E247" s="304"/>
      <c r="F247" s="148"/>
      <c r="G247" s="148"/>
      <c r="H247" s="304"/>
    </row>
    <row r="248" spans="1:8" ht="21" customHeight="1">
      <c r="A248" s="304"/>
      <c r="C248" s="150"/>
      <c r="D248" s="304"/>
      <c r="E248" s="304"/>
      <c r="F248" s="148"/>
      <c r="G248" s="148"/>
      <c r="H248" s="304"/>
    </row>
    <row r="249" spans="1:8" ht="21" customHeight="1">
      <c r="A249" s="304"/>
      <c r="D249" s="304"/>
      <c r="E249" s="304"/>
      <c r="F249" s="148"/>
      <c r="G249" s="148"/>
      <c r="H249" s="304"/>
    </row>
    <row r="250" spans="1:8" ht="21" customHeight="1">
      <c r="A250" s="304"/>
      <c r="D250" s="304"/>
      <c r="E250" s="304"/>
      <c r="F250" s="148"/>
      <c r="G250" s="148"/>
      <c r="H250" s="304"/>
    </row>
    <row r="251" spans="1:8" ht="21" customHeight="1">
      <c r="A251" s="150"/>
      <c r="D251" s="304"/>
      <c r="E251" s="304"/>
      <c r="F251" s="148"/>
      <c r="G251" s="148"/>
      <c r="H251" s="304"/>
    </row>
    <row r="252" spans="1:8" ht="21" customHeight="1">
      <c r="A252" s="150"/>
      <c r="D252" s="304"/>
      <c r="E252" s="304"/>
      <c r="F252" s="148"/>
      <c r="G252" s="148"/>
      <c r="H252" s="304"/>
    </row>
    <row r="253" spans="1:8" ht="21" customHeight="1">
      <c r="A253" s="304"/>
      <c r="D253" s="304"/>
      <c r="E253" s="304"/>
      <c r="F253" s="148"/>
      <c r="G253" s="148"/>
      <c r="H253" s="304"/>
    </row>
    <row r="254" spans="1:8" ht="21" customHeight="1">
      <c r="A254" s="304"/>
      <c r="D254" s="304"/>
      <c r="E254" s="304"/>
      <c r="F254" s="148"/>
      <c r="G254" s="148"/>
      <c r="H254" s="304"/>
    </row>
    <row r="255" spans="1:8" ht="21" customHeight="1">
      <c r="A255" s="304"/>
      <c r="D255" s="304"/>
      <c r="E255" s="304"/>
      <c r="F255" s="148"/>
      <c r="G255" s="148"/>
      <c r="H255" s="304"/>
    </row>
    <row r="256" spans="1:8" ht="21" customHeight="1">
      <c r="A256" s="304"/>
      <c r="D256" s="304"/>
      <c r="E256" s="304"/>
      <c r="F256" s="148"/>
      <c r="G256" s="148"/>
      <c r="H256" s="304"/>
    </row>
    <row r="257" spans="1:8" ht="21" customHeight="1">
      <c r="A257" s="304"/>
      <c r="D257" s="304"/>
      <c r="E257" s="304"/>
      <c r="F257" s="148"/>
      <c r="G257" s="148"/>
      <c r="H257" s="304"/>
    </row>
    <row r="258" spans="1:8" ht="21" customHeight="1">
      <c r="A258" s="304"/>
      <c r="D258" s="304"/>
      <c r="E258" s="304"/>
      <c r="F258" s="148"/>
      <c r="G258" s="148"/>
      <c r="H258" s="304"/>
    </row>
    <row r="259" spans="1:8" ht="21" customHeight="1">
      <c r="A259" s="304"/>
      <c r="D259" s="304"/>
      <c r="E259" s="304"/>
      <c r="F259" s="148"/>
      <c r="G259" s="148"/>
      <c r="H259" s="304"/>
    </row>
    <row r="260" spans="1:8" ht="21" customHeight="1">
      <c r="A260" s="304"/>
      <c r="D260" s="304"/>
      <c r="E260" s="304"/>
      <c r="F260" s="148"/>
      <c r="G260" s="148"/>
      <c r="H260" s="304"/>
    </row>
    <row r="261" spans="1:8" ht="21" customHeight="1">
      <c r="A261" s="304"/>
      <c r="D261" s="304"/>
      <c r="E261" s="304"/>
      <c r="F261" s="148"/>
      <c r="G261" s="148"/>
      <c r="H261" s="304"/>
    </row>
    <row r="262" spans="1:8" ht="21" customHeight="1">
      <c r="A262" s="304"/>
      <c r="D262" s="304"/>
      <c r="E262" s="304"/>
      <c r="F262" s="148"/>
      <c r="G262" s="148"/>
      <c r="H262" s="304"/>
    </row>
    <row r="263" spans="1:8" ht="21" customHeight="1">
      <c r="A263" s="304"/>
      <c r="D263" s="304"/>
      <c r="E263" s="304"/>
      <c r="F263" s="148"/>
      <c r="G263" s="148"/>
      <c r="H263" s="304"/>
    </row>
    <row r="264" spans="1:8" ht="21" customHeight="1">
      <c r="A264" s="304"/>
      <c r="D264" s="304"/>
      <c r="E264" s="304"/>
      <c r="F264" s="148"/>
      <c r="G264" s="148"/>
      <c r="H264" s="304"/>
    </row>
    <row r="265" spans="1:8" ht="21" customHeight="1">
      <c r="A265" s="304"/>
      <c r="D265" s="304"/>
      <c r="E265" s="304"/>
      <c r="F265" s="148"/>
      <c r="G265" s="148"/>
      <c r="H265" s="304"/>
    </row>
    <row r="266" spans="1:8" ht="21" customHeight="1">
      <c r="A266" s="304"/>
      <c r="D266" s="304"/>
      <c r="E266" s="304"/>
      <c r="F266" s="148"/>
      <c r="G266" s="148"/>
      <c r="H266" s="304"/>
    </row>
    <row r="267" spans="1:8" ht="21" customHeight="1">
      <c r="A267" s="304"/>
      <c r="B267" s="164"/>
      <c r="D267" s="150"/>
      <c r="E267" s="150"/>
      <c r="F267" s="152"/>
      <c r="G267" s="152"/>
      <c r="H267" s="150"/>
    </row>
    <row r="268" spans="1:8" ht="21" customHeight="1">
      <c r="A268" s="304"/>
      <c r="B268" s="163"/>
      <c r="D268" s="150"/>
      <c r="E268" s="150"/>
      <c r="F268" s="152"/>
      <c r="G268" s="152"/>
      <c r="H268" s="302"/>
    </row>
    <row r="269" spans="1:8" ht="21" customHeight="1">
      <c r="A269" s="304"/>
      <c r="D269" s="304"/>
      <c r="E269" s="304"/>
      <c r="F269" s="148"/>
      <c r="G269" s="148"/>
      <c r="H269" s="304"/>
    </row>
    <row r="270" spans="1:8" ht="21" customHeight="1">
      <c r="A270" s="304"/>
      <c r="D270" s="304"/>
      <c r="E270" s="304"/>
      <c r="F270" s="148"/>
      <c r="G270" s="148"/>
      <c r="H270" s="304"/>
    </row>
    <row r="271" spans="1:8" ht="21" customHeight="1">
      <c r="A271" s="304"/>
      <c r="C271" s="150"/>
      <c r="D271" s="304"/>
      <c r="E271" s="304"/>
      <c r="F271" s="148"/>
      <c r="G271" s="148"/>
      <c r="H271" s="304"/>
    </row>
    <row r="272" spans="1:8" ht="21" customHeight="1">
      <c r="A272" s="304"/>
      <c r="C272" s="150"/>
      <c r="D272" s="304"/>
      <c r="E272" s="304"/>
      <c r="F272" s="148"/>
      <c r="G272" s="148"/>
      <c r="H272" s="304"/>
    </row>
    <row r="273" spans="1:8" ht="21" customHeight="1">
      <c r="A273" s="304"/>
      <c r="D273" s="304"/>
      <c r="E273" s="304"/>
      <c r="F273" s="148"/>
      <c r="G273" s="148"/>
      <c r="H273" s="304"/>
    </row>
    <row r="274" spans="1:8" ht="21" customHeight="1">
      <c r="A274" s="304"/>
      <c r="D274" s="304"/>
      <c r="E274" s="304"/>
      <c r="F274" s="148"/>
      <c r="G274" s="148"/>
      <c r="H274" s="304"/>
    </row>
    <row r="275" spans="1:8" ht="21" customHeight="1">
      <c r="A275" s="150"/>
      <c r="D275" s="304"/>
      <c r="E275" s="304"/>
      <c r="F275" s="148"/>
      <c r="G275" s="148"/>
      <c r="H275" s="304"/>
    </row>
    <row r="276" spans="1:8" ht="21" customHeight="1">
      <c r="A276" s="150"/>
      <c r="D276" s="304"/>
      <c r="E276" s="304"/>
      <c r="F276" s="148"/>
      <c r="G276" s="148"/>
      <c r="H276" s="304"/>
    </row>
    <row r="277" spans="1:8" ht="21" customHeight="1">
      <c r="A277" s="304"/>
      <c r="D277" s="304"/>
      <c r="E277" s="304"/>
      <c r="F277" s="148"/>
      <c r="G277" s="148"/>
      <c r="H277" s="304"/>
    </row>
    <row r="278" spans="1:8" ht="21" customHeight="1">
      <c r="A278" s="304"/>
      <c r="D278" s="304"/>
      <c r="E278" s="304"/>
      <c r="F278" s="148"/>
      <c r="G278" s="148"/>
      <c r="H278" s="304"/>
    </row>
    <row r="279" spans="1:8" ht="21" customHeight="1">
      <c r="A279" s="304"/>
      <c r="D279" s="304"/>
      <c r="E279" s="304"/>
      <c r="F279" s="148"/>
      <c r="G279" s="148"/>
      <c r="H279" s="304"/>
    </row>
    <row r="280" spans="1:8" ht="21" customHeight="1">
      <c r="A280" s="304"/>
      <c r="D280" s="304"/>
      <c r="E280" s="304"/>
      <c r="F280" s="148"/>
      <c r="G280" s="148"/>
      <c r="H280" s="304"/>
    </row>
    <row r="281" spans="1:8" ht="21" customHeight="1">
      <c r="A281" s="304"/>
      <c r="D281" s="304"/>
      <c r="E281" s="304"/>
      <c r="F281" s="148"/>
      <c r="G281" s="148"/>
      <c r="H281" s="304"/>
    </row>
    <row r="282" spans="1:8" ht="21" customHeight="1">
      <c r="A282" s="304"/>
      <c r="D282" s="304"/>
      <c r="E282" s="304"/>
      <c r="F282" s="148"/>
      <c r="G282" s="148"/>
      <c r="H282" s="304"/>
    </row>
    <row r="283" spans="1:8" ht="21" customHeight="1">
      <c r="A283" s="304"/>
      <c r="D283" s="304"/>
      <c r="E283" s="304"/>
      <c r="F283" s="148"/>
      <c r="G283" s="148"/>
      <c r="H283" s="304"/>
    </row>
    <row r="284" spans="1:8" ht="21" customHeight="1">
      <c r="A284" s="304"/>
      <c r="D284" s="304"/>
      <c r="E284" s="304"/>
      <c r="F284" s="148"/>
      <c r="G284" s="148"/>
      <c r="H284" s="304"/>
    </row>
    <row r="285" spans="1:8" ht="21" customHeight="1">
      <c r="A285" s="304"/>
      <c r="D285" s="304"/>
      <c r="E285" s="304"/>
      <c r="F285" s="148"/>
      <c r="G285" s="148"/>
      <c r="H285" s="304"/>
    </row>
    <row r="286" spans="1:8" ht="21" customHeight="1">
      <c r="A286" s="304"/>
      <c r="D286" s="304"/>
      <c r="E286" s="304"/>
      <c r="F286" s="148"/>
      <c r="G286" s="148"/>
      <c r="H286" s="304"/>
    </row>
    <row r="287" spans="1:8" ht="21" customHeight="1">
      <c r="A287" s="304"/>
      <c r="D287" s="304"/>
      <c r="E287" s="304"/>
      <c r="F287" s="148"/>
      <c r="G287" s="148"/>
      <c r="H287" s="304"/>
    </row>
    <row r="288" spans="1:8" ht="21" customHeight="1">
      <c r="A288" s="304"/>
      <c r="D288" s="304"/>
      <c r="E288" s="304"/>
      <c r="F288" s="148"/>
      <c r="G288" s="148"/>
      <c r="H288" s="304"/>
    </row>
    <row r="289" spans="1:8" ht="21" customHeight="1">
      <c r="A289" s="304"/>
      <c r="D289" s="304"/>
      <c r="E289" s="304"/>
      <c r="F289" s="148"/>
      <c r="G289" s="148"/>
      <c r="H289" s="304"/>
    </row>
    <row r="290" spans="1:8" ht="21" customHeight="1">
      <c r="A290" s="304"/>
      <c r="D290" s="304"/>
      <c r="E290" s="304"/>
      <c r="F290" s="148"/>
      <c r="G290" s="148"/>
      <c r="H290" s="304"/>
    </row>
    <row r="291" spans="1:8" ht="21" customHeight="1">
      <c r="A291" s="304"/>
      <c r="B291" s="164"/>
      <c r="D291" s="150"/>
      <c r="E291" s="150"/>
      <c r="F291" s="152"/>
      <c r="G291" s="152"/>
      <c r="H291" s="150"/>
    </row>
    <row r="292" spans="1:8" ht="21" customHeight="1">
      <c r="A292" s="304"/>
      <c r="B292" s="163"/>
      <c r="D292" s="150"/>
      <c r="E292" s="150"/>
      <c r="F292" s="152"/>
      <c r="G292" s="152"/>
      <c r="H292" s="302"/>
    </row>
    <row r="293" spans="1:8" ht="21" customHeight="1">
      <c r="A293" s="304"/>
      <c r="D293" s="304"/>
      <c r="E293" s="304"/>
      <c r="F293" s="148"/>
      <c r="G293" s="148"/>
      <c r="H293" s="304"/>
    </row>
    <row r="294" spans="1:8" ht="21" customHeight="1">
      <c r="A294" s="304"/>
      <c r="D294" s="304"/>
      <c r="E294" s="304"/>
      <c r="F294" s="148"/>
      <c r="G294" s="148"/>
      <c r="H294" s="304"/>
    </row>
    <row r="295" spans="1:8" ht="21" customHeight="1">
      <c r="A295" s="304"/>
      <c r="C295" s="150"/>
      <c r="D295" s="304"/>
      <c r="E295" s="304"/>
      <c r="F295" s="148"/>
      <c r="G295" s="148"/>
      <c r="H295" s="304"/>
    </row>
    <row r="296" spans="1:8" ht="21" customHeight="1">
      <c r="A296" s="304"/>
      <c r="C296" s="150"/>
      <c r="D296" s="304"/>
      <c r="E296" s="304"/>
      <c r="F296" s="148"/>
      <c r="G296" s="148"/>
      <c r="H296" s="304"/>
    </row>
    <row r="297" spans="1:8" ht="21" customHeight="1">
      <c r="A297" s="304"/>
      <c r="D297" s="304"/>
      <c r="E297" s="304"/>
      <c r="F297" s="148"/>
      <c r="G297" s="148"/>
      <c r="H297" s="304"/>
    </row>
    <row r="298" spans="1:8" ht="21" customHeight="1">
      <c r="A298" s="304"/>
      <c r="D298" s="304"/>
      <c r="E298" s="304"/>
      <c r="F298" s="148"/>
      <c r="G298" s="148"/>
      <c r="H298" s="304"/>
    </row>
    <row r="299" spans="1:8" ht="21" customHeight="1">
      <c r="A299" s="150"/>
      <c r="D299" s="304"/>
      <c r="E299" s="304"/>
      <c r="F299" s="148"/>
      <c r="G299" s="148"/>
      <c r="H299" s="304"/>
    </row>
    <row r="300" spans="1:8" ht="21" customHeight="1">
      <c r="A300" s="150"/>
      <c r="D300" s="304"/>
      <c r="E300" s="304"/>
      <c r="F300" s="148"/>
      <c r="G300" s="148"/>
      <c r="H300" s="304"/>
    </row>
    <row r="301" spans="1:8" ht="21" customHeight="1">
      <c r="A301" s="304"/>
      <c r="D301" s="304"/>
      <c r="E301" s="304"/>
      <c r="F301" s="148"/>
      <c r="G301" s="148"/>
      <c r="H301" s="304"/>
    </row>
    <row r="302" spans="1:8" ht="21" customHeight="1">
      <c r="A302" s="304"/>
      <c r="D302" s="304"/>
      <c r="E302" s="304"/>
      <c r="F302" s="148"/>
      <c r="G302" s="148"/>
      <c r="H302" s="304"/>
    </row>
    <row r="303" spans="1:8" ht="21" customHeight="1">
      <c r="A303" s="304"/>
      <c r="D303" s="304"/>
      <c r="E303" s="304"/>
      <c r="F303" s="148"/>
      <c r="G303" s="148"/>
      <c r="H303" s="304"/>
    </row>
    <row r="304" spans="1:8" ht="21" customHeight="1">
      <c r="A304" s="304"/>
      <c r="C304" s="305"/>
      <c r="D304" s="304"/>
      <c r="E304" s="304"/>
      <c r="F304" s="148"/>
      <c r="G304" s="148"/>
      <c r="H304" s="304"/>
    </row>
    <row r="305" spans="1:8" ht="21" customHeight="1">
      <c r="A305" s="304"/>
      <c r="D305" s="304"/>
      <c r="E305" s="304"/>
      <c r="F305" s="148"/>
      <c r="G305" s="148"/>
      <c r="H305" s="304"/>
    </row>
    <row r="306" spans="1:8" ht="21" customHeight="1">
      <c r="A306" s="304"/>
      <c r="D306" s="304"/>
      <c r="E306" s="304"/>
      <c r="F306" s="148"/>
      <c r="G306" s="148"/>
      <c r="H306" s="304"/>
    </row>
    <row r="307" spans="1:8" ht="21" customHeight="1">
      <c r="A307" s="304"/>
      <c r="D307" s="304"/>
      <c r="E307" s="304"/>
      <c r="F307" s="148"/>
      <c r="G307" s="148"/>
      <c r="H307" s="304"/>
    </row>
    <row r="308" spans="1:8" ht="21" customHeight="1">
      <c r="A308" s="304"/>
      <c r="D308" s="304"/>
      <c r="E308" s="304"/>
      <c r="F308" s="148"/>
      <c r="G308" s="148"/>
      <c r="H308" s="304"/>
    </row>
    <row r="309" spans="1:8" ht="21" customHeight="1">
      <c r="A309" s="304"/>
      <c r="D309" s="304"/>
      <c r="E309" s="304"/>
      <c r="F309" s="148"/>
      <c r="G309" s="148"/>
      <c r="H309" s="304"/>
    </row>
    <row r="310" spans="1:8" ht="21" customHeight="1">
      <c r="A310" s="304"/>
      <c r="D310" s="304"/>
      <c r="E310" s="304"/>
      <c r="F310" s="148"/>
      <c r="G310" s="148"/>
      <c r="H310" s="304"/>
    </row>
    <row r="311" spans="1:8" ht="21" customHeight="1">
      <c r="A311" s="304"/>
      <c r="D311" s="304"/>
      <c r="E311" s="304"/>
      <c r="F311" s="148"/>
      <c r="G311" s="148"/>
      <c r="H311" s="304"/>
    </row>
    <row r="312" spans="1:8" ht="21" customHeight="1">
      <c r="A312" s="304"/>
      <c r="D312" s="304"/>
      <c r="E312" s="304"/>
      <c r="F312" s="148"/>
      <c r="G312" s="148"/>
      <c r="H312" s="304"/>
    </row>
    <row r="313" spans="1:8" ht="21" customHeight="1">
      <c r="A313" s="304"/>
      <c r="D313" s="304"/>
      <c r="E313" s="304"/>
      <c r="F313" s="148"/>
      <c r="G313" s="148"/>
      <c r="H313" s="304"/>
    </row>
    <row r="314" spans="1:8" ht="21" customHeight="1">
      <c r="A314" s="304"/>
      <c r="D314" s="304"/>
      <c r="E314" s="304"/>
      <c r="F314" s="148"/>
      <c r="G314" s="148"/>
      <c r="H314" s="304"/>
    </row>
    <row r="315" spans="1:8" ht="21" customHeight="1">
      <c r="A315" s="304"/>
      <c r="B315" s="164"/>
      <c r="D315" s="150"/>
      <c r="E315" s="150"/>
      <c r="F315" s="152"/>
      <c r="G315" s="152"/>
      <c r="H315" s="150"/>
    </row>
    <row r="316" spans="1:8" ht="21" customHeight="1">
      <c r="A316" s="304"/>
      <c r="B316" s="163"/>
      <c r="D316" s="150"/>
      <c r="E316" s="150"/>
      <c r="F316" s="152"/>
      <c r="G316" s="152"/>
      <c r="H316" s="302"/>
    </row>
    <row r="317" spans="1:8" ht="21" customHeight="1">
      <c r="A317" s="304"/>
      <c r="D317" s="304"/>
      <c r="E317" s="304"/>
      <c r="F317" s="148"/>
      <c r="G317" s="148"/>
      <c r="H317" s="304"/>
    </row>
    <row r="318" spans="1:8" ht="21" customHeight="1">
      <c r="A318" s="304"/>
      <c r="D318" s="304"/>
      <c r="E318" s="304"/>
      <c r="F318" s="148"/>
      <c r="G318" s="148"/>
      <c r="H318" s="304"/>
    </row>
    <row r="319" spans="1:8" ht="21" customHeight="1">
      <c r="A319" s="304"/>
      <c r="C319" s="150"/>
      <c r="D319" s="304"/>
      <c r="E319" s="304"/>
      <c r="F319" s="148"/>
      <c r="G319" s="148"/>
      <c r="H319" s="304"/>
    </row>
    <row r="320" spans="1:8" ht="21" customHeight="1">
      <c r="A320" s="304"/>
      <c r="C320" s="150"/>
      <c r="D320" s="304"/>
      <c r="E320" s="304"/>
      <c r="F320" s="148"/>
      <c r="G320" s="148"/>
      <c r="H320" s="304"/>
    </row>
    <row r="321" spans="1:8" ht="21" customHeight="1">
      <c r="A321" s="304"/>
      <c r="D321" s="304"/>
      <c r="E321" s="304"/>
      <c r="F321" s="148"/>
      <c r="G321" s="148"/>
      <c r="H321" s="304"/>
    </row>
    <row r="322" spans="1:8" ht="21" customHeight="1">
      <c r="A322" s="304"/>
      <c r="D322" s="304"/>
      <c r="E322" s="304"/>
      <c r="F322" s="148"/>
      <c r="G322" s="148"/>
      <c r="H322" s="304"/>
    </row>
    <row r="323" spans="1:8" ht="21" customHeight="1">
      <c r="A323" s="150"/>
      <c r="D323" s="304"/>
      <c r="E323" s="304"/>
      <c r="F323" s="148"/>
      <c r="G323" s="148"/>
      <c r="H323" s="304"/>
    </row>
    <row r="324" spans="1:8" ht="21" customHeight="1">
      <c r="A324" s="150"/>
      <c r="D324" s="304"/>
      <c r="E324" s="304"/>
      <c r="F324" s="148"/>
      <c r="G324" s="148"/>
      <c r="H324" s="304"/>
    </row>
    <row r="325" spans="1:8" ht="21" customHeight="1">
      <c r="A325" s="304"/>
      <c r="D325" s="304"/>
      <c r="E325" s="304"/>
      <c r="F325" s="148"/>
      <c r="G325" s="148"/>
      <c r="H325" s="304"/>
    </row>
    <row r="326" spans="1:8" ht="21" customHeight="1">
      <c r="A326" s="304"/>
      <c r="D326" s="304"/>
      <c r="E326" s="304"/>
      <c r="F326" s="148"/>
      <c r="G326" s="148"/>
      <c r="H326" s="304"/>
    </row>
    <row r="327" spans="1:8" ht="21" customHeight="1">
      <c r="A327" s="304"/>
      <c r="D327" s="304"/>
      <c r="E327" s="304"/>
      <c r="F327" s="148"/>
      <c r="G327" s="148"/>
      <c r="H327" s="304"/>
    </row>
    <row r="328" spans="1:8" ht="21" customHeight="1">
      <c r="A328" s="304"/>
      <c r="D328" s="304"/>
      <c r="E328" s="304"/>
      <c r="F328" s="148"/>
      <c r="G328" s="148"/>
      <c r="H328" s="304"/>
    </row>
    <row r="329" spans="1:8" ht="21" customHeight="1">
      <c r="A329" s="304"/>
      <c r="D329" s="304"/>
      <c r="E329" s="304"/>
      <c r="F329" s="148"/>
      <c r="G329" s="148"/>
      <c r="H329" s="304"/>
    </row>
    <row r="330" spans="1:8" ht="21" customHeight="1">
      <c r="A330" s="304"/>
      <c r="D330" s="304"/>
      <c r="E330" s="304"/>
      <c r="F330" s="148"/>
      <c r="G330" s="148"/>
      <c r="H330" s="304"/>
    </row>
    <row r="331" spans="1:8" ht="21" customHeight="1">
      <c r="A331" s="304"/>
      <c r="D331" s="304"/>
      <c r="E331" s="304"/>
      <c r="F331" s="148"/>
      <c r="G331" s="148"/>
      <c r="H331" s="304"/>
    </row>
    <row r="332" spans="1:8" ht="21" customHeight="1">
      <c r="A332" s="304"/>
      <c r="D332" s="304"/>
      <c r="E332" s="304"/>
      <c r="F332" s="148"/>
      <c r="G332" s="148"/>
      <c r="H332" s="304"/>
    </row>
    <row r="333" spans="1:8" ht="21" customHeight="1">
      <c r="A333" s="304"/>
      <c r="D333" s="304"/>
      <c r="E333" s="304"/>
      <c r="F333" s="148"/>
      <c r="G333" s="148"/>
      <c r="H333" s="304"/>
    </row>
    <row r="334" spans="1:8" ht="21" customHeight="1">
      <c r="A334" s="304"/>
      <c r="D334" s="304"/>
      <c r="E334" s="304"/>
      <c r="F334" s="148"/>
      <c r="G334" s="148"/>
      <c r="H334" s="304"/>
    </row>
    <row r="335" spans="1:8" ht="21" customHeight="1">
      <c r="A335" s="304"/>
      <c r="D335" s="304"/>
      <c r="E335" s="304"/>
      <c r="F335" s="148"/>
      <c r="G335" s="148"/>
      <c r="H335" s="304"/>
    </row>
    <row r="336" spans="1:8" ht="21" customHeight="1">
      <c r="A336" s="304"/>
      <c r="D336" s="304"/>
      <c r="E336" s="304"/>
      <c r="F336" s="148"/>
      <c r="G336" s="148"/>
      <c r="H336" s="304"/>
    </row>
    <row r="337" spans="1:8" ht="21" customHeight="1">
      <c r="A337" s="304"/>
      <c r="D337" s="304"/>
      <c r="E337" s="304"/>
      <c r="F337" s="148"/>
      <c r="G337" s="148"/>
      <c r="H337" s="304"/>
    </row>
    <row r="338" spans="1:8" ht="21" customHeight="1">
      <c r="A338" s="304"/>
      <c r="D338" s="304"/>
      <c r="E338" s="304"/>
      <c r="F338" s="148"/>
      <c r="G338" s="148"/>
      <c r="H338" s="304"/>
    </row>
    <row r="339" spans="1:8" ht="21" customHeight="1">
      <c r="A339" s="304"/>
      <c r="B339" s="164"/>
      <c r="D339" s="150"/>
      <c r="E339" s="150"/>
      <c r="F339" s="152"/>
      <c r="G339" s="152"/>
      <c r="H339" s="150"/>
    </row>
    <row r="340" spans="1:8" ht="21" customHeight="1">
      <c r="A340" s="304"/>
      <c r="B340" s="163"/>
      <c r="D340" s="150"/>
      <c r="E340" s="150"/>
      <c r="F340" s="152"/>
      <c r="G340" s="152"/>
      <c r="H340" s="302"/>
    </row>
    <row r="341" spans="1:8" ht="21" customHeight="1">
      <c r="A341" s="304"/>
      <c r="D341" s="304"/>
      <c r="E341" s="304"/>
      <c r="F341" s="148"/>
      <c r="G341" s="148"/>
      <c r="H341" s="304"/>
    </row>
    <row r="342" spans="1:8" ht="21" customHeight="1">
      <c r="A342" s="304"/>
      <c r="D342" s="304"/>
      <c r="E342" s="304"/>
      <c r="F342" s="148"/>
      <c r="G342" s="148"/>
      <c r="H342" s="304"/>
    </row>
    <row r="343" spans="1:8" ht="21" customHeight="1">
      <c r="A343" s="304"/>
      <c r="C343" s="150"/>
      <c r="D343" s="304"/>
      <c r="E343" s="304"/>
      <c r="F343" s="148"/>
      <c r="G343" s="148"/>
      <c r="H343" s="304"/>
    </row>
    <row r="344" spans="1:8" ht="21" customHeight="1">
      <c r="A344" s="304"/>
      <c r="C344" s="150"/>
      <c r="D344" s="304"/>
      <c r="E344" s="304"/>
      <c r="F344" s="148"/>
      <c r="G344" s="148"/>
      <c r="H344" s="304"/>
    </row>
    <row r="345" spans="1:8" ht="21" customHeight="1">
      <c r="A345" s="304"/>
      <c r="D345" s="304"/>
      <c r="E345" s="304"/>
      <c r="F345" s="148"/>
      <c r="G345" s="148"/>
      <c r="H345" s="304"/>
    </row>
    <row r="346" spans="1:8" ht="21" customHeight="1">
      <c r="A346" s="304"/>
      <c r="D346" s="304"/>
      <c r="E346" s="304"/>
      <c r="F346" s="148"/>
      <c r="G346" s="148"/>
      <c r="H346" s="304"/>
    </row>
    <row r="347" spans="1:8" ht="21" customHeight="1">
      <c r="A347" s="150"/>
      <c r="D347" s="304"/>
      <c r="E347" s="304"/>
      <c r="F347" s="148"/>
      <c r="G347" s="148"/>
      <c r="H347" s="304"/>
    </row>
    <row r="348" spans="1:8" ht="21" customHeight="1">
      <c r="A348" s="150"/>
      <c r="D348" s="304"/>
      <c r="E348" s="304"/>
      <c r="F348" s="148"/>
      <c r="G348" s="148"/>
      <c r="H348" s="304"/>
    </row>
    <row r="349" spans="1:8" ht="21" customHeight="1">
      <c r="A349" s="304"/>
      <c r="D349" s="304"/>
      <c r="E349" s="304"/>
      <c r="F349" s="148"/>
      <c r="G349" s="148"/>
      <c r="H349" s="304"/>
    </row>
    <row r="350" spans="1:8" ht="21" customHeight="1">
      <c r="A350" s="304"/>
      <c r="D350" s="304"/>
      <c r="E350" s="304"/>
      <c r="F350" s="148"/>
      <c r="G350" s="148"/>
      <c r="H350" s="304"/>
    </row>
    <row r="351" spans="1:8" ht="21" customHeight="1">
      <c r="A351" s="304"/>
      <c r="D351" s="304"/>
      <c r="E351" s="304"/>
      <c r="F351" s="148"/>
      <c r="G351" s="148"/>
      <c r="H351" s="304"/>
    </row>
    <row r="352" spans="1:8" ht="21" customHeight="1">
      <c r="A352" s="304"/>
      <c r="D352" s="304"/>
      <c r="E352" s="304"/>
      <c r="F352" s="148"/>
      <c r="G352" s="148"/>
      <c r="H352" s="304"/>
    </row>
    <row r="353" spans="1:8" ht="21" customHeight="1">
      <c r="A353" s="304"/>
      <c r="D353" s="304"/>
      <c r="E353" s="304"/>
      <c r="F353" s="148"/>
      <c r="G353" s="148"/>
      <c r="H353" s="304"/>
    </row>
    <row r="354" spans="1:8" ht="21" customHeight="1">
      <c r="A354" s="304"/>
      <c r="D354" s="304"/>
      <c r="E354" s="304"/>
      <c r="F354" s="148"/>
      <c r="G354" s="148"/>
      <c r="H354" s="304"/>
    </row>
    <row r="355" spans="1:8" ht="21" customHeight="1">
      <c r="A355" s="304"/>
      <c r="D355" s="304"/>
      <c r="E355" s="304"/>
      <c r="F355" s="148"/>
      <c r="G355" s="148"/>
      <c r="H355" s="304"/>
    </row>
    <row r="356" spans="1:8" ht="21" customHeight="1">
      <c r="A356" s="304"/>
      <c r="D356" s="304"/>
      <c r="E356" s="304"/>
      <c r="F356" s="148"/>
      <c r="G356" s="148"/>
      <c r="H356" s="304"/>
    </row>
    <row r="357" spans="1:8" ht="21" customHeight="1">
      <c r="A357" s="304"/>
      <c r="D357" s="304"/>
      <c r="E357" s="304"/>
      <c r="F357" s="148"/>
      <c r="G357" s="148"/>
      <c r="H357" s="304"/>
    </row>
    <row r="358" spans="1:8" ht="21" customHeight="1">
      <c r="A358" s="304"/>
      <c r="D358" s="304"/>
      <c r="E358" s="304"/>
      <c r="F358" s="148"/>
      <c r="G358" s="148"/>
      <c r="H358" s="304"/>
    </row>
    <row r="359" spans="1:8" ht="21" customHeight="1">
      <c r="A359" s="304"/>
      <c r="D359" s="304"/>
      <c r="E359" s="304"/>
      <c r="F359" s="148"/>
      <c r="G359" s="148"/>
      <c r="H359" s="304"/>
    </row>
    <row r="360" spans="1:8" ht="21" customHeight="1">
      <c r="A360" s="304"/>
      <c r="D360" s="304"/>
      <c r="E360" s="304"/>
      <c r="F360" s="148"/>
      <c r="G360" s="148"/>
      <c r="H360" s="304"/>
    </row>
    <row r="361" spans="1:8" ht="21" customHeight="1">
      <c r="A361" s="304"/>
      <c r="D361" s="304"/>
      <c r="E361" s="304"/>
      <c r="F361" s="148"/>
      <c r="G361" s="148"/>
      <c r="H361" s="304"/>
    </row>
    <row r="362" spans="1:8" ht="21" customHeight="1">
      <c r="A362" s="304"/>
      <c r="D362" s="304"/>
      <c r="E362" s="304"/>
      <c r="F362" s="148"/>
      <c r="G362" s="148"/>
      <c r="H362" s="304"/>
    </row>
    <row r="363" spans="1:8" ht="21" customHeight="1">
      <c r="A363" s="304"/>
      <c r="B363" s="164"/>
      <c r="D363" s="150"/>
      <c r="E363" s="150"/>
      <c r="F363" s="152"/>
      <c r="G363" s="152"/>
      <c r="H363" s="150"/>
    </row>
    <row r="364" spans="1:8" ht="21" customHeight="1">
      <c r="A364" s="304"/>
      <c r="B364" s="163"/>
      <c r="D364" s="150"/>
      <c r="E364" s="150"/>
      <c r="F364" s="152"/>
      <c r="G364" s="152"/>
      <c r="H364" s="302"/>
    </row>
    <row r="365" spans="1:8" ht="21" customHeight="1">
      <c r="A365" s="304"/>
      <c r="D365" s="304"/>
      <c r="E365" s="304"/>
      <c r="F365" s="148"/>
      <c r="G365" s="148"/>
      <c r="H365" s="304"/>
    </row>
    <row r="366" spans="1:8" ht="21" customHeight="1">
      <c r="A366" s="304"/>
      <c r="D366" s="304"/>
      <c r="E366" s="304"/>
      <c r="F366" s="148"/>
      <c r="G366" s="148"/>
      <c r="H366" s="304"/>
    </row>
    <row r="367" spans="1:8" ht="21" customHeight="1">
      <c r="A367" s="304"/>
      <c r="C367" s="150"/>
      <c r="D367" s="304"/>
      <c r="E367" s="304"/>
      <c r="F367" s="148"/>
      <c r="G367" s="148"/>
      <c r="H367" s="304"/>
    </row>
    <row r="368" spans="1:8" ht="21" customHeight="1">
      <c r="A368" s="304"/>
      <c r="C368" s="150"/>
      <c r="D368" s="304"/>
      <c r="E368" s="304"/>
      <c r="F368" s="148"/>
      <c r="G368" s="148"/>
      <c r="H368" s="304"/>
    </row>
    <row r="369" spans="1:8" ht="21" customHeight="1">
      <c r="A369" s="304"/>
      <c r="D369" s="304"/>
      <c r="E369" s="304"/>
      <c r="F369" s="148"/>
      <c r="G369" s="148"/>
      <c r="H369" s="304"/>
    </row>
    <row r="370" spans="1:8" ht="21" customHeight="1">
      <c r="A370" s="304"/>
      <c r="D370" s="304"/>
      <c r="E370" s="304"/>
      <c r="F370" s="148"/>
      <c r="G370" s="148"/>
      <c r="H370" s="304"/>
    </row>
    <row r="371" spans="1:8" ht="21" customHeight="1">
      <c r="A371" s="150"/>
      <c r="D371" s="304"/>
      <c r="E371" s="304"/>
      <c r="F371" s="148"/>
      <c r="G371" s="148"/>
      <c r="H371" s="304"/>
    </row>
    <row r="372" spans="1:8" ht="21" customHeight="1">
      <c r="A372" s="150"/>
      <c r="D372" s="304"/>
      <c r="E372" s="304"/>
      <c r="F372" s="148"/>
      <c r="G372" s="148"/>
      <c r="H372" s="304"/>
    </row>
    <row r="373" spans="1:8" ht="21" customHeight="1">
      <c r="A373" s="304"/>
      <c r="D373" s="304"/>
      <c r="E373" s="304"/>
      <c r="F373" s="148"/>
      <c r="G373" s="148"/>
      <c r="H373" s="304"/>
    </row>
    <row r="374" spans="1:8" ht="21" customHeight="1">
      <c r="A374" s="304"/>
      <c r="D374" s="304"/>
      <c r="E374" s="304"/>
      <c r="F374" s="148"/>
      <c r="G374" s="148"/>
      <c r="H374" s="304"/>
    </row>
    <row r="375" spans="1:8" ht="21" customHeight="1">
      <c r="A375" s="304"/>
      <c r="D375" s="304"/>
      <c r="E375" s="304"/>
      <c r="F375" s="148"/>
      <c r="G375" s="148"/>
      <c r="H375" s="304"/>
    </row>
    <row r="376" spans="1:8" ht="21" customHeight="1">
      <c r="A376" s="304"/>
      <c r="D376" s="304"/>
      <c r="E376" s="304"/>
      <c r="F376" s="148"/>
      <c r="G376" s="148"/>
      <c r="H376" s="304"/>
    </row>
    <row r="377" spans="1:8" ht="21" customHeight="1">
      <c r="A377" s="304"/>
      <c r="D377" s="304"/>
      <c r="E377" s="304"/>
      <c r="F377" s="148"/>
      <c r="G377" s="148"/>
      <c r="H377" s="304"/>
    </row>
    <row r="378" spans="1:8" ht="21" customHeight="1">
      <c r="A378" s="304"/>
      <c r="D378" s="304"/>
      <c r="E378" s="304"/>
      <c r="F378" s="148"/>
      <c r="G378" s="148"/>
      <c r="H378" s="304"/>
    </row>
    <row r="379" spans="1:8" ht="21" customHeight="1">
      <c r="A379" s="304"/>
      <c r="D379" s="304"/>
      <c r="E379" s="304"/>
      <c r="F379" s="148"/>
      <c r="G379" s="148"/>
      <c r="H379" s="304"/>
    </row>
    <row r="380" spans="1:8" ht="21" customHeight="1">
      <c r="A380" s="304"/>
      <c r="D380" s="304"/>
      <c r="E380" s="304"/>
      <c r="F380" s="148"/>
      <c r="G380" s="148"/>
      <c r="H380" s="304"/>
    </row>
    <row r="381" spans="1:8" ht="21" customHeight="1">
      <c r="A381" s="304"/>
      <c r="D381" s="304"/>
      <c r="E381" s="304"/>
      <c r="F381" s="148"/>
      <c r="G381" s="148"/>
      <c r="H381" s="304"/>
    </row>
    <row r="382" spans="1:8" ht="21" customHeight="1">
      <c r="A382" s="304"/>
      <c r="C382" s="153"/>
      <c r="D382" s="304"/>
      <c r="E382" s="304"/>
      <c r="F382" s="148"/>
      <c r="G382" s="148"/>
      <c r="H382" s="304"/>
    </row>
    <row r="383" spans="1:8" ht="21" customHeight="1">
      <c r="A383" s="304"/>
      <c r="C383" s="153"/>
      <c r="D383" s="304"/>
      <c r="E383" s="304"/>
      <c r="F383" s="148"/>
      <c r="G383" s="148"/>
      <c r="H383" s="304"/>
    </row>
    <row r="384" spans="1:8" ht="21" customHeight="1">
      <c r="A384" s="304"/>
      <c r="C384" s="153"/>
      <c r="D384" s="304"/>
      <c r="E384" s="304"/>
      <c r="F384" s="148"/>
      <c r="G384" s="148"/>
      <c r="H384" s="304"/>
    </row>
    <row r="385" spans="1:8" ht="21" customHeight="1">
      <c r="A385" s="304"/>
      <c r="D385" s="304"/>
      <c r="E385" s="304"/>
      <c r="F385" s="148"/>
      <c r="G385" s="148"/>
      <c r="H385" s="304"/>
    </row>
    <row r="386" spans="1:8" ht="21" customHeight="1">
      <c r="A386" s="304"/>
      <c r="D386" s="304"/>
      <c r="E386" s="304"/>
      <c r="F386" s="148"/>
      <c r="G386" s="148"/>
      <c r="H386" s="304"/>
    </row>
    <row r="387" spans="1:8" ht="21" customHeight="1">
      <c r="A387" s="304"/>
      <c r="B387" s="164"/>
      <c r="D387" s="150"/>
      <c r="E387" s="150"/>
      <c r="F387" s="152"/>
      <c r="G387" s="152"/>
      <c r="H387" s="150"/>
    </row>
    <row r="388" spans="1:8" ht="21" customHeight="1">
      <c r="A388" s="304"/>
      <c r="B388" s="163"/>
      <c r="D388" s="150"/>
      <c r="E388" s="150"/>
      <c r="F388" s="152"/>
      <c r="G388" s="152"/>
      <c r="H388" s="302"/>
    </row>
    <row r="389" spans="1:8" ht="21" customHeight="1">
      <c r="A389" s="304"/>
      <c r="D389" s="304"/>
      <c r="E389" s="304"/>
      <c r="F389" s="148"/>
      <c r="G389" s="148"/>
      <c r="H389" s="304"/>
    </row>
    <row r="390" spans="1:8" ht="21" customHeight="1">
      <c r="A390" s="304"/>
      <c r="D390" s="304"/>
      <c r="E390" s="304"/>
      <c r="F390" s="148"/>
      <c r="G390" s="148"/>
      <c r="H390" s="304"/>
    </row>
    <row r="391" spans="1:8" ht="21" customHeight="1">
      <c r="A391" s="304"/>
      <c r="C391" s="150"/>
      <c r="D391" s="304"/>
      <c r="E391" s="304"/>
      <c r="F391" s="148"/>
      <c r="G391" s="148"/>
      <c r="H391" s="304"/>
    </row>
    <row r="392" spans="1:8" ht="21" customHeight="1">
      <c r="A392" s="304"/>
      <c r="C392" s="150"/>
      <c r="D392" s="304"/>
      <c r="E392" s="304"/>
      <c r="F392" s="148"/>
      <c r="G392" s="148"/>
      <c r="H392" s="304"/>
    </row>
    <row r="393" spans="1:8" ht="21" customHeight="1">
      <c r="A393" s="304"/>
      <c r="D393" s="304"/>
      <c r="E393" s="304"/>
      <c r="F393" s="148"/>
      <c r="G393" s="148"/>
      <c r="H393" s="304"/>
    </row>
    <row r="394" spans="1:8" ht="21" customHeight="1">
      <c r="A394" s="304"/>
      <c r="D394" s="304"/>
      <c r="E394" s="304"/>
      <c r="F394" s="148"/>
      <c r="G394" s="148"/>
      <c r="H394" s="304"/>
    </row>
    <row r="395" spans="1:8" ht="21" customHeight="1">
      <c r="A395" s="150"/>
      <c r="D395" s="304"/>
      <c r="E395" s="304"/>
      <c r="F395" s="148"/>
      <c r="G395" s="148"/>
      <c r="H395" s="304"/>
    </row>
    <row r="396" spans="1:8" ht="21" customHeight="1">
      <c r="A396" s="150"/>
      <c r="D396" s="304"/>
      <c r="E396" s="304"/>
      <c r="F396" s="148"/>
      <c r="G396" s="148"/>
      <c r="H396" s="304"/>
    </row>
    <row r="397" spans="1:8" ht="21" customHeight="1">
      <c r="A397" s="304"/>
      <c r="D397" s="304"/>
      <c r="E397" s="304"/>
      <c r="F397" s="148"/>
      <c r="G397" s="148"/>
      <c r="H397" s="304"/>
    </row>
    <row r="398" spans="1:8" ht="21" customHeight="1">
      <c r="A398" s="304"/>
      <c r="D398" s="304"/>
      <c r="E398" s="304"/>
      <c r="F398" s="148"/>
      <c r="G398" s="148"/>
      <c r="H398" s="304"/>
    </row>
    <row r="399" spans="1:8" ht="21" customHeight="1">
      <c r="A399" s="304"/>
      <c r="D399" s="304"/>
      <c r="E399" s="304"/>
      <c r="F399" s="148"/>
      <c r="G399" s="148"/>
      <c r="H399" s="304"/>
    </row>
    <row r="400" spans="1:8" ht="21" customHeight="1">
      <c r="A400" s="304"/>
      <c r="D400" s="304"/>
      <c r="E400" s="304"/>
      <c r="F400" s="148"/>
      <c r="G400" s="148"/>
      <c r="H400" s="304"/>
    </row>
    <row r="401" spans="1:8" ht="21" customHeight="1">
      <c r="A401" s="304"/>
      <c r="D401" s="304"/>
      <c r="E401" s="304"/>
      <c r="F401" s="148"/>
      <c r="G401" s="148"/>
      <c r="H401" s="304"/>
    </row>
    <row r="402" spans="1:8" ht="21" customHeight="1">
      <c r="A402" s="304"/>
      <c r="D402" s="304"/>
      <c r="E402" s="304"/>
      <c r="F402" s="148"/>
      <c r="G402" s="148"/>
      <c r="H402" s="304"/>
    </row>
    <row r="403" spans="1:8" ht="21" customHeight="1">
      <c r="A403" s="304"/>
      <c r="D403" s="304"/>
      <c r="E403" s="304"/>
      <c r="F403" s="148"/>
      <c r="G403" s="148"/>
      <c r="H403" s="304"/>
    </row>
    <row r="404" spans="1:8" ht="21" customHeight="1">
      <c r="A404" s="304"/>
      <c r="D404" s="304"/>
      <c r="E404" s="304"/>
      <c r="F404" s="148"/>
      <c r="G404" s="148"/>
      <c r="H404" s="304"/>
    </row>
    <row r="405" spans="1:8" ht="21" customHeight="1">
      <c r="A405" s="304"/>
      <c r="D405" s="304"/>
      <c r="E405" s="304"/>
      <c r="F405" s="148"/>
      <c r="G405" s="148"/>
      <c r="H405" s="304"/>
    </row>
    <row r="406" spans="1:8" ht="21" customHeight="1">
      <c r="A406" s="304"/>
      <c r="D406" s="304"/>
      <c r="E406" s="304"/>
      <c r="F406" s="148"/>
      <c r="G406" s="148"/>
      <c r="H406" s="304"/>
    </row>
    <row r="407" spans="1:8" ht="21" customHeight="1">
      <c r="A407" s="304"/>
      <c r="D407" s="304"/>
      <c r="E407" s="304"/>
      <c r="F407" s="148"/>
      <c r="G407" s="148"/>
      <c r="H407" s="304"/>
    </row>
    <row r="408" spans="1:8" ht="21" customHeight="1">
      <c r="A408" s="304"/>
      <c r="D408" s="304"/>
      <c r="E408" s="304"/>
      <c r="F408" s="148"/>
      <c r="G408" s="148"/>
      <c r="H408" s="304"/>
    </row>
    <row r="409" spans="1:8" ht="21" customHeight="1">
      <c r="A409" s="304"/>
      <c r="D409" s="304"/>
      <c r="E409" s="304"/>
      <c r="F409" s="148"/>
      <c r="G409" s="148"/>
      <c r="H409" s="304"/>
    </row>
    <row r="410" spans="1:8" ht="21" customHeight="1">
      <c r="A410" s="304"/>
      <c r="D410" s="304"/>
      <c r="E410" s="304"/>
      <c r="F410" s="148"/>
      <c r="G410" s="148"/>
      <c r="H410" s="304"/>
    </row>
    <row r="411" spans="1:8" ht="21" customHeight="1">
      <c r="A411" s="304"/>
      <c r="B411" s="164"/>
      <c r="D411" s="150"/>
      <c r="E411" s="150"/>
      <c r="F411" s="152"/>
      <c r="G411" s="152"/>
      <c r="H411" s="150"/>
    </row>
    <row r="412" spans="1:8" ht="21" customHeight="1">
      <c r="A412" s="304"/>
      <c r="B412" s="163"/>
      <c r="D412" s="150"/>
      <c r="E412" s="150"/>
      <c r="F412" s="152"/>
      <c r="G412" s="152"/>
      <c r="H412" s="302"/>
    </row>
    <row r="413" spans="1:8" ht="21" customHeight="1">
      <c r="A413" s="304"/>
      <c r="D413" s="304"/>
      <c r="E413" s="304"/>
      <c r="F413" s="148"/>
      <c r="G413" s="148"/>
      <c r="H413" s="304"/>
    </row>
    <row r="414" spans="1:8" ht="21" customHeight="1">
      <c r="A414" s="304"/>
      <c r="D414" s="304"/>
      <c r="E414" s="304"/>
      <c r="F414" s="148"/>
      <c r="G414" s="148"/>
      <c r="H414" s="304"/>
    </row>
    <row r="415" spans="1:8" ht="21" customHeight="1">
      <c r="A415" s="304"/>
      <c r="C415" s="150"/>
      <c r="D415" s="304"/>
      <c r="E415" s="304"/>
      <c r="F415" s="148"/>
      <c r="G415" s="148"/>
      <c r="H415" s="304"/>
    </row>
    <row r="416" spans="1:8" ht="21" customHeight="1">
      <c r="A416" s="304"/>
      <c r="C416" s="150"/>
      <c r="D416" s="304"/>
      <c r="E416" s="304"/>
      <c r="F416" s="148"/>
      <c r="G416" s="148"/>
      <c r="H416" s="304"/>
    </row>
    <row r="417" spans="1:8" ht="21" customHeight="1">
      <c r="A417" s="304"/>
      <c r="D417" s="304"/>
      <c r="E417" s="304"/>
      <c r="F417" s="148"/>
      <c r="G417" s="148"/>
      <c r="H417" s="304"/>
    </row>
    <row r="418" spans="1:8" ht="21" customHeight="1">
      <c r="A418" s="304"/>
      <c r="D418" s="304"/>
      <c r="E418" s="304"/>
      <c r="F418" s="148"/>
      <c r="G418" s="148"/>
      <c r="H418" s="304"/>
    </row>
    <row r="419" spans="1:8" ht="21" customHeight="1">
      <c r="A419" s="150"/>
      <c r="C419" s="305"/>
      <c r="D419" s="304"/>
      <c r="E419" s="304"/>
      <c r="F419" s="148"/>
      <c r="G419" s="148"/>
      <c r="H419" s="304"/>
    </row>
    <row r="420" spans="1:8" ht="21" customHeight="1">
      <c r="A420" s="150"/>
      <c r="D420" s="304"/>
      <c r="E420" s="304"/>
      <c r="F420" s="148"/>
      <c r="G420" s="148"/>
      <c r="H420" s="304"/>
    </row>
    <row r="421" spans="1:8" ht="21" customHeight="1">
      <c r="A421" s="304"/>
      <c r="D421" s="304"/>
      <c r="E421" s="304"/>
      <c r="F421" s="148"/>
      <c r="G421" s="148"/>
      <c r="H421" s="304"/>
    </row>
    <row r="422" spans="1:8" ht="21" customHeight="1">
      <c r="A422" s="304"/>
      <c r="D422" s="304"/>
      <c r="E422" s="304"/>
      <c r="F422" s="148"/>
      <c r="G422" s="148"/>
      <c r="H422" s="304"/>
    </row>
    <row r="423" spans="1:8" ht="21" customHeight="1">
      <c r="A423" s="304"/>
      <c r="D423" s="304"/>
      <c r="E423" s="304"/>
      <c r="F423" s="148"/>
      <c r="G423" s="148"/>
      <c r="H423" s="304"/>
    </row>
    <row r="424" spans="1:8" ht="21" customHeight="1">
      <c r="A424" s="304"/>
      <c r="D424" s="304"/>
      <c r="E424" s="304"/>
      <c r="F424" s="148"/>
      <c r="G424" s="148"/>
      <c r="H424" s="304"/>
    </row>
    <row r="425" spans="1:8" ht="21" customHeight="1">
      <c r="A425" s="304"/>
      <c r="D425" s="304"/>
      <c r="E425" s="304"/>
      <c r="F425" s="148"/>
      <c r="G425" s="148"/>
      <c r="H425" s="304"/>
    </row>
    <row r="426" spans="1:8" ht="21" customHeight="1">
      <c r="A426" s="304"/>
      <c r="D426" s="304"/>
      <c r="E426" s="304"/>
      <c r="F426" s="148"/>
      <c r="G426" s="148"/>
      <c r="H426" s="304"/>
    </row>
    <row r="427" spans="1:8" ht="21" customHeight="1">
      <c r="A427" s="304"/>
      <c r="D427" s="304"/>
      <c r="E427" s="304"/>
      <c r="F427" s="148"/>
      <c r="G427" s="148"/>
      <c r="H427" s="304"/>
    </row>
    <row r="428" spans="1:8" ht="21" customHeight="1">
      <c r="A428" s="304"/>
      <c r="D428" s="304"/>
      <c r="E428" s="304"/>
      <c r="F428" s="148"/>
      <c r="G428" s="148"/>
      <c r="H428" s="304"/>
    </row>
    <row r="429" spans="1:8" ht="21" customHeight="1">
      <c r="A429" s="304"/>
      <c r="D429" s="304"/>
      <c r="E429" s="304"/>
      <c r="F429" s="148"/>
      <c r="G429" s="148"/>
      <c r="H429" s="304"/>
    </row>
    <row r="430" spans="1:8" ht="21" customHeight="1">
      <c r="A430" s="304"/>
      <c r="D430" s="304"/>
      <c r="E430" s="304"/>
      <c r="F430" s="148"/>
      <c r="G430" s="148"/>
      <c r="H430" s="304"/>
    </row>
    <row r="431" spans="1:8" ht="21" customHeight="1">
      <c r="A431" s="304"/>
      <c r="D431" s="304"/>
      <c r="E431" s="304"/>
      <c r="F431" s="148"/>
      <c r="G431" s="148"/>
      <c r="H431" s="304"/>
    </row>
    <row r="432" spans="1:8" ht="21" customHeight="1">
      <c r="A432" s="304"/>
      <c r="D432" s="304"/>
      <c r="E432" s="304"/>
      <c r="F432" s="148"/>
      <c r="G432" s="148"/>
      <c r="H432" s="304"/>
    </row>
    <row r="433" spans="1:8" ht="21" customHeight="1">
      <c r="A433" s="304"/>
      <c r="D433" s="304"/>
      <c r="E433" s="304"/>
      <c r="F433" s="148"/>
      <c r="G433" s="148"/>
      <c r="H433" s="304"/>
    </row>
    <row r="434" spans="1:8" ht="21" customHeight="1">
      <c r="A434" s="304"/>
      <c r="D434" s="304"/>
      <c r="E434" s="304"/>
      <c r="F434" s="148"/>
      <c r="G434" s="148"/>
      <c r="H434" s="304"/>
    </row>
    <row r="435" spans="1:8" ht="21" customHeight="1">
      <c r="A435" s="304"/>
      <c r="B435" s="164"/>
      <c r="D435" s="150"/>
      <c r="E435" s="150"/>
      <c r="F435" s="152"/>
      <c r="G435" s="152"/>
      <c r="H435" s="150"/>
    </row>
    <row r="436" spans="1:8" ht="21" customHeight="1">
      <c r="A436" s="304"/>
      <c r="B436" s="163"/>
      <c r="D436" s="150"/>
      <c r="E436" s="150"/>
      <c r="F436" s="152"/>
      <c r="G436" s="152"/>
      <c r="H436" s="302"/>
    </row>
    <row r="437" spans="1:8" ht="21" customHeight="1">
      <c r="A437" s="304"/>
      <c r="D437" s="304"/>
      <c r="E437" s="304"/>
      <c r="F437" s="148"/>
      <c r="G437" s="148"/>
      <c r="H437" s="304"/>
    </row>
    <row r="438" spans="1:8" ht="21" customHeight="1">
      <c r="A438" s="304"/>
      <c r="D438" s="304"/>
      <c r="E438" s="304"/>
      <c r="F438" s="148"/>
      <c r="G438" s="148"/>
      <c r="H438" s="304"/>
    </row>
    <row r="439" spans="1:8" ht="21" customHeight="1">
      <c r="A439" s="304"/>
      <c r="C439" s="150"/>
      <c r="D439" s="304"/>
      <c r="E439" s="304"/>
      <c r="F439" s="148"/>
      <c r="G439" s="148"/>
      <c r="H439" s="304"/>
    </row>
    <row r="440" spans="1:8" ht="21" customHeight="1">
      <c r="A440" s="304"/>
      <c r="C440" s="150"/>
      <c r="D440" s="304"/>
      <c r="E440" s="304"/>
      <c r="F440" s="148"/>
      <c r="G440" s="148"/>
      <c r="H440" s="304"/>
    </row>
    <row r="441" spans="1:8" ht="21" customHeight="1">
      <c r="A441" s="304"/>
      <c r="D441" s="304"/>
      <c r="E441" s="304"/>
      <c r="F441" s="148"/>
      <c r="G441" s="148"/>
      <c r="H441" s="304"/>
    </row>
    <row r="442" spans="1:8" ht="21" customHeight="1">
      <c r="A442" s="304"/>
      <c r="D442" s="304"/>
      <c r="E442" s="304"/>
      <c r="F442" s="148"/>
      <c r="G442" s="148"/>
      <c r="H442" s="304"/>
    </row>
    <row r="443" spans="1:8" ht="21" customHeight="1">
      <c r="A443" s="150"/>
      <c r="D443" s="304"/>
      <c r="E443" s="304"/>
      <c r="F443" s="148"/>
      <c r="G443" s="148"/>
      <c r="H443" s="304"/>
    </row>
    <row r="444" spans="1:8" ht="21" customHeight="1">
      <c r="A444" s="150"/>
      <c r="D444" s="304"/>
      <c r="E444" s="304"/>
      <c r="F444" s="148"/>
      <c r="G444" s="148"/>
      <c r="H444" s="304"/>
    </row>
    <row r="445" spans="1:8" ht="21" customHeight="1">
      <c r="A445" s="304"/>
      <c r="D445" s="304"/>
      <c r="E445" s="304"/>
      <c r="F445" s="148"/>
      <c r="G445" s="148"/>
      <c r="H445" s="304"/>
    </row>
    <row r="446" spans="1:8" ht="21" customHeight="1">
      <c r="A446" s="304"/>
      <c r="D446" s="304"/>
      <c r="E446" s="304"/>
      <c r="F446" s="148"/>
      <c r="G446" s="148"/>
      <c r="H446" s="304"/>
    </row>
    <row r="447" spans="1:8" ht="21" customHeight="1">
      <c r="A447" s="304"/>
      <c r="D447" s="304"/>
      <c r="E447" s="304"/>
      <c r="F447" s="148"/>
      <c r="G447" s="148"/>
      <c r="H447" s="304"/>
    </row>
    <row r="448" spans="1:8" ht="21" customHeight="1">
      <c r="A448" s="304"/>
      <c r="D448" s="304"/>
      <c r="E448" s="304"/>
      <c r="F448" s="148"/>
      <c r="G448" s="148"/>
      <c r="H448" s="304"/>
    </row>
    <row r="449" spans="1:8" ht="21" customHeight="1">
      <c r="A449" s="304"/>
      <c r="D449" s="304"/>
      <c r="E449" s="304"/>
      <c r="F449" s="148"/>
      <c r="G449" s="148"/>
      <c r="H449" s="304"/>
    </row>
    <row r="450" spans="1:8" ht="21" customHeight="1">
      <c r="A450" s="304"/>
      <c r="D450" s="304"/>
      <c r="E450" s="304"/>
      <c r="F450" s="148"/>
      <c r="G450" s="148"/>
      <c r="H450" s="304"/>
    </row>
    <row r="451" spans="1:8" ht="21" customHeight="1">
      <c r="A451" s="304"/>
      <c r="D451" s="304"/>
      <c r="E451" s="304"/>
      <c r="F451" s="148"/>
      <c r="G451" s="148"/>
      <c r="H451" s="304"/>
    </row>
    <row r="452" spans="1:8" ht="21" customHeight="1">
      <c r="A452" s="304"/>
      <c r="D452" s="304"/>
      <c r="E452" s="304"/>
      <c r="F452" s="148"/>
      <c r="G452" s="148"/>
      <c r="H452" s="304"/>
    </row>
    <row r="453" spans="1:8" ht="21" customHeight="1">
      <c r="A453" s="304"/>
      <c r="D453" s="304"/>
      <c r="E453" s="304"/>
      <c r="F453" s="148"/>
      <c r="G453" s="148"/>
      <c r="H453" s="304"/>
    </row>
    <row r="454" spans="1:8" ht="21" customHeight="1">
      <c r="A454" s="304"/>
      <c r="D454" s="304"/>
      <c r="E454" s="304"/>
      <c r="F454" s="148"/>
      <c r="G454" s="148"/>
      <c r="H454" s="304"/>
    </row>
    <row r="455" spans="1:8" ht="21" customHeight="1">
      <c r="A455" s="304"/>
      <c r="D455" s="304"/>
      <c r="E455" s="304"/>
      <c r="F455" s="148"/>
      <c r="G455" s="148"/>
      <c r="H455" s="304"/>
    </row>
    <row r="456" spans="1:8" ht="21" customHeight="1">
      <c r="A456" s="304"/>
      <c r="D456" s="304"/>
      <c r="E456" s="304"/>
      <c r="F456" s="148"/>
      <c r="G456" s="148"/>
      <c r="H456" s="304"/>
    </row>
    <row r="457" spans="1:8" ht="21" customHeight="1">
      <c r="A457" s="304"/>
      <c r="D457" s="304"/>
      <c r="E457" s="304"/>
      <c r="F457" s="148"/>
      <c r="G457" s="148"/>
      <c r="H457" s="304"/>
    </row>
    <row r="458" spans="1:8" ht="21" customHeight="1">
      <c r="A458" s="304"/>
      <c r="D458" s="304"/>
      <c r="E458" s="304"/>
      <c r="F458" s="148"/>
      <c r="G458" s="148"/>
      <c r="H458" s="304"/>
    </row>
    <row r="459" spans="1:8" ht="21" customHeight="1">
      <c r="A459" s="304"/>
      <c r="B459" s="164"/>
      <c r="D459" s="150"/>
      <c r="E459" s="150"/>
      <c r="F459" s="152"/>
      <c r="G459" s="152"/>
      <c r="H459" s="150"/>
    </row>
    <row r="460" spans="1:8" ht="21" customHeight="1">
      <c r="A460" s="304"/>
      <c r="B460" s="163"/>
      <c r="D460" s="150"/>
      <c r="E460" s="150"/>
      <c r="F460" s="152"/>
      <c r="G460" s="152"/>
      <c r="H460" s="302"/>
    </row>
    <row r="461" spans="1:8" ht="21" customHeight="1">
      <c r="A461" s="304"/>
      <c r="D461" s="304"/>
      <c r="E461" s="304"/>
      <c r="F461" s="148"/>
      <c r="G461" s="148"/>
      <c r="H461" s="304"/>
    </row>
    <row r="462" spans="1:8" ht="21" customHeight="1">
      <c r="A462" s="304"/>
      <c r="D462" s="304"/>
      <c r="E462" s="304"/>
      <c r="F462" s="148"/>
      <c r="G462" s="148"/>
      <c r="H462" s="304"/>
    </row>
    <row r="463" spans="1:8" ht="21" customHeight="1">
      <c r="A463" s="304"/>
      <c r="C463" s="150"/>
      <c r="D463" s="304"/>
      <c r="E463" s="304"/>
      <c r="F463" s="148"/>
      <c r="G463" s="148"/>
      <c r="H463" s="304"/>
    </row>
    <row r="464" spans="1:8" ht="21" customHeight="1">
      <c r="A464" s="304"/>
      <c r="C464" s="150"/>
      <c r="D464" s="304"/>
      <c r="E464" s="304"/>
      <c r="F464" s="148"/>
      <c r="G464" s="148"/>
      <c r="H464" s="304"/>
    </row>
    <row r="465" spans="1:8" ht="21" customHeight="1">
      <c r="A465" s="304"/>
      <c r="D465" s="304"/>
      <c r="E465" s="304"/>
      <c r="F465" s="148"/>
      <c r="G465" s="148"/>
      <c r="H465" s="304"/>
    </row>
    <row r="466" spans="1:8" ht="21" customHeight="1">
      <c r="A466" s="304"/>
      <c r="D466" s="304"/>
      <c r="E466" s="304"/>
      <c r="F466" s="148"/>
      <c r="G466" s="148"/>
      <c r="H466" s="304"/>
    </row>
    <row r="467" spans="1:8" ht="21" customHeight="1">
      <c r="A467" s="150"/>
      <c r="D467" s="304"/>
      <c r="E467" s="304"/>
      <c r="F467" s="148"/>
      <c r="G467" s="148"/>
      <c r="H467" s="304"/>
    </row>
    <row r="468" spans="1:8" ht="21" customHeight="1">
      <c r="A468" s="150"/>
      <c r="D468" s="304"/>
      <c r="E468" s="304"/>
      <c r="F468" s="148"/>
      <c r="G468" s="148"/>
      <c r="H468" s="304"/>
    </row>
    <row r="469" spans="1:8" ht="21" customHeight="1">
      <c r="A469" s="304"/>
      <c r="D469" s="304"/>
      <c r="E469" s="304"/>
      <c r="F469" s="148"/>
      <c r="G469" s="148"/>
      <c r="H469" s="304"/>
    </row>
    <row r="470" spans="1:8" ht="21" customHeight="1">
      <c r="A470" s="304"/>
      <c r="D470" s="304"/>
      <c r="E470" s="304"/>
      <c r="F470" s="148"/>
      <c r="G470" s="148"/>
      <c r="H470" s="304"/>
    </row>
    <row r="471" spans="1:8" ht="21" customHeight="1">
      <c r="A471" s="304"/>
      <c r="D471" s="304"/>
      <c r="E471" s="304"/>
      <c r="F471" s="148"/>
      <c r="G471" s="148"/>
      <c r="H471" s="304"/>
    </row>
    <row r="472" spans="1:8" ht="21" customHeight="1">
      <c r="A472" s="304"/>
      <c r="D472" s="304"/>
      <c r="E472" s="304"/>
      <c r="F472" s="148"/>
      <c r="G472" s="148"/>
      <c r="H472" s="304"/>
    </row>
    <row r="473" spans="1:8" ht="21" customHeight="1">
      <c r="A473" s="304"/>
      <c r="D473" s="304"/>
      <c r="E473" s="304"/>
      <c r="F473" s="148"/>
      <c r="G473" s="148"/>
      <c r="H473" s="304"/>
    </row>
    <row r="474" spans="1:8" ht="21" customHeight="1">
      <c r="A474" s="304"/>
      <c r="D474" s="304"/>
      <c r="E474" s="304"/>
      <c r="F474" s="148"/>
      <c r="G474" s="148"/>
      <c r="H474" s="304"/>
    </row>
    <row r="475" spans="1:8" ht="21" customHeight="1">
      <c r="A475" s="304"/>
      <c r="D475" s="304"/>
      <c r="E475" s="304"/>
      <c r="F475" s="148"/>
      <c r="G475" s="148"/>
      <c r="H475" s="304"/>
    </row>
    <row r="476" spans="1:8" ht="21" customHeight="1">
      <c r="A476" s="304"/>
      <c r="D476" s="304"/>
      <c r="E476" s="304"/>
      <c r="F476" s="148"/>
      <c r="G476" s="148"/>
      <c r="H476" s="304"/>
    </row>
    <row r="477" spans="1:8" ht="21" customHeight="1">
      <c r="A477" s="304"/>
      <c r="D477" s="304"/>
      <c r="E477" s="304"/>
      <c r="F477" s="148"/>
      <c r="G477" s="148"/>
      <c r="H477" s="304"/>
    </row>
    <row r="478" spans="1:8" ht="21" customHeight="1">
      <c r="A478" s="304"/>
      <c r="D478" s="304"/>
      <c r="E478" s="304"/>
      <c r="F478" s="148"/>
      <c r="G478" s="148"/>
      <c r="H478" s="304"/>
    </row>
    <row r="479" spans="1:8" ht="21" customHeight="1">
      <c r="A479" s="304"/>
      <c r="D479" s="304"/>
      <c r="E479" s="304"/>
      <c r="F479" s="148"/>
      <c r="G479" s="148"/>
      <c r="H479" s="304"/>
    </row>
    <row r="480" spans="1:8" ht="21" customHeight="1">
      <c r="A480" s="304"/>
      <c r="D480" s="304"/>
      <c r="E480" s="304"/>
      <c r="F480" s="148"/>
      <c r="G480" s="148"/>
      <c r="H480" s="304"/>
    </row>
    <row r="481" spans="1:8" ht="21" customHeight="1">
      <c r="A481" s="304"/>
      <c r="D481" s="304"/>
      <c r="E481" s="304"/>
      <c r="F481" s="148"/>
      <c r="G481" s="148"/>
      <c r="H481" s="304"/>
    </row>
    <row r="482" spans="1:8" ht="21" customHeight="1">
      <c r="A482" s="304"/>
      <c r="D482" s="304"/>
      <c r="E482" s="304"/>
      <c r="F482" s="148"/>
      <c r="G482" s="148"/>
      <c r="H482" s="304"/>
    </row>
    <row r="483" spans="1:8" ht="21" customHeight="1">
      <c r="A483" s="304"/>
      <c r="B483" s="164"/>
      <c r="D483" s="150"/>
      <c r="E483" s="150"/>
      <c r="F483" s="152"/>
      <c r="G483" s="152"/>
      <c r="H483" s="150"/>
    </row>
    <row r="484" spans="1:8" ht="21" customHeight="1">
      <c r="A484" s="304"/>
      <c r="B484" s="163"/>
      <c r="D484" s="150"/>
      <c r="E484" s="150"/>
      <c r="F484" s="152"/>
      <c r="G484" s="152"/>
      <c r="H484" s="302"/>
    </row>
    <row r="485" spans="1:8" ht="21" customHeight="1">
      <c r="A485" s="304"/>
      <c r="D485" s="304"/>
      <c r="E485" s="304"/>
      <c r="F485" s="148"/>
      <c r="G485" s="148"/>
      <c r="H485" s="304"/>
    </row>
    <row r="486" spans="1:8" ht="21" customHeight="1">
      <c r="A486" s="304"/>
      <c r="D486" s="304"/>
      <c r="E486" s="304"/>
      <c r="F486" s="148"/>
      <c r="G486" s="148"/>
      <c r="H486" s="304"/>
    </row>
    <row r="487" spans="1:8" ht="21" customHeight="1">
      <c r="A487" s="304"/>
      <c r="C487" s="150"/>
      <c r="D487" s="304"/>
      <c r="E487" s="304"/>
      <c r="F487" s="148"/>
      <c r="G487" s="148"/>
      <c r="H487" s="304"/>
    </row>
    <row r="488" spans="1:8" ht="21" customHeight="1">
      <c r="A488" s="304"/>
      <c r="C488" s="150"/>
      <c r="D488" s="304"/>
      <c r="E488" s="304"/>
      <c r="F488" s="148"/>
      <c r="G488" s="148"/>
      <c r="H488" s="304"/>
    </row>
    <row r="489" spans="1:8" ht="21" customHeight="1">
      <c r="A489" s="304"/>
      <c r="D489" s="304"/>
      <c r="E489" s="304"/>
      <c r="F489" s="148"/>
      <c r="G489" s="148"/>
      <c r="H489" s="304"/>
    </row>
    <row r="490" spans="1:8" ht="21" customHeight="1">
      <c r="A490" s="304"/>
      <c r="D490" s="304"/>
      <c r="E490" s="304"/>
      <c r="F490" s="148"/>
      <c r="G490" s="148"/>
      <c r="H490" s="304"/>
    </row>
    <row r="491" spans="1:8" ht="21" customHeight="1">
      <c r="A491" s="150"/>
      <c r="D491" s="304"/>
      <c r="E491" s="304"/>
      <c r="F491" s="148"/>
      <c r="G491" s="148"/>
      <c r="H491" s="304"/>
    </row>
    <row r="492" spans="1:8" ht="21" customHeight="1">
      <c r="A492" s="150"/>
      <c r="D492" s="304"/>
      <c r="E492" s="304"/>
      <c r="F492" s="148"/>
      <c r="G492" s="148"/>
      <c r="H492" s="304"/>
    </row>
    <row r="493" spans="1:8" ht="21" customHeight="1">
      <c r="A493" s="304"/>
      <c r="D493" s="304"/>
      <c r="E493" s="304"/>
      <c r="F493" s="148"/>
      <c r="G493" s="148"/>
      <c r="H493" s="304"/>
    </row>
    <row r="494" spans="1:8" ht="21" customHeight="1">
      <c r="A494" s="304"/>
      <c r="D494" s="304"/>
      <c r="E494" s="304"/>
      <c r="F494" s="148"/>
      <c r="G494" s="148"/>
      <c r="H494" s="304"/>
    </row>
    <row r="495" spans="1:8" ht="21" customHeight="1">
      <c r="A495" s="304"/>
      <c r="D495" s="304"/>
      <c r="E495" s="304"/>
      <c r="F495" s="148"/>
      <c r="G495" s="148"/>
      <c r="H495" s="304"/>
    </row>
    <row r="496" spans="1:8" ht="21" customHeight="1">
      <c r="A496" s="304"/>
      <c r="D496" s="304"/>
      <c r="E496" s="304"/>
      <c r="F496" s="148"/>
      <c r="G496" s="148"/>
      <c r="H496" s="304"/>
    </row>
    <row r="497" spans="1:8" ht="21" customHeight="1">
      <c r="A497" s="304"/>
      <c r="D497" s="304"/>
      <c r="E497" s="304"/>
      <c r="F497" s="148"/>
      <c r="G497" s="148"/>
      <c r="H497" s="304"/>
    </row>
    <row r="498" spans="1:8" ht="21" customHeight="1">
      <c r="A498" s="304"/>
      <c r="D498" s="304"/>
      <c r="E498" s="304"/>
      <c r="F498" s="148"/>
      <c r="G498" s="148"/>
      <c r="H498" s="304"/>
    </row>
    <row r="499" spans="1:8" ht="21" customHeight="1">
      <c r="A499" s="304"/>
      <c r="D499" s="304"/>
      <c r="E499" s="304"/>
      <c r="F499" s="148"/>
      <c r="G499" s="148"/>
      <c r="H499" s="304"/>
    </row>
    <row r="500" spans="1:8" ht="21" customHeight="1">
      <c r="A500" s="304"/>
      <c r="D500" s="304"/>
      <c r="E500" s="304"/>
      <c r="F500" s="148"/>
      <c r="G500" s="148"/>
      <c r="H500" s="304"/>
    </row>
    <row r="501" spans="1:8" ht="21" customHeight="1">
      <c r="A501" s="304"/>
      <c r="D501" s="304"/>
      <c r="E501" s="304"/>
      <c r="F501" s="148"/>
      <c r="G501" s="148"/>
      <c r="H501" s="304"/>
    </row>
    <row r="502" spans="1:8" ht="21" customHeight="1">
      <c r="A502" s="304"/>
      <c r="D502" s="304"/>
      <c r="E502" s="304"/>
      <c r="F502" s="148"/>
      <c r="G502" s="148"/>
      <c r="H502" s="304"/>
    </row>
    <row r="503" spans="1:8" ht="21" customHeight="1">
      <c r="A503" s="304"/>
      <c r="D503" s="304"/>
      <c r="E503" s="304"/>
      <c r="F503" s="148"/>
      <c r="G503" s="148"/>
      <c r="H503" s="304"/>
    </row>
    <row r="504" spans="1:8" ht="21" customHeight="1">
      <c r="A504" s="304"/>
      <c r="D504" s="304"/>
      <c r="E504" s="304"/>
      <c r="F504" s="148"/>
      <c r="G504" s="148"/>
      <c r="H504" s="304"/>
    </row>
    <row r="505" spans="1:8" ht="21" customHeight="1">
      <c r="A505" s="304"/>
      <c r="D505" s="304"/>
      <c r="E505" s="304"/>
      <c r="F505" s="148"/>
      <c r="G505" s="148"/>
      <c r="H505" s="304"/>
    </row>
    <row r="506" spans="1:8" ht="21" customHeight="1">
      <c r="A506" s="304"/>
      <c r="D506" s="304"/>
      <c r="E506" s="304"/>
      <c r="F506" s="148"/>
      <c r="G506" s="148"/>
      <c r="H506" s="304"/>
    </row>
    <row r="507" spans="1:8" ht="21" customHeight="1">
      <c r="A507" s="304"/>
      <c r="B507" s="164"/>
      <c r="D507" s="150"/>
      <c r="E507" s="150"/>
      <c r="F507" s="152"/>
      <c r="G507" s="152"/>
      <c r="H507" s="150"/>
    </row>
    <row r="508" spans="1:8" ht="21" customHeight="1">
      <c r="A508" s="304"/>
      <c r="B508" s="163"/>
      <c r="D508" s="150"/>
      <c r="E508" s="150"/>
      <c r="F508" s="152"/>
      <c r="G508" s="152"/>
      <c r="H508" s="302"/>
    </row>
    <row r="509" spans="1:8" ht="21" customHeight="1">
      <c r="A509" s="304"/>
      <c r="D509" s="304"/>
      <c r="E509" s="304"/>
      <c r="F509" s="148"/>
      <c r="G509" s="148"/>
      <c r="H509" s="304"/>
    </row>
    <row r="510" spans="1:8" ht="21" customHeight="1">
      <c r="A510" s="304"/>
      <c r="D510" s="304"/>
      <c r="E510" s="304"/>
      <c r="F510" s="148"/>
      <c r="G510" s="148"/>
      <c r="H510" s="304"/>
    </row>
    <row r="511" spans="1:8" ht="21" customHeight="1">
      <c r="A511" s="304"/>
      <c r="C511" s="150"/>
      <c r="D511" s="304"/>
      <c r="E511" s="304"/>
      <c r="F511" s="148"/>
      <c r="G511" s="148"/>
      <c r="H511" s="304"/>
    </row>
    <row r="512" spans="1:8" ht="21" customHeight="1">
      <c r="A512" s="304"/>
      <c r="C512" s="150"/>
      <c r="D512" s="304"/>
      <c r="E512" s="304"/>
      <c r="F512" s="148"/>
      <c r="G512" s="148"/>
      <c r="H512" s="304"/>
    </row>
    <row r="513" spans="1:8" ht="21" customHeight="1">
      <c r="A513" s="304"/>
      <c r="D513" s="304"/>
      <c r="E513" s="304"/>
      <c r="F513" s="148"/>
      <c r="G513" s="148"/>
      <c r="H513" s="304"/>
    </row>
    <row r="514" spans="1:8" ht="21" customHeight="1">
      <c r="A514" s="304"/>
      <c r="D514" s="304"/>
      <c r="E514" s="304"/>
      <c r="F514" s="148"/>
      <c r="G514" s="148"/>
      <c r="H514" s="304"/>
    </row>
    <row r="515" spans="1:8" ht="21" customHeight="1">
      <c r="A515" s="150"/>
      <c r="D515" s="304"/>
      <c r="E515" s="304"/>
      <c r="F515" s="148"/>
      <c r="G515" s="148"/>
      <c r="H515" s="304"/>
    </row>
    <row r="516" spans="1:8" ht="21" customHeight="1">
      <c r="A516" s="150"/>
      <c r="D516" s="304"/>
      <c r="E516" s="304"/>
      <c r="F516" s="148"/>
      <c r="G516" s="148"/>
      <c r="H516" s="304"/>
    </row>
    <row r="517" spans="1:8" ht="21" customHeight="1">
      <c r="A517" s="304"/>
      <c r="D517" s="304"/>
      <c r="E517" s="304"/>
      <c r="F517" s="148"/>
      <c r="G517" s="148"/>
      <c r="H517" s="304"/>
    </row>
    <row r="518" spans="1:8" ht="21" customHeight="1">
      <c r="A518" s="304"/>
      <c r="D518" s="304"/>
      <c r="E518" s="304"/>
      <c r="F518" s="148"/>
      <c r="G518" s="148"/>
      <c r="H518" s="304"/>
    </row>
    <row r="519" spans="1:8" ht="21" customHeight="1">
      <c r="A519" s="304"/>
      <c r="D519" s="304"/>
      <c r="E519" s="304"/>
      <c r="F519" s="148"/>
      <c r="G519" s="148"/>
      <c r="H519" s="304"/>
    </row>
    <row r="520" spans="1:8" ht="21" customHeight="1">
      <c r="A520" s="304"/>
      <c r="D520" s="304"/>
      <c r="E520" s="304"/>
      <c r="F520" s="148"/>
      <c r="G520" s="148"/>
      <c r="H520" s="304"/>
    </row>
    <row r="521" spans="1:8" ht="21" customHeight="1">
      <c r="A521" s="304"/>
      <c r="D521" s="304"/>
      <c r="E521" s="304"/>
      <c r="F521" s="148"/>
      <c r="G521" s="148"/>
      <c r="H521" s="304"/>
    </row>
    <row r="522" spans="1:8" ht="21" customHeight="1">
      <c r="A522" s="304"/>
      <c r="D522" s="304"/>
      <c r="E522" s="304"/>
      <c r="F522" s="148"/>
      <c r="G522" s="148"/>
      <c r="H522" s="304"/>
    </row>
    <row r="523" spans="1:8" ht="21" customHeight="1">
      <c r="A523" s="304"/>
      <c r="D523" s="304"/>
      <c r="E523" s="304"/>
      <c r="F523" s="148"/>
      <c r="G523" s="148"/>
      <c r="H523" s="304"/>
    </row>
    <row r="524" spans="1:8" ht="21" customHeight="1">
      <c r="A524" s="304"/>
      <c r="D524" s="304"/>
      <c r="E524" s="304"/>
      <c r="F524" s="148"/>
      <c r="G524" s="148"/>
      <c r="H524" s="304"/>
    </row>
    <row r="525" spans="1:8" ht="21" customHeight="1">
      <c r="A525" s="304"/>
      <c r="D525" s="304"/>
      <c r="E525" s="304"/>
      <c r="F525" s="148"/>
      <c r="G525" s="148"/>
      <c r="H525" s="304"/>
    </row>
    <row r="526" spans="1:8" ht="21" customHeight="1">
      <c r="A526" s="304"/>
      <c r="D526" s="304"/>
      <c r="E526" s="304"/>
      <c r="F526" s="148"/>
      <c r="G526" s="148"/>
      <c r="H526" s="304"/>
    </row>
    <row r="527" spans="1:8" ht="21" customHeight="1">
      <c r="A527" s="304"/>
      <c r="D527" s="304"/>
      <c r="E527" s="304"/>
      <c r="F527" s="148"/>
      <c r="G527" s="148"/>
      <c r="H527" s="304"/>
    </row>
    <row r="528" spans="1:8" ht="21" customHeight="1">
      <c r="A528" s="304"/>
      <c r="D528" s="304"/>
      <c r="E528" s="304"/>
      <c r="F528" s="148"/>
      <c r="G528" s="148"/>
      <c r="H528" s="304"/>
    </row>
    <row r="529" spans="1:8" ht="21" customHeight="1">
      <c r="A529" s="304"/>
      <c r="D529" s="304"/>
      <c r="E529" s="304"/>
      <c r="F529" s="148"/>
      <c r="G529" s="148"/>
      <c r="H529" s="304"/>
    </row>
    <row r="530" spans="1:8" ht="21" customHeight="1">
      <c r="A530" s="304"/>
      <c r="D530" s="304"/>
      <c r="E530" s="304"/>
      <c r="F530" s="148"/>
      <c r="G530" s="148"/>
      <c r="H530" s="304"/>
    </row>
    <row r="531" spans="1:8" ht="21" customHeight="1">
      <c r="A531" s="304"/>
      <c r="B531" s="164"/>
      <c r="D531" s="150"/>
      <c r="E531" s="150"/>
      <c r="F531" s="152"/>
      <c r="G531" s="152"/>
      <c r="H531" s="150"/>
    </row>
    <row r="532" spans="1:8" ht="21" customHeight="1">
      <c r="A532" s="304"/>
      <c r="B532" s="163"/>
      <c r="D532" s="150"/>
      <c r="E532" s="150"/>
      <c r="F532" s="152"/>
      <c r="G532" s="152"/>
      <c r="H532" s="302"/>
    </row>
    <row r="533" spans="1:8" ht="21" customHeight="1">
      <c r="A533" s="304"/>
      <c r="D533" s="304"/>
      <c r="E533" s="304"/>
      <c r="F533" s="148"/>
      <c r="G533" s="148"/>
      <c r="H533" s="304"/>
    </row>
    <row r="534" spans="1:8" ht="21" customHeight="1">
      <c r="A534" s="304"/>
      <c r="D534" s="304"/>
      <c r="E534" s="304"/>
      <c r="F534" s="148"/>
      <c r="G534" s="148"/>
      <c r="H534" s="304"/>
    </row>
    <row r="535" spans="1:8" ht="21" customHeight="1">
      <c r="A535" s="304"/>
      <c r="C535" s="150"/>
      <c r="D535" s="304"/>
      <c r="E535" s="304"/>
      <c r="F535" s="148"/>
      <c r="G535" s="148"/>
      <c r="H535" s="304"/>
    </row>
    <row r="536" spans="1:8" ht="21" customHeight="1">
      <c r="A536" s="304"/>
      <c r="C536" s="150"/>
      <c r="D536" s="304"/>
      <c r="E536" s="304"/>
      <c r="F536" s="148"/>
      <c r="G536" s="148"/>
      <c r="H536" s="304"/>
    </row>
    <row r="537" spans="1:8" ht="21" customHeight="1">
      <c r="A537" s="304"/>
      <c r="D537" s="304"/>
      <c r="E537" s="304"/>
      <c r="F537" s="148"/>
      <c r="G537" s="148"/>
      <c r="H537" s="304"/>
    </row>
    <row r="538" spans="1:8" ht="21" customHeight="1">
      <c r="A538" s="304"/>
      <c r="D538" s="304"/>
      <c r="E538" s="304"/>
      <c r="F538" s="148"/>
      <c r="G538" s="148"/>
      <c r="H538" s="304"/>
    </row>
    <row r="539" spans="1:8" ht="21" customHeight="1">
      <c r="A539" s="150"/>
      <c r="D539" s="304"/>
      <c r="E539" s="304"/>
      <c r="F539" s="148"/>
      <c r="G539" s="148"/>
      <c r="H539" s="304"/>
    </row>
    <row r="540" spans="1:8" ht="21" customHeight="1">
      <c r="A540" s="150"/>
      <c r="D540" s="304"/>
      <c r="E540" s="304"/>
      <c r="F540" s="148"/>
      <c r="G540" s="148"/>
      <c r="H540" s="304"/>
    </row>
    <row r="541" spans="1:8" ht="21" customHeight="1">
      <c r="A541" s="304"/>
      <c r="D541" s="304"/>
      <c r="E541" s="304"/>
      <c r="F541" s="148"/>
      <c r="G541" s="148"/>
      <c r="H541" s="304"/>
    </row>
    <row r="542" spans="1:8" ht="21" customHeight="1">
      <c r="A542" s="304"/>
      <c r="D542" s="304"/>
      <c r="E542" s="304"/>
      <c r="F542" s="148"/>
      <c r="G542" s="148"/>
      <c r="H542" s="304"/>
    </row>
    <row r="543" spans="1:8" ht="21" customHeight="1">
      <c r="A543" s="304"/>
      <c r="D543" s="304"/>
      <c r="E543" s="304"/>
      <c r="F543" s="148"/>
      <c r="G543" s="148"/>
      <c r="H543" s="304"/>
    </row>
    <row r="544" spans="1:8" ht="21" customHeight="1">
      <c r="A544" s="304"/>
      <c r="D544" s="304"/>
      <c r="E544" s="304"/>
      <c r="F544" s="148"/>
      <c r="G544" s="148"/>
      <c r="H544" s="304"/>
    </row>
    <row r="545" spans="1:8" ht="21" customHeight="1">
      <c r="A545" s="304"/>
      <c r="D545" s="304"/>
      <c r="E545" s="304"/>
      <c r="F545" s="148"/>
      <c r="G545" s="148"/>
      <c r="H545" s="304"/>
    </row>
    <row r="546" spans="1:8" ht="21" customHeight="1">
      <c r="A546" s="304"/>
      <c r="D546" s="304"/>
      <c r="E546" s="304"/>
      <c r="F546" s="148"/>
      <c r="G546" s="148"/>
      <c r="H546" s="304"/>
    </row>
    <row r="547" spans="1:8" ht="21" customHeight="1">
      <c r="A547" s="304"/>
      <c r="D547" s="304"/>
      <c r="E547" s="304"/>
      <c r="F547" s="148"/>
      <c r="G547" s="148"/>
      <c r="H547" s="304"/>
    </row>
    <row r="548" spans="1:8" ht="21" customHeight="1">
      <c r="A548" s="304"/>
      <c r="D548" s="304"/>
      <c r="E548" s="304"/>
      <c r="F548" s="148"/>
      <c r="G548" s="148"/>
      <c r="H548" s="304"/>
    </row>
    <row r="549" spans="1:8" ht="21" customHeight="1">
      <c r="A549" s="304"/>
      <c r="D549" s="304"/>
      <c r="E549" s="304"/>
      <c r="F549" s="148"/>
      <c r="G549" s="148"/>
      <c r="H549" s="304"/>
    </row>
    <row r="550" spans="1:8" ht="21" customHeight="1">
      <c r="A550" s="304"/>
      <c r="D550" s="304"/>
      <c r="E550" s="304"/>
      <c r="F550" s="148"/>
      <c r="G550" s="148"/>
      <c r="H550" s="304"/>
    </row>
    <row r="551" spans="1:8" ht="21" customHeight="1">
      <c r="A551" s="304"/>
      <c r="D551" s="304"/>
      <c r="E551" s="304"/>
      <c r="F551" s="148"/>
      <c r="G551" s="148"/>
      <c r="H551" s="304"/>
    </row>
    <row r="552" spans="1:8" ht="21" customHeight="1">
      <c r="A552" s="304"/>
      <c r="D552" s="304"/>
      <c r="E552" s="304"/>
      <c r="F552" s="148"/>
      <c r="G552" s="148"/>
      <c r="H552" s="304"/>
    </row>
    <row r="553" spans="1:8" ht="21" customHeight="1">
      <c r="A553" s="304"/>
      <c r="D553" s="304"/>
      <c r="E553" s="304"/>
      <c r="F553" s="148"/>
      <c r="G553" s="148"/>
      <c r="H553" s="304"/>
    </row>
    <row r="554" spans="1:8" ht="21" customHeight="1">
      <c r="A554" s="304"/>
      <c r="D554" s="304"/>
      <c r="E554" s="304"/>
      <c r="F554" s="148"/>
      <c r="G554" s="148"/>
      <c r="H554" s="304"/>
    </row>
    <row r="555" spans="1:8" ht="21" customHeight="1">
      <c r="A555" s="304"/>
      <c r="B555" s="164"/>
      <c r="D555" s="150"/>
      <c r="E555" s="150"/>
      <c r="F555" s="152"/>
      <c r="G555" s="152"/>
      <c r="H555" s="150"/>
    </row>
    <row r="556" spans="1:8" ht="21" customHeight="1">
      <c r="A556" s="304"/>
      <c r="B556" s="163"/>
      <c r="D556" s="150"/>
      <c r="E556" s="150"/>
      <c r="F556" s="152"/>
      <c r="G556" s="152"/>
      <c r="H556" s="302"/>
    </row>
    <row r="557" spans="1:8" ht="21" customHeight="1">
      <c r="A557" s="304"/>
      <c r="D557" s="304"/>
      <c r="E557" s="304"/>
      <c r="F557" s="148"/>
      <c r="G557" s="148"/>
      <c r="H557" s="304"/>
    </row>
    <row r="558" spans="1:8" ht="21" customHeight="1">
      <c r="A558" s="304"/>
      <c r="D558" s="304"/>
      <c r="E558" s="304"/>
      <c r="F558" s="148"/>
      <c r="G558" s="148"/>
      <c r="H558" s="304"/>
    </row>
    <row r="559" spans="1:8" ht="21" customHeight="1">
      <c r="A559" s="304"/>
      <c r="C559" s="150"/>
      <c r="D559" s="304"/>
      <c r="E559" s="304"/>
      <c r="F559" s="148"/>
      <c r="G559" s="148"/>
      <c r="H559" s="304"/>
    </row>
    <row r="560" spans="1:8" ht="21" customHeight="1">
      <c r="A560" s="304"/>
      <c r="C560" s="150"/>
      <c r="D560" s="304"/>
      <c r="E560" s="304"/>
      <c r="F560" s="148"/>
      <c r="G560" s="148"/>
      <c r="H560" s="304"/>
    </row>
    <row r="561" spans="1:8" ht="21" customHeight="1">
      <c r="A561" s="304"/>
      <c r="D561" s="304"/>
      <c r="E561" s="304"/>
      <c r="F561" s="148"/>
      <c r="G561" s="148"/>
      <c r="H561" s="304"/>
    </row>
    <row r="562" spans="1:8" ht="21" customHeight="1">
      <c r="A562" s="304"/>
      <c r="D562" s="304"/>
      <c r="E562" s="304"/>
      <c r="F562" s="148"/>
      <c r="G562" s="148"/>
      <c r="H562" s="304"/>
    </row>
    <row r="563" spans="1:8" ht="21" customHeight="1">
      <c r="A563" s="150"/>
      <c r="D563" s="304"/>
      <c r="E563" s="304"/>
      <c r="F563" s="148"/>
      <c r="G563" s="148"/>
      <c r="H563" s="304"/>
    </row>
    <row r="564" spans="1:8" ht="21" customHeight="1">
      <c r="A564" s="150"/>
      <c r="D564" s="304"/>
      <c r="E564" s="304"/>
      <c r="F564" s="148"/>
      <c r="G564" s="148"/>
      <c r="H564" s="304"/>
    </row>
    <row r="565" spans="1:8" ht="21" customHeight="1">
      <c r="A565" s="304"/>
      <c r="D565" s="304"/>
      <c r="E565" s="304"/>
      <c r="F565" s="148"/>
      <c r="G565" s="148"/>
      <c r="H565" s="304"/>
    </row>
    <row r="566" spans="1:8" ht="21" customHeight="1">
      <c r="A566" s="304"/>
      <c r="D566" s="304"/>
      <c r="E566" s="304"/>
      <c r="F566" s="148"/>
      <c r="G566" s="148"/>
      <c r="H566" s="304"/>
    </row>
    <row r="567" spans="1:8" ht="21" customHeight="1">
      <c r="A567" s="304"/>
      <c r="D567" s="304"/>
      <c r="E567" s="304"/>
      <c r="F567" s="148"/>
      <c r="G567" s="148"/>
      <c r="H567" s="304"/>
    </row>
    <row r="568" spans="1:8" ht="21" customHeight="1">
      <c r="A568" s="304"/>
      <c r="D568" s="304"/>
      <c r="E568" s="304"/>
      <c r="F568" s="148"/>
      <c r="G568" s="148"/>
      <c r="H568" s="304"/>
    </row>
    <row r="569" spans="1:8" ht="21" customHeight="1">
      <c r="A569" s="304"/>
      <c r="D569" s="304"/>
      <c r="E569" s="304"/>
      <c r="F569" s="148"/>
      <c r="G569" s="148"/>
      <c r="H569" s="304"/>
    </row>
    <row r="570" spans="1:8" ht="21" customHeight="1">
      <c r="A570" s="304"/>
      <c r="D570" s="304"/>
      <c r="E570" s="304"/>
      <c r="F570" s="148"/>
      <c r="G570" s="148"/>
      <c r="H570" s="304"/>
    </row>
    <row r="571" spans="1:8" ht="21" customHeight="1">
      <c r="A571" s="304"/>
      <c r="D571" s="304"/>
      <c r="E571" s="304"/>
      <c r="F571" s="148"/>
      <c r="G571" s="148"/>
      <c r="H571" s="304"/>
    </row>
    <row r="572" spans="1:8" ht="21" customHeight="1">
      <c r="A572" s="304"/>
      <c r="D572" s="304"/>
      <c r="E572" s="304"/>
      <c r="F572" s="148"/>
      <c r="G572" s="148"/>
      <c r="H572" s="304"/>
    </row>
    <row r="573" spans="1:8" ht="21" customHeight="1">
      <c r="A573" s="304"/>
      <c r="D573" s="304"/>
      <c r="E573" s="304"/>
      <c r="F573" s="148"/>
      <c r="G573" s="148"/>
      <c r="H573" s="304"/>
    </row>
    <row r="574" spans="1:8" ht="21" customHeight="1">
      <c r="A574" s="304"/>
      <c r="D574" s="304"/>
      <c r="E574" s="304"/>
      <c r="F574" s="148"/>
      <c r="G574" s="148"/>
      <c r="H574" s="304"/>
    </row>
    <row r="575" spans="1:8" ht="21" customHeight="1">
      <c r="A575" s="304"/>
      <c r="D575" s="304"/>
      <c r="E575" s="304"/>
      <c r="F575" s="148"/>
      <c r="G575" s="148"/>
      <c r="H575" s="304"/>
    </row>
    <row r="576" spans="1:8" ht="21" customHeight="1">
      <c r="A576" s="304"/>
      <c r="C576" s="153"/>
      <c r="D576" s="304"/>
      <c r="E576" s="304"/>
      <c r="F576" s="148"/>
      <c r="G576" s="148"/>
      <c r="H576" s="304"/>
    </row>
    <row r="577" spans="1:8" ht="21" customHeight="1">
      <c r="A577" s="304"/>
      <c r="C577" s="153"/>
      <c r="D577" s="304"/>
      <c r="E577" s="304"/>
      <c r="F577" s="148"/>
      <c r="G577" s="148"/>
      <c r="H577" s="304"/>
    </row>
    <row r="578" spans="1:8" ht="21" customHeight="1">
      <c r="A578" s="304"/>
      <c r="C578" s="153"/>
      <c r="D578" s="304"/>
      <c r="E578" s="304"/>
      <c r="F578" s="148"/>
      <c r="G578" s="148"/>
      <c r="H578" s="304"/>
    </row>
    <row r="579" spans="1:8" ht="21" customHeight="1">
      <c r="A579" s="304"/>
      <c r="B579" s="164"/>
      <c r="C579" s="153"/>
      <c r="D579" s="150"/>
      <c r="E579" s="150"/>
      <c r="F579" s="152"/>
      <c r="G579" s="152"/>
      <c r="H579" s="150"/>
    </row>
    <row r="580" spans="1:8" ht="21" customHeight="1">
      <c r="A580" s="304"/>
      <c r="B580" s="163"/>
      <c r="C580" s="153"/>
      <c r="D580" s="150"/>
      <c r="E580" s="150"/>
      <c r="F580" s="152"/>
      <c r="G580" s="152"/>
      <c r="H580" s="302"/>
    </row>
    <row r="581" spans="1:8" ht="21" customHeight="1">
      <c r="A581" s="304"/>
      <c r="C581" s="153"/>
      <c r="D581" s="304"/>
      <c r="E581" s="304"/>
      <c r="F581" s="148"/>
      <c r="G581" s="148"/>
      <c r="H581" s="304"/>
    </row>
    <row r="582" spans="1:8" ht="21" customHeight="1">
      <c r="A582" s="304"/>
      <c r="C582" s="153"/>
      <c r="D582" s="304"/>
      <c r="E582" s="304"/>
      <c r="F582" s="148"/>
      <c r="G582" s="148"/>
      <c r="H582" s="304"/>
    </row>
    <row r="583" spans="1:8" ht="21" customHeight="1">
      <c r="A583" s="304"/>
      <c r="C583" s="150"/>
      <c r="D583" s="304"/>
      <c r="E583" s="304"/>
      <c r="F583" s="148"/>
      <c r="G583" s="148"/>
      <c r="H583" s="304"/>
    </row>
    <row r="584" spans="1:8" ht="21" customHeight="1">
      <c r="A584" s="304"/>
      <c r="C584" s="150"/>
      <c r="D584" s="304"/>
      <c r="E584" s="304"/>
      <c r="F584" s="148"/>
      <c r="G584" s="148"/>
      <c r="H584" s="304"/>
    </row>
    <row r="585" spans="1:8" ht="21" customHeight="1">
      <c r="A585" s="304"/>
      <c r="D585" s="304"/>
      <c r="E585" s="304"/>
      <c r="F585" s="148"/>
      <c r="G585" s="148"/>
      <c r="H585" s="304"/>
    </row>
    <row r="586" spans="1:8" ht="21" customHeight="1">
      <c r="A586" s="304"/>
      <c r="D586" s="304"/>
      <c r="E586" s="304"/>
      <c r="F586" s="148"/>
      <c r="G586" s="148"/>
      <c r="H586" s="304"/>
    </row>
    <row r="587" spans="1:8" ht="21" customHeight="1">
      <c r="A587" s="150"/>
      <c r="D587" s="304"/>
      <c r="E587" s="304"/>
      <c r="F587" s="148"/>
      <c r="G587" s="148"/>
      <c r="H587" s="304"/>
    </row>
    <row r="588" spans="1:8" ht="21" customHeight="1">
      <c r="A588" s="150"/>
      <c r="C588" s="305"/>
      <c r="D588" s="304"/>
      <c r="E588" s="304"/>
      <c r="F588" s="148"/>
      <c r="G588" s="148"/>
      <c r="H588" s="304"/>
    </row>
    <row r="589" spans="1:8" ht="21" customHeight="1">
      <c r="A589" s="304"/>
      <c r="D589" s="304"/>
      <c r="E589" s="304"/>
      <c r="F589" s="148"/>
      <c r="G589" s="148"/>
      <c r="H589" s="304"/>
    </row>
    <row r="590" spans="1:8" ht="21" customHeight="1">
      <c r="A590" s="304"/>
      <c r="D590" s="304"/>
      <c r="E590" s="304"/>
      <c r="F590" s="148"/>
      <c r="G590" s="148"/>
      <c r="H590" s="304"/>
    </row>
    <row r="591" spans="1:8" ht="21" customHeight="1">
      <c r="A591" s="304"/>
      <c r="D591" s="304"/>
      <c r="E591" s="304"/>
      <c r="F591" s="148"/>
      <c r="G591" s="148"/>
      <c r="H591" s="304"/>
    </row>
    <row r="592" spans="1:8" ht="21" customHeight="1">
      <c r="A592" s="304"/>
      <c r="D592" s="304"/>
      <c r="E592" s="304"/>
      <c r="F592" s="148"/>
      <c r="G592" s="148"/>
      <c r="H592" s="304"/>
    </row>
    <row r="593" spans="1:8" ht="21" customHeight="1">
      <c r="A593" s="304"/>
      <c r="D593" s="304"/>
      <c r="E593" s="304"/>
      <c r="F593" s="148"/>
      <c r="G593" s="148"/>
      <c r="H593" s="304"/>
    </row>
    <row r="594" spans="1:8" ht="21" customHeight="1">
      <c r="A594" s="304"/>
      <c r="D594" s="304"/>
      <c r="E594" s="304"/>
      <c r="F594" s="148"/>
      <c r="G594" s="148"/>
      <c r="H594" s="304"/>
    </row>
    <row r="595" spans="1:8" ht="21" customHeight="1">
      <c r="A595" s="304"/>
      <c r="D595" s="304"/>
      <c r="E595" s="304"/>
      <c r="F595" s="148"/>
      <c r="G595" s="148"/>
      <c r="H595" s="304"/>
    </row>
    <row r="596" spans="1:8" ht="21" customHeight="1">
      <c r="A596" s="304"/>
      <c r="D596" s="304"/>
      <c r="E596" s="304"/>
      <c r="F596" s="148"/>
      <c r="G596" s="148"/>
      <c r="H596" s="304"/>
    </row>
    <row r="597" spans="1:8" ht="21" customHeight="1">
      <c r="A597" s="304"/>
      <c r="D597" s="304"/>
      <c r="E597" s="304"/>
      <c r="F597" s="148"/>
      <c r="G597" s="148"/>
      <c r="H597" s="304"/>
    </row>
    <row r="598" spans="1:8" ht="21" customHeight="1">
      <c r="A598" s="304"/>
      <c r="D598" s="304"/>
      <c r="E598" s="304"/>
      <c r="F598" s="148"/>
      <c r="G598" s="148"/>
      <c r="H598" s="304"/>
    </row>
    <row r="599" spans="1:8" ht="21" customHeight="1">
      <c r="A599" s="304"/>
      <c r="D599" s="304"/>
      <c r="E599" s="304"/>
      <c r="F599" s="148"/>
      <c r="G599" s="148"/>
      <c r="H599" s="304"/>
    </row>
    <row r="600" spans="1:8" ht="21" customHeight="1">
      <c r="A600" s="304"/>
      <c r="D600" s="304"/>
      <c r="E600" s="304"/>
      <c r="F600" s="148"/>
      <c r="G600" s="148"/>
      <c r="H600" s="304"/>
    </row>
    <row r="601" spans="1:8" ht="21" customHeight="1">
      <c r="A601" s="304"/>
      <c r="D601" s="304"/>
      <c r="E601" s="304"/>
      <c r="F601" s="148"/>
      <c r="G601" s="148"/>
      <c r="H601" s="304"/>
    </row>
    <row r="602" spans="1:8" ht="21" customHeight="1">
      <c r="A602" s="304"/>
      <c r="D602" s="304"/>
      <c r="E602" s="304"/>
      <c r="F602" s="148"/>
      <c r="G602" s="148"/>
      <c r="H602" s="304"/>
    </row>
    <row r="603" spans="1:8" ht="21" customHeight="1">
      <c r="A603" s="304"/>
      <c r="B603" s="164"/>
      <c r="D603" s="150"/>
      <c r="E603" s="150"/>
      <c r="F603" s="152"/>
      <c r="G603" s="152"/>
      <c r="H603" s="150"/>
    </row>
    <row r="604" spans="1:8" ht="21" customHeight="1">
      <c r="A604" s="304"/>
      <c r="B604" s="163"/>
      <c r="D604" s="150"/>
      <c r="E604" s="150"/>
      <c r="F604" s="152"/>
      <c r="G604" s="152"/>
      <c r="H604" s="302"/>
    </row>
    <row r="605" spans="1:8" ht="21" customHeight="1">
      <c r="A605" s="304"/>
      <c r="D605" s="304"/>
      <c r="E605" s="304"/>
      <c r="F605" s="148"/>
      <c r="G605" s="148"/>
      <c r="H605" s="304"/>
    </row>
    <row r="606" spans="1:8" ht="21" customHeight="1">
      <c r="A606" s="304"/>
      <c r="D606" s="304"/>
      <c r="E606" s="304"/>
      <c r="F606" s="148"/>
      <c r="G606" s="148"/>
      <c r="H606" s="304"/>
    </row>
    <row r="607" spans="1:8" ht="21" customHeight="1">
      <c r="A607" s="304"/>
      <c r="C607" s="150"/>
      <c r="D607" s="304"/>
      <c r="E607" s="304"/>
      <c r="F607" s="148"/>
      <c r="G607" s="148"/>
      <c r="H607" s="304"/>
    </row>
    <row r="608" spans="1:8" ht="21" customHeight="1">
      <c r="A608" s="304"/>
      <c r="C608" s="150"/>
      <c r="D608" s="304"/>
      <c r="E608" s="304"/>
      <c r="F608" s="148"/>
      <c r="G608" s="148"/>
      <c r="H608" s="304"/>
    </row>
    <row r="609" spans="1:8" ht="21" customHeight="1">
      <c r="A609" s="304"/>
      <c r="D609" s="304"/>
      <c r="E609" s="304"/>
      <c r="F609" s="148"/>
      <c r="G609" s="148"/>
      <c r="H609" s="304"/>
    </row>
    <row r="610" spans="1:8" ht="21" customHeight="1">
      <c r="A610" s="304"/>
      <c r="D610" s="304"/>
      <c r="E610" s="304"/>
      <c r="F610" s="148"/>
      <c r="G610" s="148"/>
      <c r="H610" s="304"/>
    </row>
    <row r="611" spans="1:8" ht="21" customHeight="1">
      <c r="A611" s="150"/>
      <c r="D611" s="304"/>
      <c r="E611" s="304"/>
      <c r="F611" s="148"/>
      <c r="G611" s="148"/>
      <c r="H611" s="304"/>
    </row>
    <row r="612" spans="1:8" ht="21" customHeight="1">
      <c r="A612" s="150"/>
      <c r="D612" s="304"/>
      <c r="E612" s="304"/>
      <c r="F612" s="148"/>
      <c r="G612" s="148"/>
      <c r="H612" s="304"/>
    </row>
    <row r="613" spans="1:8" ht="21" customHeight="1">
      <c r="A613" s="304"/>
      <c r="D613" s="304"/>
      <c r="E613" s="304"/>
      <c r="F613" s="148"/>
      <c r="G613" s="148"/>
      <c r="H613" s="304"/>
    </row>
    <row r="614" spans="1:8" ht="21" customHeight="1">
      <c r="A614" s="304"/>
      <c r="D614" s="304"/>
      <c r="E614" s="304"/>
      <c r="F614" s="148"/>
      <c r="G614" s="148"/>
      <c r="H614" s="304"/>
    </row>
    <row r="615" spans="1:8" ht="21" customHeight="1">
      <c r="A615" s="304"/>
      <c r="D615" s="304"/>
      <c r="E615" s="304"/>
      <c r="F615" s="148"/>
      <c r="G615" s="148"/>
      <c r="H615" s="304"/>
    </row>
    <row r="616" spans="1:8" ht="21" customHeight="1">
      <c r="A616" s="304"/>
      <c r="D616" s="304"/>
      <c r="E616" s="304"/>
      <c r="F616" s="148"/>
      <c r="G616" s="148"/>
      <c r="H616" s="304"/>
    </row>
    <row r="617" spans="1:8" ht="21" customHeight="1">
      <c r="A617" s="304"/>
      <c r="D617" s="304"/>
      <c r="E617" s="304"/>
      <c r="F617" s="148"/>
      <c r="G617" s="148"/>
      <c r="H617" s="304"/>
    </row>
    <row r="618" spans="1:8" ht="21" customHeight="1">
      <c r="A618" s="304"/>
      <c r="D618" s="304"/>
      <c r="E618" s="304"/>
      <c r="F618" s="148"/>
      <c r="G618" s="148"/>
      <c r="H618" s="304"/>
    </row>
    <row r="619" spans="1:8" ht="21" customHeight="1">
      <c r="A619" s="304"/>
      <c r="D619" s="304"/>
      <c r="E619" s="304"/>
      <c r="F619" s="148"/>
      <c r="G619" s="148"/>
      <c r="H619" s="304"/>
    </row>
    <row r="620" spans="1:8" ht="21" customHeight="1">
      <c r="A620" s="304"/>
      <c r="D620" s="304"/>
      <c r="E620" s="304"/>
      <c r="F620" s="148"/>
      <c r="G620" s="148"/>
      <c r="H620" s="304"/>
    </row>
    <row r="621" spans="1:8" ht="21" customHeight="1">
      <c r="A621" s="304"/>
      <c r="D621" s="304"/>
      <c r="E621" s="304"/>
      <c r="F621" s="148"/>
      <c r="G621" s="148"/>
      <c r="H621" s="304"/>
    </row>
    <row r="622" spans="1:8" ht="21" customHeight="1">
      <c r="A622" s="304"/>
      <c r="D622" s="304"/>
      <c r="E622" s="304"/>
      <c r="F622" s="148"/>
      <c r="G622" s="148"/>
      <c r="H622" s="304"/>
    </row>
    <row r="623" spans="1:8" ht="21" customHeight="1">
      <c r="A623" s="304"/>
      <c r="D623" s="304"/>
      <c r="E623" s="304"/>
      <c r="F623" s="148"/>
      <c r="G623" s="148"/>
      <c r="H623" s="304"/>
    </row>
    <row r="624" spans="1:8" ht="21" customHeight="1">
      <c r="A624" s="304"/>
      <c r="D624" s="304"/>
      <c r="E624" s="304"/>
      <c r="F624" s="148"/>
      <c r="G624" s="148"/>
      <c r="H624" s="304"/>
    </row>
    <row r="625" spans="1:8" ht="21" customHeight="1">
      <c r="A625" s="304"/>
      <c r="D625" s="304"/>
      <c r="E625" s="304"/>
      <c r="F625" s="148"/>
      <c r="G625" s="148"/>
      <c r="H625" s="304"/>
    </row>
    <row r="626" spans="1:8" ht="21" customHeight="1">
      <c r="A626" s="304"/>
      <c r="D626" s="304"/>
      <c r="E626" s="304"/>
      <c r="F626" s="148"/>
      <c r="G626" s="148"/>
      <c r="H626" s="304"/>
    </row>
    <row r="627" spans="1:8" ht="21" customHeight="1">
      <c r="A627" s="304"/>
      <c r="B627" s="164"/>
      <c r="D627" s="150"/>
      <c r="E627" s="150"/>
      <c r="F627" s="152"/>
      <c r="G627" s="152"/>
      <c r="H627" s="150"/>
    </row>
    <row r="628" spans="1:8" ht="21" customHeight="1">
      <c r="A628" s="304"/>
      <c r="B628" s="163"/>
      <c r="D628" s="150"/>
      <c r="E628" s="150"/>
      <c r="F628" s="152"/>
      <c r="G628" s="152"/>
      <c r="H628" s="302"/>
    </row>
    <row r="629" spans="1:8" ht="21" customHeight="1">
      <c r="A629" s="304"/>
      <c r="D629" s="304"/>
      <c r="E629" s="304"/>
      <c r="F629" s="148"/>
      <c r="G629" s="148"/>
      <c r="H629" s="304"/>
    </row>
    <row r="630" spans="1:8" ht="21" customHeight="1">
      <c r="A630" s="304"/>
      <c r="D630" s="304"/>
      <c r="E630" s="304"/>
      <c r="F630" s="148"/>
      <c r="G630" s="148"/>
      <c r="H630" s="304"/>
    </row>
    <row r="631" spans="1:8" ht="21" customHeight="1">
      <c r="A631" s="304"/>
      <c r="C631" s="150"/>
      <c r="D631" s="304"/>
      <c r="E631" s="304"/>
      <c r="F631" s="148"/>
      <c r="G631" s="148"/>
      <c r="H631" s="304"/>
    </row>
    <row r="632" spans="1:8" ht="21" customHeight="1">
      <c r="A632" s="304"/>
      <c r="C632" s="150"/>
      <c r="D632" s="304"/>
      <c r="E632" s="304"/>
      <c r="F632" s="148"/>
      <c r="G632" s="148"/>
      <c r="H632" s="304"/>
    </row>
    <row r="633" spans="1:8" ht="21" customHeight="1">
      <c r="A633" s="304"/>
      <c r="D633" s="304"/>
      <c r="E633" s="304"/>
      <c r="F633" s="148"/>
      <c r="G633" s="148"/>
      <c r="H633" s="304"/>
    </row>
    <row r="634" spans="1:8" ht="21" customHeight="1">
      <c r="A634" s="304"/>
      <c r="D634" s="304"/>
      <c r="E634" s="304"/>
      <c r="F634" s="148"/>
      <c r="G634" s="148"/>
      <c r="H634" s="304"/>
    </row>
    <row r="635" spans="1:8" ht="21" customHeight="1">
      <c r="A635" s="150"/>
      <c r="D635" s="304"/>
      <c r="E635" s="304"/>
      <c r="F635" s="148"/>
      <c r="G635" s="148"/>
      <c r="H635" s="304"/>
    </row>
    <row r="636" spans="1:8" ht="21" customHeight="1">
      <c r="A636" s="150"/>
      <c r="D636" s="304"/>
      <c r="E636" s="304"/>
      <c r="F636" s="148"/>
      <c r="G636" s="148"/>
      <c r="H636" s="304"/>
    </row>
    <row r="637" spans="1:8" ht="21" customHeight="1">
      <c r="A637" s="304"/>
      <c r="D637" s="304"/>
      <c r="E637" s="304"/>
      <c r="F637" s="148"/>
      <c r="G637" s="148"/>
      <c r="H637" s="304"/>
    </row>
    <row r="638" spans="1:8" ht="21" customHeight="1">
      <c r="A638" s="304"/>
      <c r="D638" s="304"/>
      <c r="E638" s="304"/>
      <c r="F638" s="148"/>
      <c r="G638" s="148"/>
      <c r="H638" s="304"/>
    </row>
    <row r="639" spans="1:8" ht="21" customHeight="1">
      <c r="A639" s="304"/>
      <c r="D639" s="304"/>
      <c r="E639" s="304"/>
      <c r="F639" s="148"/>
      <c r="G639" s="148"/>
      <c r="H639" s="304"/>
    </row>
    <row r="640" spans="1:8" ht="21" customHeight="1">
      <c r="A640" s="304"/>
      <c r="D640" s="304"/>
      <c r="E640" s="304"/>
      <c r="F640" s="148"/>
      <c r="G640" s="148"/>
      <c r="H640" s="304"/>
    </row>
    <row r="641" spans="1:8" ht="21" customHeight="1">
      <c r="A641" s="304"/>
      <c r="D641" s="304"/>
      <c r="E641" s="304"/>
      <c r="F641" s="148"/>
      <c r="G641" s="148"/>
      <c r="H641" s="304"/>
    </row>
    <row r="642" spans="1:8" ht="21" customHeight="1">
      <c r="A642" s="304"/>
      <c r="D642" s="304"/>
      <c r="E642" s="304"/>
      <c r="F642" s="148"/>
      <c r="G642" s="148"/>
      <c r="H642" s="304"/>
    </row>
    <row r="643" spans="1:8" ht="21" customHeight="1">
      <c r="A643" s="304"/>
      <c r="D643" s="304"/>
      <c r="E643" s="304"/>
      <c r="F643" s="148"/>
      <c r="G643" s="148"/>
      <c r="H643" s="304"/>
    </row>
    <row r="644" spans="1:8" ht="21" customHeight="1">
      <c r="A644" s="304"/>
      <c r="D644" s="304"/>
      <c r="E644" s="304"/>
      <c r="F644" s="148"/>
      <c r="G644" s="148"/>
      <c r="H644" s="304"/>
    </row>
    <row r="645" spans="1:8" ht="21" customHeight="1">
      <c r="A645" s="304"/>
      <c r="D645" s="304"/>
      <c r="E645" s="304"/>
      <c r="F645" s="148"/>
      <c r="G645" s="148"/>
      <c r="H645" s="304"/>
    </row>
    <row r="646" spans="1:8" ht="21" customHeight="1">
      <c r="A646" s="304"/>
      <c r="D646" s="304"/>
      <c r="E646" s="304"/>
      <c r="F646" s="148"/>
      <c r="G646" s="148"/>
      <c r="H646" s="304"/>
    </row>
    <row r="647" spans="1:8" ht="21" customHeight="1">
      <c r="A647" s="304"/>
      <c r="D647" s="304"/>
      <c r="E647" s="304"/>
      <c r="F647" s="148"/>
      <c r="G647" s="148"/>
      <c r="H647" s="304"/>
    </row>
    <row r="648" spans="1:8" ht="21" customHeight="1">
      <c r="A648" s="304"/>
      <c r="D648" s="304"/>
      <c r="E648" s="304"/>
      <c r="F648" s="148"/>
      <c r="G648" s="148"/>
      <c r="H648" s="304"/>
    </row>
    <row r="649" spans="1:8" ht="21" customHeight="1">
      <c r="A649" s="304"/>
      <c r="D649" s="304"/>
      <c r="E649" s="304"/>
      <c r="F649" s="148"/>
      <c r="G649" s="148"/>
      <c r="H649" s="304"/>
    </row>
    <row r="650" spans="1:8" ht="21" customHeight="1">
      <c r="A650" s="304"/>
      <c r="D650" s="304"/>
      <c r="E650" s="304"/>
      <c r="F650" s="148"/>
      <c r="G650" s="148"/>
      <c r="H650" s="304"/>
    </row>
    <row r="651" spans="1:8" ht="21" customHeight="1">
      <c r="A651" s="304"/>
      <c r="B651" s="164"/>
      <c r="D651" s="150"/>
      <c r="E651" s="150"/>
      <c r="F651" s="152"/>
      <c r="G651" s="152"/>
      <c r="H651" s="150"/>
    </row>
    <row r="652" spans="1:8" ht="21" customHeight="1">
      <c r="A652" s="304"/>
      <c r="B652" s="163"/>
      <c r="D652" s="150"/>
      <c r="E652" s="150"/>
      <c r="F652" s="152"/>
      <c r="G652" s="152"/>
      <c r="H652" s="302"/>
    </row>
    <row r="653" spans="1:8" ht="21" customHeight="1">
      <c r="A653" s="304"/>
      <c r="D653" s="304"/>
      <c r="E653" s="304"/>
      <c r="F653" s="148"/>
      <c r="G653" s="148"/>
      <c r="H653" s="304"/>
    </row>
    <row r="654" spans="1:8" ht="21" customHeight="1">
      <c r="A654" s="304"/>
      <c r="D654" s="304"/>
      <c r="E654" s="304"/>
      <c r="F654" s="148"/>
      <c r="G654" s="148"/>
      <c r="H654" s="304"/>
    </row>
    <row r="655" spans="1:8" ht="21" customHeight="1">
      <c r="A655" s="304"/>
      <c r="C655" s="150"/>
      <c r="D655" s="304"/>
      <c r="E655" s="304"/>
      <c r="F655" s="148"/>
      <c r="G655" s="148"/>
      <c r="H655" s="304"/>
    </row>
    <row r="656" spans="1:8" ht="21" customHeight="1">
      <c r="A656" s="304"/>
      <c r="C656" s="150"/>
      <c r="D656" s="304"/>
      <c r="E656" s="304"/>
      <c r="F656" s="148"/>
      <c r="G656" s="148"/>
      <c r="H656" s="304"/>
    </row>
    <row r="657" spans="1:8" ht="21" customHeight="1">
      <c r="A657" s="304"/>
      <c r="D657" s="304"/>
      <c r="E657" s="304"/>
      <c r="F657" s="148"/>
      <c r="G657" s="148"/>
      <c r="H657" s="304"/>
    </row>
    <row r="658" spans="1:8" ht="21" customHeight="1">
      <c r="A658" s="304"/>
      <c r="D658" s="304"/>
      <c r="E658" s="304"/>
      <c r="F658" s="148"/>
      <c r="G658" s="148"/>
      <c r="H658" s="304"/>
    </row>
    <row r="659" spans="1:8" ht="21" customHeight="1">
      <c r="A659" s="150"/>
      <c r="D659" s="304"/>
      <c r="E659" s="304"/>
      <c r="F659" s="148"/>
      <c r="G659" s="148"/>
      <c r="H659" s="304"/>
    </row>
    <row r="660" spans="1:8" ht="21" customHeight="1">
      <c r="A660" s="150"/>
      <c r="D660" s="304"/>
      <c r="E660" s="304"/>
      <c r="F660" s="148"/>
      <c r="G660" s="148"/>
      <c r="H660" s="304"/>
    </row>
    <row r="661" spans="1:8" ht="21" customHeight="1">
      <c r="A661" s="304"/>
      <c r="D661" s="304"/>
      <c r="E661" s="304"/>
      <c r="F661" s="148"/>
      <c r="G661" s="148"/>
      <c r="H661" s="304"/>
    </row>
    <row r="662" spans="1:8" ht="21" customHeight="1">
      <c r="A662" s="304"/>
      <c r="D662" s="304"/>
      <c r="E662" s="304"/>
      <c r="F662" s="148"/>
      <c r="G662" s="148"/>
      <c r="H662" s="304"/>
    </row>
    <row r="663" spans="1:8" ht="21" customHeight="1">
      <c r="A663" s="304"/>
      <c r="D663" s="304"/>
      <c r="E663" s="304"/>
      <c r="F663" s="148"/>
      <c r="G663" s="148"/>
      <c r="H663" s="304"/>
    </row>
    <row r="664" spans="1:8" ht="21" customHeight="1">
      <c r="A664" s="304"/>
      <c r="D664" s="304"/>
      <c r="E664" s="304"/>
      <c r="F664" s="148"/>
      <c r="G664" s="148"/>
      <c r="H664" s="304"/>
    </row>
    <row r="665" spans="1:8" ht="21" customHeight="1">
      <c r="A665" s="304"/>
      <c r="D665" s="304"/>
      <c r="E665" s="304"/>
      <c r="F665" s="148"/>
      <c r="G665" s="148"/>
      <c r="H665" s="304"/>
    </row>
    <row r="666" spans="1:8" ht="21" customHeight="1">
      <c r="A666" s="304"/>
      <c r="D666" s="304"/>
      <c r="E666" s="304"/>
      <c r="F666" s="148"/>
      <c r="G666" s="148"/>
      <c r="H666" s="304"/>
    </row>
    <row r="667" spans="1:8" ht="21" customHeight="1">
      <c r="A667" s="304"/>
      <c r="D667" s="304"/>
      <c r="E667" s="304"/>
      <c r="F667" s="148"/>
      <c r="G667" s="148"/>
      <c r="H667" s="304"/>
    </row>
    <row r="668" spans="1:8" ht="21" customHeight="1">
      <c r="A668" s="304"/>
      <c r="D668" s="304"/>
      <c r="E668" s="304"/>
      <c r="F668" s="148"/>
      <c r="G668" s="148"/>
      <c r="H668" s="304"/>
    </row>
    <row r="669" spans="1:8" ht="21" customHeight="1">
      <c r="A669" s="304"/>
      <c r="D669" s="304"/>
      <c r="E669" s="304"/>
      <c r="F669" s="148"/>
      <c r="G669" s="148"/>
      <c r="H669" s="304"/>
    </row>
    <row r="670" spans="1:8" ht="21" customHeight="1">
      <c r="A670" s="304"/>
      <c r="D670" s="304"/>
      <c r="E670" s="304"/>
      <c r="F670" s="148"/>
      <c r="G670" s="148"/>
      <c r="H670" s="304"/>
    </row>
    <row r="671" spans="1:8" ht="21" customHeight="1">
      <c r="A671" s="304"/>
      <c r="D671" s="304"/>
      <c r="E671" s="304"/>
      <c r="F671" s="148"/>
      <c r="G671" s="148"/>
      <c r="H671" s="304"/>
    </row>
    <row r="672" spans="1:8" ht="21" customHeight="1">
      <c r="A672" s="304"/>
      <c r="D672" s="304"/>
      <c r="E672" s="304"/>
      <c r="F672" s="148"/>
      <c r="G672" s="148"/>
      <c r="H672" s="304"/>
    </row>
    <row r="673" spans="1:8" ht="21" customHeight="1">
      <c r="A673" s="304"/>
      <c r="D673" s="304"/>
      <c r="E673" s="304"/>
      <c r="F673" s="148"/>
      <c r="G673" s="148"/>
      <c r="H673" s="304"/>
    </row>
    <row r="674" spans="1:8" ht="21" customHeight="1">
      <c r="A674" s="304"/>
      <c r="D674" s="304"/>
      <c r="E674" s="304"/>
      <c r="F674" s="148"/>
      <c r="G674" s="148"/>
      <c r="H674" s="304"/>
    </row>
    <row r="675" spans="1:8" ht="21" customHeight="1">
      <c r="A675" s="304"/>
      <c r="B675" s="164"/>
      <c r="D675" s="150"/>
      <c r="E675" s="150"/>
      <c r="F675" s="152"/>
      <c r="G675" s="152"/>
      <c r="H675" s="150"/>
    </row>
    <row r="676" spans="1:8" ht="21" customHeight="1">
      <c r="A676" s="304"/>
      <c r="B676" s="163"/>
      <c r="D676" s="150"/>
      <c r="E676" s="150"/>
      <c r="F676" s="152"/>
      <c r="G676" s="152"/>
      <c r="H676" s="302"/>
    </row>
    <row r="677" spans="1:8" ht="21" customHeight="1">
      <c r="A677" s="304"/>
      <c r="D677" s="304"/>
      <c r="E677" s="304"/>
      <c r="F677" s="148"/>
      <c r="G677" s="148"/>
      <c r="H677" s="304"/>
    </row>
    <row r="678" spans="1:8" ht="21" customHeight="1">
      <c r="A678" s="304"/>
      <c r="D678" s="304"/>
      <c r="E678" s="304"/>
      <c r="F678" s="148"/>
      <c r="G678" s="148"/>
      <c r="H678" s="304"/>
    </row>
    <row r="679" spans="1:8" ht="21" customHeight="1">
      <c r="A679" s="304"/>
      <c r="C679" s="150"/>
      <c r="D679" s="304"/>
      <c r="E679" s="304"/>
      <c r="F679" s="148"/>
      <c r="G679" s="148"/>
      <c r="H679" s="304"/>
    </row>
    <row r="680" spans="1:8" ht="21" customHeight="1">
      <c r="A680" s="304"/>
      <c r="C680" s="150"/>
      <c r="D680" s="304"/>
      <c r="E680" s="304"/>
      <c r="F680" s="148"/>
      <c r="G680" s="148"/>
      <c r="H680" s="304"/>
    </row>
    <row r="681" spans="1:8" ht="21" customHeight="1">
      <c r="A681" s="304"/>
      <c r="D681" s="304"/>
      <c r="E681" s="304"/>
      <c r="F681" s="148"/>
      <c r="G681" s="148"/>
      <c r="H681" s="304"/>
    </row>
    <row r="682" spans="1:8" ht="21" customHeight="1">
      <c r="A682" s="304"/>
      <c r="D682" s="304"/>
      <c r="E682" s="304"/>
      <c r="F682" s="148"/>
      <c r="G682" s="148"/>
      <c r="H682" s="304"/>
    </row>
    <row r="683" spans="1:8" ht="21" customHeight="1">
      <c r="A683" s="150"/>
      <c r="D683" s="304"/>
      <c r="E683" s="304"/>
      <c r="F683" s="148"/>
      <c r="G683" s="148"/>
      <c r="H683" s="304"/>
    </row>
    <row r="684" spans="1:8" ht="21" customHeight="1">
      <c r="A684" s="150"/>
      <c r="D684" s="304"/>
      <c r="E684" s="304"/>
      <c r="F684" s="148"/>
      <c r="G684" s="148"/>
      <c r="H684" s="304"/>
    </row>
    <row r="685" spans="1:8" ht="21" customHeight="1">
      <c r="A685" s="304"/>
      <c r="D685" s="304"/>
      <c r="E685" s="304"/>
      <c r="F685" s="148"/>
      <c r="G685" s="148"/>
      <c r="H685" s="304"/>
    </row>
    <row r="686" spans="1:8" ht="21" customHeight="1">
      <c r="A686" s="304"/>
      <c r="D686" s="304"/>
      <c r="E686" s="304"/>
      <c r="F686" s="148"/>
      <c r="G686" s="148"/>
      <c r="H686" s="304"/>
    </row>
    <row r="687" spans="1:8" ht="21" customHeight="1">
      <c r="A687" s="304"/>
      <c r="D687" s="304"/>
      <c r="E687" s="304"/>
      <c r="F687" s="148"/>
      <c r="G687" s="148"/>
      <c r="H687" s="304"/>
    </row>
    <row r="688" spans="1:8" ht="21" customHeight="1">
      <c r="A688" s="304"/>
      <c r="D688" s="304"/>
      <c r="E688" s="304"/>
      <c r="F688" s="148"/>
      <c r="G688" s="148"/>
      <c r="H688" s="304"/>
    </row>
    <row r="689" spans="1:8" ht="21" customHeight="1">
      <c r="A689" s="304"/>
      <c r="D689" s="304"/>
      <c r="E689" s="304"/>
      <c r="F689" s="148"/>
      <c r="G689" s="148"/>
      <c r="H689" s="304"/>
    </row>
    <row r="690" spans="1:8" ht="21" customHeight="1">
      <c r="A690" s="304"/>
      <c r="D690" s="304"/>
      <c r="E690" s="304"/>
      <c r="F690" s="148"/>
      <c r="G690" s="148"/>
      <c r="H690" s="304"/>
    </row>
    <row r="691" spans="1:8" ht="21" customHeight="1">
      <c r="A691" s="304"/>
      <c r="D691" s="304"/>
      <c r="E691" s="304"/>
      <c r="F691" s="148"/>
      <c r="G691" s="148"/>
      <c r="H691" s="304"/>
    </row>
    <row r="692" spans="1:8" ht="21" customHeight="1">
      <c r="A692" s="304"/>
      <c r="D692" s="304"/>
      <c r="E692" s="304"/>
      <c r="F692" s="148"/>
      <c r="G692" s="148"/>
      <c r="H692" s="304"/>
    </row>
    <row r="693" spans="1:8" ht="21" customHeight="1">
      <c r="A693" s="304"/>
      <c r="D693" s="304"/>
      <c r="E693" s="304"/>
      <c r="F693" s="148"/>
      <c r="G693" s="148"/>
      <c r="H693" s="304"/>
    </row>
    <row r="694" spans="1:8" ht="21" customHeight="1">
      <c r="A694" s="304"/>
      <c r="D694" s="304"/>
      <c r="E694" s="304"/>
      <c r="F694" s="148"/>
      <c r="G694" s="148"/>
      <c r="H694" s="304"/>
    </row>
    <row r="695" spans="1:8" ht="21" customHeight="1">
      <c r="A695" s="304"/>
      <c r="D695" s="304"/>
      <c r="E695" s="304"/>
      <c r="F695" s="148"/>
      <c r="G695" s="148"/>
      <c r="H695" s="304"/>
    </row>
    <row r="696" spans="1:8" ht="21" customHeight="1">
      <c r="A696" s="304"/>
      <c r="D696" s="304"/>
      <c r="E696" s="304"/>
      <c r="F696" s="148"/>
      <c r="G696" s="148"/>
      <c r="H696" s="304"/>
    </row>
    <row r="697" spans="1:8" ht="21" customHeight="1">
      <c r="A697" s="304"/>
      <c r="D697" s="304"/>
      <c r="E697" s="304"/>
      <c r="F697" s="148"/>
      <c r="G697" s="148"/>
      <c r="H697" s="304"/>
    </row>
    <row r="698" spans="1:8" ht="21" customHeight="1">
      <c r="A698" s="304"/>
      <c r="D698" s="304"/>
      <c r="E698" s="304"/>
      <c r="F698" s="148"/>
      <c r="G698" s="148"/>
      <c r="H698" s="304"/>
    </row>
    <row r="699" spans="1:8" ht="21" customHeight="1">
      <c r="A699" s="304"/>
      <c r="B699" s="164"/>
      <c r="D699" s="150"/>
      <c r="E699" s="150"/>
      <c r="F699" s="152"/>
      <c r="G699" s="152"/>
      <c r="H699" s="150"/>
    </row>
    <row r="700" spans="1:8" ht="21" customHeight="1">
      <c r="A700" s="304"/>
      <c r="B700" s="163"/>
      <c r="D700" s="150"/>
      <c r="E700" s="150"/>
      <c r="F700" s="152"/>
      <c r="G700" s="152"/>
      <c r="H700" s="302"/>
    </row>
    <row r="701" spans="1:8" ht="21" customHeight="1">
      <c r="A701" s="304"/>
      <c r="D701" s="304"/>
      <c r="E701" s="304"/>
      <c r="F701" s="148"/>
      <c r="G701" s="148"/>
      <c r="H701" s="304"/>
    </row>
    <row r="702" spans="1:8" ht="21" customHeight="1">
      <c r="A702" s="304"/>
      <c r="D702" s="304"/>
      <c r="E702" s="304"/>
      <c r="F702" s="148"/>
      <c r="G702" s="148"/>
      <c r="H702" s="304"/>
    </row>
    <row r="703" spans="1:8" ht="21" customHeight="1">
      <c r="A703" s="304"/>
      <c r="C703" s="150"/>
      <c r="D703" s="304"/>
      <c r="E703" s="304"/>
      <c r="F703" s="148"/>
      <c r="G703" s="148"/>
      <c r="H703" s="304"/>
    </row>
    <row r="704" spans="1:8" ht="21" customHeight="1">
      <c r="A704" s="304"/>
      <c r="C704" s="150"/>
      <c r="D704" s="304"/>
      <c r="E704" s="304"/>
      <c r="F704" s="148"/>
      <c r="G704" s="148"/>
      <c r="H704" s="304"/>
    </row>
    <row r="705" spans="1:8" ht="21" customHeight="1">
      <c r="A705" s="304"/>
      <c r="D705" s="304"/>
      <c r="E705" s="304"/>
      <c r="F705" s="148"/>
      <c r="G705" s="148"/>
      <c r="H705" s="304"/>
    </row>
    <row r="706" spans="1:8" ht="21" customHeight="1">
      <c r="A706" s="304"/>
      <c r="D706" s="304"/>
      <c r="E706" s="304"/>
      <c r="F706" s="148"/>
      <c r="G706" s="148"/>
      <c r="H706" s="304"/>
    </row>
    <row r="707" spans="1:8" ht="21" customHeight="1">
      <c r="A707" s="150"/>
      <c r="D707" s="304"/>
      <c r="E707" s="304"/>
      <c r="F707" s="148"/>
      <c r="G707" s="148"/>
      <c r="H707" s="304"/>
    </row>
    <row r="708" spans="1:8" ht="21" customHeight="1">
      <c r="A708" s="150"/>
      <c r="D708" s="304"/>
      <c r="E708" s="304"/>
      <c r="F708" s="148"/>
      <c r="G708" s="148"/>
      <c r="H708" s="304"/>
    </row>
    <row r="709" spans="1:8" ht="21" customHeight="1">
      <c r="A709" s="304"/>
      <c r="D709" s="304"/>
      <c r="E709" s="304"/>
      <c r="F709" s="148"/>
      <c r="G709" s="148"/>
      <c r="H709" s="304"/>
    </row>
    <row r="710" spans="1:8" ht="21" customHeight="1">
      <c r="A710" s="304"/>
      <c r="D710" s="304"/>
      <c r="E710" s="304"/>
      <c r="F710" s="148"/>
      <c r="G710" s="148"/>
      <c r="H710" s="304"/>
    </row>
    <row r="711" spans="1:8" ht="21" customHeight="1">
      <c r="A711" s="304"/>
      <c r="D711" s="304"/>
      <c r="E711" s="304"/>
      <c r="F711" s="148"/>
      <c r="G711" s="148"/>
      <c r="H711" s="304"/>
    </row>
    <row r="712" spans="1:8" ht="21" customHeight="1">
      <c r="A712" s="304"/>
      <c r="D712" s="304"/>
      <c r="E712" s="304"/>
      <c r="F712" s="148"/>
      <c r="G712" s="148"/>
      <c r="H712" s="304"/>
    </row>
    <row r="713" spans="1:8" ht="21" customHeight="1">
      <c r="A713" s="304"/>
      <c r="D713" s="304"/>
      <c r="E713" s="304"/>
      <c r="F713" s="148"/>
      <c r="G713" s="148"/>
      <c r="H713" s="304"/>
    </row>
    <row r="714" spans="1:8" ht="21" customHeight="1">
      <c r="A714" s="304"/>
      <c r="D714" s="304"/>
      <c r="E714" s="304"/>
      <c r="F714" s="148"/>
      <c r="G714" s="148"/>
      <c r="H714" s="304"/>
    </row>
    <row r="715" spans="1:8" ht="21" customHeight="1">
      <c r="A715" s="304"/>
      <c r="D715" s="304"/>
      <c r="E715" s="304"/>
      <c r="F715" s="148"/>
      <c r="G715" s="148"/>
      <c r="H715" s="304"/>
    </row>
    <row r="716" spans="1:8" ht="21" customHeight="1">
      <c r="A716" s="304"/>
      <c r="D716" s="304"/>
      <c r="E716" s="304"/>
      <c r="F716" s="148"/>
      <c r="G716" s="148"/>
      <c r="H716" s="304"/>
    </row>
    <row r="717" spans="1:8" ht="21" customHeight="1">
      <c r="A717" s="304"/>
      <c r="D717" s="304"/>
      <c r="E717" s="304"/>
      <c r="F717" s="148"/>
      <c r="G717" s="148"/>
      <c r="H717" s="304"/>
    </row>
    <row r="718" spans="1:8" ht="21" customHeight="1">
      <c r="A718" s="304"/>
      <c r="D718" s="304"/>
      <c r="E718" s="304"/>
      <c r="F718" s="148"/>
      <c r="G718" s="148"/>
      <c r="H718" s="304"/>
    </row>
    <row r="719" spans="1:8" ht="21" customHeight="1">
      <c r="A719" s="304"/>
      <c r="D719" s="304"/>
      <c r="E719" s="304"/>
      <c r="F719" s="148"/>
      <c r="G719" s="148"/>
      <c r="H719" s="304"/>
    </row>
    <row r="720" spans="1:8" ht="21" customHeight="1">
      <c r="A720" s="304"/>
      <c r="D720" s="304"/>
      <c r="E720" s="304"/>
      <c r="F720" s="148"/>
      <c r="G720" s="148"/>
      <c r="H720" s="304"/>
    </row>
    <row r="721" spans="1:8" ht="21" customHeight="1">
      <c r="A721" s="304"/>
      <c r="D721" s="304"/>
      <c r="E721" s="304"/>
      <c r="F721" s="148"/>
      <c r="G721" s="148"/>
      <c r="H721" s="304"/>
    </row>
    <row r="722" spans="1:8" ht="21" customHeight="1">
      <c r="A722" s="304"/>
      <c r="D722" s="304"/>
      <c r="E722" s="304"/>
      <c r="F722" s="148"/>
      <c r="G722" s="148"/>
      <c r="H722" s="304"/>
    </row>
    <row r="723" spans="1:8" ht="21" customHeight="1">
      <c r="A723" s="304"/>
      <c r="B723" s="164"/>
      <c r="D723" s="150"/>
      <c r="E723" s="150"/>
      <c r="F723" s="152"/>
      <c r="G723" s="152"/>
      <c r="H723" s="150"/>
    </row>
    <row r="724" spans="1:8" ht="21" customHeight="1">
      <c r="A724" s="304"/>
      <c r="B724" s="163"/>
      <c r="D724" s="150"/>
      <c r="E724" s="150"/>
      <c r="F724" s="152"/>
      <c r="G724" s="152"/>
      <c r="H724" s="302"/>
    </row>
    <row r="725" spans="1:8" ht="21" customHeight="1">
      <c r="A725" s="304"/>
      <c r="D725" s="304"/>
      <c r="E725" s="304"/>
      <c r="F725" s="148"/>
      <c r="G725" s="148"/>
      <c r="H725" s="304"/>
    </row>
    <row r="726" spans="1:8" ht="21" customHeight="1">
      <c r="A726" s="304"/>
      <c r="D726" s="304"/>
      <c r="E726" s="304"/>
      <c r="F726" s="148"/>
      <c r="G726" s="148"/>
      <c r="H726" s="304"/>
    </row>
    <row r="727" spans="1:8" ht="21" customHeight="1">
      <c r="A727" s="304"/>
      <c r="C727" s="150"/>
      <c r="D727" s="304"/>
      <c r="E727" s="304"/>
      <c r="F727" s="148"/>
      <c r="G727" s="148"/>
      <c r="H727" s="304"/>
    </row>
    <row r="728" spans="1:8" ht="21" customHeight="1">
      <c r="A728" s="304"/>
      <c r="C728" s="150"/>
      <c r="D728" s="304"/>
      <c r="E728" s="304"/>
      <c r="F728" s="148"/>
      <c r="G728" s="148"/>
      <c r="H728" s="304"/>
    </row>
    <row r="729" spans="1:8" ht="21" customHeight="1">
      <c r="A729" s="304"/>
      <c r="D729" s="304"/>
      <c r="E729" s="304"/>
      <c r="F729" s="148"/>
      <c r="G729" s="148"/>
      <c r="H729" s="304"/>
    </row>
    <row r="730" spans="1:8" ht="21" customHeight="1">
      <c r="A730" s="304"/>
      <c r="D730" s="304"/>
      <c r="E730" s="304"/>
      <c r="F730" s="148"/>
      <c r="G730" s="148"/>
      <c r="H730" s="304"/>
    </row>
    <row r="731" spans="1:8" ht="21" customHeight="1">
      <c r="A731" s="150"/>
      <c r="D731" s="304"/>
      <c r="E731" s="304"/>
      <c r="F731" s="148"/>
      <c r="G731" s="148"/>
      <c r="H731" s="304"/>
    </row>
    <row r="732" spans="1:8" ht="21" customHeight="1">
      <c r="A732" s="150"/>
      <c r="D732" s="304"/>
      <c r="E732" s="304"/>
      <c r="F732" s="148"/>
      <c r="G732" s="148"/>
      <c r="H732" s="304"/>
    </row>
    <row r="733" spans="1:8" ht="21" customHeight="1">
      <c r="A733" s="304"/>
      <c r="D733" s="304"/>
      <c r="E733" s="304"/>
      <c r="F733" s="148"/>
      <c r="G733" s="148"/>
      <c r="H733" s="304"/>
    </row>
    <row r="734" spans="1:8" ht="21" customHeight="1">
      <c r="A734" s="304"/>
      <c r="D734" s="304"/>
      <c r="E734" s="304"/>
      <c r="F734" s="148"/>
      <c r="G734" s="148"/>
      <c r="H734" s="304"/>
    </row>
    <row r="735" spans="1:8" ht="21" customHeight="1">
      <c r="A735" s="304"/>
      <c r="D735" s="304"/>
      <c r="E735" s="304"/>
      <c r="F735" s="148"/>
      <c r="G735" s="148"/>
      <c r="H735" s="304"/>
    </row>
    <row r="736" spans="1:8" ht="21" customHeight="1">
      <c r="A736" s="304"/>
      <c r="C736" s="305"/>
      <c r="D736" s="304"/>
      <c r="E736" s="304"/>
      <c r="F736" s="148"/>
      <c r="G736" s="148"/>
      <c r="H736" s="304"/>
    </row>
    <row r="737" spans="1:8" ht="21" customHeight="1">
      <c r="A737" s="304"/>
      <c r="C737" s="305"/>
      <c r="D737" s="304"/>
      <c r="E737" s="304"/>
      <c r="F737" s="148"/>
      <c r="G737" s="148"/>
      <c r="H737" s="304"/>
    </row>
    <row r="738" spans="1:8" ht="21" customHeight="1">
      <c r="A738" s="304"/>
      <c r="C738" s="305"/>
      <c r="D738" s="304"/>
      <c r="E738" s="304"/>
      <c r="F738" s="148"/>
      <c r="G738" s="148"/>
      <c r="H738" s="304"/>
    </row>
    <row r="739" spans="1:8" ht="21" customHeight="1">
      <c r="A739" s="304"/>
      <c r="C739" s="305"/>
      <c r="D739" s="304"/>
      <c r="E739" s="304"/>
      <c r="F739" s="148"/>
      <c r="G739" s="148"/>
      <c r="H739" s="304"/>
    </row>
    <row r="740" spans="1:8" ht="21" customHeight="1">
      <c r="A740" s="304"/>
      <c r="C740" s="305"/>
      <c r="D740" s="304"/>
      <c r="E740" s="304"/>
      <c r="F740" s="148"/>
      <c r="G740" s="148"/>
      <c r="H740" s="304"/>
    </row>
    <row r="741" spans="1:8" ht="21" customHeight="1">
      <c r="A741" s="304"/>
      <c r="C741" s="305"/>
      <c r="D741" s="304"/>
      <c r="E741" s="304"/>
      <c r="F741" s="148"/>
      <c r="G741" s="148"/>
      <c r="H741" s="304"/>
    </row>
    <row r="742" spans="1:8" ht="21" customHeight="1">
      <c r="A742" s="304"/>
      <c r="C742" s="305"/>
      <c r="D742" s="304"/>
      <c r="E742" s="304"/>
      <c r="F742" s="148"/>
      <c r="G742" s="148"/>
      <c r="H742" s="304"/>
    </row>
    <row r="743" spans="1:8" ht="21" customHeight="1">
      <c r="A743" s="304"/>
      <c r="C743" s="305"/>
      <c r="D743" s="304"/>
      <c r="E743" s="304"/>
      <c r="F743" s="148"/>
      <c r="G743" s="148"/>
      <c r="H743" s="304"/>
    </row>
    <row r="744" spans="1:8" ht="21" customHeight="1">
      <c r="A744" s="304"/>
      <c r="C744" s="305"/>
      <c r="D744" s="304"/>
      <c r="E744" s="304"/>
      <c r="F744" s="148"/>
      <c r="G744" s="148"/>
      <c r="H744" s="304"/>
    </row>
    <row r="745" spans="1:8" ht="21" customHeight="1">
      <c r="A745" s="304"/>
      <c r="C745" s="305"/>
      <c r="D745" s="304"/>
      <c r="E745" s="304"/>
      <c r="F745" s="148"/>
      <c r="G745" s="148"/>
      <c r="H745" s="304"/>
    </row>
    <row r="746" spans="1:8" ht="21" customHeight="1">
      <c r="A746" s="304"/>
      <c r="C746" s="305"/>
      <c r="D746" s="304"/>
      <c r="E746" s="304"/>
      <c r="F746" s="148"/>
      <c r="G746" s="148"/>
      <c r="H746" s="304"/>
    </row>
    <row r="747" spans="1:8" ht="21" customHeight="1">
      <c r="A747" s="304"/>
      <c r="B747" s="164"/>
      <c r="C747" s="305"/>
      <c r="D747" s="150"/>
      <c r="E747" s="150"/>
      <c r="F747" s="152"/>
      <c r="G747" s="152"/>
      <c r="H747" s="150"/>
    </row>
    <row r="748" spans="1:8" ht="21" customHeight="1">
      <c r="A748" s="304"/>
      <c r="B748" s="163"/>
      <c r="C748" s="305"/>
      <c r="D748" s="150"/>
      <c r="E748" s="150"/>
      <c r="F748" s="152"/>
      <c r="G748" s="152"/>
      <c r="H748" s="302"/>
    </row>
    <row r="749" spans="1:8" ht="21" customHeight="1">
      <c r="A749" s="304"/>
      <c r="D749" s="304"/>
      <c r="E749" s="304"/>
      <c r="F749" s="148"/>
      <c r="G749" s="148"/>
      <c r="H749" s="304"/>
    </row>
    <row r="750" spans="1:8" ht="21" customHeight="1">
      <c r="A750" s="304"/>
      <c r="D750" s="304"/>
      <c r="E750" s="304"/>
      <c r="F750" s="148"/>
      <c r="G750" s="148"/>
      <c r="H750" s="304"/>
    </row>
    <row r="751" spans="1:8" ht="21" customHeight="1">
      <c r="A751" s="304"/>
      <c r="C751" s="150"/>
      <c r="D751" s="304"/>
      <c r="E751" s="304"/>
      <c r="F751" s="148"/>
      <c r="G751" s="148"/>
      <c r="H751" s="304"/>
    </row>
    <row r="752" spans="1:8" ht="21" customHeight="1">
      <c r="A752" s="304"/>
      <c r="C752" s="150"/>
      <c r="D752" s="304"/>
      <c r="E752" s="304"/>
      <c r="F752" s="148"/>
      <c r="G752" s="148"/>
      <c r="H752" s="304"/>
    </row>
    <row r="753" spans="1:8" ht="21" customHeight="1">
      <c r="A753" s="304"/>
      <c r="D753" s="304"/>
      <c r="E753" s="304"/>
      <c r="F753" s="148"/>
      <c r="G753" s="148"/>
      <c r="H753" s="304"/>
    </row>
    <row r="754" spans="1:8" ht="21" customHeight="1">
      <c r="A754" s="304"/>
      <c r="D754" s="304"/>
      <c r="E754" s="304"/>
      <c r="F754" s="148"/>
      <c r="G754" s="148"/>
      <c r="H754" s="304"/>
    </row>
    <row r="755" spans="1:8" ht="21" customHeight="1">
      <c r="A755" s="150"/>
      <c r="D755" s="304"/>
      <c r="E755" s="304"/>
      <c r="F755" s="148"/>
      <c r="G755" s="148"/>
      <c r="H755" s="304"/>
    </row>
    <row r="756" spans="1:8" ht="21" customHeight="1">
      <c r="A756" s="150"/>
      <c r="C756" s="305"/>
      <c r="D756" s="304"/>
      <c r="E756" s="304"/>
      <c r="F756" s="148"/>
      <c r="G756" s="148"/>
      <c r="H756" s="304"/>
    </row>
    <row r="757" spans="1:8" ht="21" customHeight="1">
      <c r="A757" s="304"/>
      <c r="C757" s="305"/>
      <c r="D757" s="304"/>
      <c r="E757" s="304"/>
      <c r="F757" s="148"/>
      <c r="G757" s="148"/>
      <c r="H757" s="304"/>
    </row>
    <row r="758" spans="1:8" ht="21" customHeight="1">
      <c r="A758" s="304"/>
      <c r="D758" s="304"/>
      <c r="E758" s="304"/>
      <c r="F758" s="148"/>
      <c r="G758" s="148"/>
      <c r="H758" s="304"/>
    </row>
    <row r="759" spans="1:8" ht="21" customHeight="1">
      <c r="A759" s="304"/>
      <c r="D759" s="304"/>
      <c r="E759" s="304"/>
      <c r="F759" s="148"/>
      <c r="G759" s="148"/>
      <c r="H759" s="304"/>
    </row>
    <row r="760" spans="1:8" ht="21" customHeight="1">
      <c r="A760" s="304"/>
      <c r="D760" s="304"/>
      <c r="E760" s="304"/>
      <c r="F760" s="148"/>
      <c r="G760" s="148"/>
      <c r="H760" s="304"/>
    </row>
    <row r="761" spans="1:8" ht="21" customHeight="1">
      <c r="A761" s="304"/>
      <c r="D761" s="304"/>
      <c r="E761" s="304"/>
      <c r="F761" s="148"/>
      <c r="G761" s="148"/>
      <c r="H761" s="304"/>
    </row>
    <row r="762" spans="1:8" ht="21" customHeight="1">
      <c r="A762" s="304"/>
      <c r="D762" s="304"/>
      <c r="E762" s="304"/>
      <c r="F762" s="148"/>
      <c r="G762" s="148"/>
      <c r="H762" s="304"/>
    </row>
    <row r="763" spans="1:8" ht="21" customHeight="1">
      <c r="A763" s="304"/>
      <c r="D763" s="304"/>
      <c r="E763" s="304"/>
      <c r="F763" s="148"/>
      <c r="G763" s="148"/>
      <c r="H763" s="304"/>
    </row>
    <row r="764" spans="1:8" ht="21" customHeight="1">
      <c r="A764" s="304"/>
      <c r="D764" s="304"/>
      <c r="E764" s="304"/>
      <c r="F764" s="148"/>
      <c r="G764" s="148"/>
      <c r="H764" s="304"/>
    </row>
    <row r="765" spans="1:8" ht="21" customHeight="1">
      <c r="A765" s="304"/>
      <c r="D765" s="304"/>
      <c r="E765" s="304"/>
      <c r="F765" s="148"/>
      <c r="G765" s="148"/>
      <c r="H765" s="304"/>
    </row>
    <row r="766" spans="1:8" ht="21" customHeight="1">
      <c r="A766" s="304"/>
      <c r="D766" s="304"/>
      <c r="E766" s="304"/>
      <c r="F766" s="148"/>
      <c r="G766" s="148"/>
      <c r="H766" s="304"/>
    </row>
    <row r="767" spans="1:8" ht="21" customHeight="1">
      <c r="A767" s="304"/>
      <c r="D767" s="304"/>
      <c r="E767" s="304"/>
      <c r="F767" s="148"/>
      <c r="G767" s="148"/>
      <c r="H767" s="304"/>
    </row>
    <row r="768" spans="1:8" ht="21" customHeight="1">
      <c r="A768" s="304"/>
      <c r="D768" s="304"/>
      <c r="E768" s="304"/>
      <c r="F768" s="148"/>
      <c r="G768" s="148"/>
      <c r="H768" s="304"/>
    </row>
    <row r="769" spans="1:8" ht="21" customHeight="1">
      <c r="A769" s="304"/>
      <c r="D769" s="304"/>
      <c r="E769" s="304"/>
      <c r="F769" s="148"/>
      <c r="G769" s="148"/>
      <c r="H769" s="304"/>
    </row>
    <row r="770" spans="1:8" ht="21" customHeight="1">
      <c r="A770" s="304"/>
      <c r="D770" s="304"/>
      <c r="E770" s="304"/>
      <c r="F770" s="148"/>
      <c r="G770" s="148"/>
      <c r="H770" s="304"/>
    </row>
    <row r="771" spans="1:8" ht="21" customHeight="1">
      <c r="A771" s="304"/>
      <c r="D771" s="304"/>
      <c r="E771" s="304"/>
      <c r="F771" s="148"/>
      <c r="G771" s="148"/>
      <c r="H771" s="304"/>
    </row>
    <row r="772" spans="1:8" ht="21" customHeight="1">
      <c r="A772" s="304"/>
      <c r="B772" s="164"/>
      <c r="D772" s="150"/>
      <c r="E772" s="150"/>
      <c r="F772" s="152"/>
      <c r="G772" s="152"/>
      <c r="H772" s="150"/>
    </row>
    <row r="773" spans="1:8" ht="21" customHeight="1">
      <c r="A773" s="304"/>
      <c r="B773" s="163"/>
      <c r="D773" s="150"/>
      <c r="E773" s="150"/>
      <c r="F773" s="152"/>
      <c r="G773" s="152"/>
      <c r="H773" s="302"/>
    </row>
    <row r="774" spans="1:8" ht="21" customHeight="1">
      <c r="A774" s="304"/>
      <c r="D774" s="304"/>
      <c r="E774" s="304"/>
      <c r="F774" s="148"/>
      <c r="G774" s="148"/>
      <c r="H774" s="304"/>
    </row>
    <row r="775" spans="1:8" ht="21" customHeight="1">
      <c r="A775" s="304"/>
      <c r="D775" s="304"/>
      <c r="E775" s="304"/>
      <c r="F775" s="148"/>
      <c r="G775" s="148"/>
      <c r="H775" s="304"/>
    </row>
    <row r="776" spans="1:8" ht="21" customHeight="1">
      <c r="A776" s="304"/>
      <c r="C776" s="150"/>
      <c r="D776" s="304"/>
      <c r="E776" s="304"/>
      <c r="F776" s="148"/>
      <c r="G776" s="148"/>
      <c r="H776" s="304"/>
    </row>
    <row r="777" spans="1:8" ht="21" customHeight="1">
      <c r="A777" s="304"/>
      <c r="C777" s="150"/>
      <c r="D777" s="304"/>
      <c r="E777" s="304"/>
      <c r="F777" s="148"/>
      <c r="G777" s="148"/>
      <c r="H777" s="304"/>
    </row>
    <row r="778" spans="1:8" ht="21" customHeight="1">
      <c r="A778" s="304"/>
      <c r="D778" s="304"/>
      <c r="E778" s="304"/>
      <c r="F778" s="148"/>
      <c r="G778" s="148"/>
      <c r="H778" s="304"/>
    </row>
    <row r="779" spans="1:8" ht="21" customHeight="1">
      <c r="A779" s="304"/>
      <c r="D779" s="304"/>
      <c r="E779" s="304"/>
      <c r="F779" s="148"/>
      <c r="G779" s="148"/>
      <c r="H779" s="304"/>
    </row>
    <row r="780" spans="1:8" ht="21" customHeight="1">
      <c r="A780" s="150"/>
      <c r="D780" s="304"/>
      <c r="E780" s="304"/>
      <c r="F780" s="148"/>
      <c r="G780" s="148"/>
      <c r="H780" s="304"/>
    </row>
    <row r="781" spans="1:8" ht="21" customHeight="1">
      <c r="A781" s="150"/>
      <c r="D781" s="304"/>
      <c r="E781" s="304"/>
      <c r="F781" s="148"/>
      <c r="G781" s="148"/>
      <c r="H781" s="304"/>
    </row>
    <row r="782" spans="1:8" ht="21" customHeight="1">
      <c r="A782" s="304"/>
      <c r="D782" s="304"/>
      <c r="E782" s="304"/>
      <c r="F782" s="148"/>
      <c r="G782" s="148"/>
      <c r="H782" s="304"/>
    </row>
    <row r="783" spans="1:8" ht="21" customHeight="1">
      <c r="A783" s="304"/>
      <c r="D783" s="304"/>
      <c r="E783" s="304"/>
      <c r="F783" s="148"/>
      <c r="G783" s="148"/>
      <c r="H783" s="304"/>
    </row>
    <row r="784" spans="1:8" ht="21" customHeight="1">
      <c r="A784" s="304"/>
      <c r="D784" s="304"/>
      <c r="E784" s="304"/>
      <c r="F784" s="148"/>
      <c r="G784" s="148"/>
      <c r="H784" s="304"/>
    </row>
    <row r="785" spans="1:8" ht="21" customHeight="1">
      <c r="A785" s="304"/>
      <c r="D785" s="304"/>
      <c r="E785" s="304"/>
      <c r="F785" s="148"/>
      <c r="G785" s="148"/>
      <c r="H785" s="304"/>
    </row>
    <row r="786" spans="1:8" ht="21" customHeight="1">
      <c r="A786" s="304"/>
      <c r="D786" s="304"/>
      <c r="E786" s="304"/>
      <c r="F786" s="148"/>
      <c r="G786" s="148"/>
      <c r="H786" s="304"/>
    </row>
    <row r="787" spans="1:8" ht="21" customHeight="1">
      <c r="A787" s="304"/>
      <c r="D787" s="304"/>
      <c r="E787" s="304"/>
      <c r="F787" s="148"/>
      <c r="G787" s="148"/>
      <c r="H787" s="304"/>
    </row>
    <row r="788" spans="1:8" ht="21" customHeight="1">
      <c r="A788" s="304"/>
      <c r="C788" s="305"/>
      <c r="D788" s="304"/>
      <c r="E788" s="304"/>
      <c r="F788" s="148"/>
      <c r="G788" s="148"/>
      <c r="H788" s="304"/>
    </row>
    <row r="789" spans="1:8" ht="21" customHeight="1">
      <c r="A789" s="304"/>
      <c r="C789" s="305"/>
      <c r="D789" s="304"/>
      <c r="E789" s="304"/>
      <c r="F789" s="148"/>
      <c r="G789" s="148"/>
      <c r="H789" s="304"/>
    </row>
    <row r="790" spans="1:8" ht="21" customHeight="1">
      <c r="A790" s="304"/>
      <c r="C790" s="305"/>
      <c r="D790" s="304"/>
      <c r="E790" s="304"/>
      <c r="F790" s="148"/>
      <c r="G790" s="148"/>
      <c r="H790" s="304"/>
    </row>
    <row r="791" spans="1:8" ht="21" customHeight="1">
      <c r="A791" s="304"/>
      <c r="C791" s="305"/>
      <c r="D791" s="304"/>
      <c r="E791" s="304"/>
      <c r="F791" s="148"/>
      <c r="G791" s="148"/>
      <c r="H791" s="304"/>
    </row>
    <row r="792" spans="1:8" ht="21" customHeight="1">
      <c r="A792" s="304"/>
      <c r="C792" s="305"/>
      <c r="D792" s="304"/>
      <c r="E792" s="304"/>
      <c r="F792" s="148"/>
      <c r="G792" s="148"/>
      <c r="H792" s="304"/>
    </row>
    <row r="793" spans="1:8" ht="21" customHeight="1">
      <c r="A793" s="304"/>
      <c r="C793" s="305"/>
      <c r="D793" s="304"/>
      <c r="E793" s="304"/>
      <c r="F793" s="148"/>
      <c r="G793" s="148"/>
      <c r="H793" s="304"/>
    </row>
    <row r="794" spans="1:8" ht="21" customHeight="1">
      <c r="A794" s="304"/>
      <c r="C794" s="305"/>
      <c r="D794" s="304"/>
      <c r="E794" s="304"/>
      <c r="F794" s="148"/>
      <c r="G794" s="148"/>
      <c r="H794" s="304"/>
    </row>
    <row r="795" spans="1:8" ht="21" customHeight="1">
      <c r="A795" s="304"/>
      <c r="C795" s="305"/>
      <c r="D795" s="304"/>
      <c r="E795" s="304"/>
      <c r="F795" s="148"/>
      <c r="G795" s="148"/>
      <c r="H795" s="304"/>
    </row>
    <row r="796" spans="1:8" ht="21" customHeight="1">
      <c r="A796" s="304"/>
      <c r="B796" s="164"/>
      <c r="C796" s="305"/>
      <c r="D796" s="150"/>
      <c r="E796" s="150"/>
      <c r="F796" s="152"/>
      <c r="G796" s="152"/>
      <c r="H796" s="150"/>
    </row>
    <row r="797" spans="1:8" ht="21" customHeight="1">
      <c r="A797" s="304"/>
      <c r="B797" s="163"/>
      <c r="C797" s="305"/>
      <c r="D797" s="150"/>
      <c r="E797" s="150"/>
      <c r="F797" s="152"/>
      <c r="G797" s="152"/>
      <c r="H797" s="302"/>
    </row>
    <row r="798" spans="1:8" ht="21" customHeight="1">
      <c r="A798" s="304"/>
      <c r="C798" s="305"/>
      <c r="D798" s="304"/>
      <c r="E798" s="304"/>
      <c r="F798" s="148"/>
      <c r="G798" s="148"/>
      <c r="H798" s="304"/>
    </row>
    <row r="799" spans="1:8" ht="21" customHeight="1">
      <c r="A799" s="304"/>
      <c r="C799" s="305"/>
      <c r="D799" s="304"/>
      <c r="E799" s="304"/>
      <c r="F799" s="148"/>
      <c r="G799" s="148"/>
      <c r="H799" s="304"/>
    </row>
    <row r="800" spans="1:8" ht="21" customHeight="1">
      <c r="A800" s="304"/>
      <c r="C800" s="150"/>
      <c r="D800" s="304"/>
      <c r="E800" s="304"/>
      <c r="F800" s="148"/>
      <c r="G800" s="148"/>
      <c r="H800" s="304"/>
    </row>
    <row r="801" spans="1:8" ht="21" customHeight="1">
      <c r="A801" s="304"/>
      <c r="C801" s="150"/>
      <c r="D801" s="304"/>
      <c r="E801" s="304"/>
      <c r="F801" s="148"/>
      <c r="G801" s="148"/>
      <c r="H801" s="304"/>
    </row>
    <row r="802" spans="1:8" ht="21" customHeight="1">
      <c r="A802" s="304"/>
      <c r="C802" s="305"/>
      <c r="D802" s="304"/>
      <c r="E802" s="304"/>
      <c r="F802" s="148"/>
      <c r="G802" s="148"/>
      <c r="H802" s="304"/>
    </row>
    <row r="803" spans="1:8" ht="21" customHeight="1">
      <c r="A803" s="304"/>
      <c r="C803" s="305"/>
      <c r="D803" s="304"/>
      <c r="E803" s="304"/>
      <c r="F803" s="148"/>
      <c r="G803" s="148"/>
      <c r="H803" s="304"/>
    </row>
    <row r="804" spans="1:8" ht="21" customHeight="1">
      <c r="A804" s="150"/>
      <c r="C804" s="305"/>
      <c r="D804" s="304"/>
      <c r="E804" s="304"/>
      <c r="F804" s="148"/>
      <c r="G804" s="148"/>
      <c r="H804" s="304"/>
    </row>
    <row r="805" spans="1:8" ht="21" customHeight="1">
      <c r="A805" s="150"/>
      <c r="C805" s="305"/>
      <c r="D805" s="304"/>
      <c r="E805" s="304"/>
      <c r="F805" s="148"/>
      <c r="G805" s="148"/>
      <c r="H805" s="304"/>
    </row>
    <row r="806" spans="1:8" ht="21" customHeight="1">
      <c r="A806" s="304"/>
      <c r="C806" s="305"/>
      <c r="D806" s="304"/>
      <c r="E806" s="304"/>
      <c r="F806" s="148"/>
      <c r="G806" s="148"/>
      <c r="H806" s="304"/>
    </row>
    <row r="807" spans="1:8" ht="21" customHeight="1">
      <c r="A807" s="304"/>
      <c r="C807" s="305"/>
      <c r="D807" s="304"/>
      <c r="E807" s="304"/>
      <c r="F807" s="148"/>
      <c r="G807" s="148"/>
      <c r="H807" s="304"/>
    </row>
    <row r="808" spans="1:8" ht="21" customHeight="1">
      <c r="A808" s="304"/>
      <c r="C808" s="305"/>
      <c r="D808" s="304"/>
      <c r="E808" s="304"/>
      <c r="F808" s="148"/>
      <c r="G808" s="148"/>
      <c r="H808" s="304"/>
    </row>
    <row r="809" spans="1:8" ht="21" customHeight="1">
      <c r="A809" s="304"/>
      <c r="C809" s="305"/>
      <c r="D809" s="304"/>
      <c r="E809" s="304"/>
      <c r="F809" s="148"/>
      <c r="G809" s="148"/>
      <c r="H809" s="304"/>
    </row>
    <row r="810" spans="1:8" ht="21" customHeight="1">
      <c r="A810" s="304"/>
      <c r="C810" s="305"/>
      <c r="D810" s="304"/>
      <c r="E810" s="304"/>
      <c r="F810" s="148"/>
      <c r="G810" s="148"/>
      <c r="H810" s="304"/>
    </row>
    <row r="811" spans="1:8" ht="21" customHeight="1">
      <c r="A811" s="304"/>
      <c r="D811" s="304"/>
      <c r="E811" s="304"/>
      <c r="F811" s="148"/>
      <c r="G811" s="148"/>
      <c r="H811" s="304"/>
    </row>
    <row r="812" spans="1:8" ht="21" customHeight="1">
      <c r="A812" s="304"/>
      <c r="D812" s="304"/>
      <c r="E812" s="304"/>
      <c r="F812" s="148"/>
      <c r="G812" s="148"/>
      <c r="H812" s="304"/>
    </row>
    <row r="813" spans="1:8" ht="21" customHeight="1">
      <c r="A813" s="304"/>
      <c r="D813" s="304"/>
      <c r="E813" s="304"/>
      <c r="F813" s="148"/>
      <c r="G813" s="148"/>
      <c r="H813" s="304"/>
    </row>
    <row r="814" spans="1:8" ht="21" customHeight="1">
      <c r="A814" s="304"/>
      <c r="D814" s="304"/>
      <c r="E814" s="304"/>
      <c r="F814" s="148"/>
      <c r="G814" s="148"/>
      <c r="H814" s="304"/>
    </row>
    <row r="815" spans="1:8" ht="21" customHeight="1">
      <c r="A815" s="304"/>
      <c r="D815" s="304"/>
      <c r="E815" s="304"/>
      <c r="F815" s="148"/>
      <c r="G815" s="148"/>
      <c r="H815" s="304"/>
    </row>
    <row r="816" spans="1:8" ht="21" customHeight="1">
      <c r="A816" s="304"/>
      <c r="D816" s="304"/>
      <c r="E816" s="304"/>
      <c r="F816" s="148"/>
      <c r="G816" s="148"/>
      <c r="H816" s="304"/>
    </row>
    <row r="817" spans="1:8" ht="21" customHeight="1">
      <c r="A817" s="304"/>
      <c r="D817" s="304"/>
      <c r="E817" s="304"/>
      <c r="F817" s="148"/>
      <c r="G817" s="148"/>
      <c r="H817" s="304"/>
    </row>
    <row r="818" spans="1:8" ht="21" customHeight="1">
      <c r="A818" s="304"/>
      <c r="D818" s="304"/>
      <c r="E818" s="304"/>
      <c r="F818" s="148"/>
      <c r="G818" s="148"/>
      <c r="H818" s="304"/>
    </row>
    <row r="819" spans="1:8" ht="21" customHeight="1">
      <c r="A819" s="304"/>
      <c r="D819" s="304"/>
      <c r="E819" s="304"/>
      <c r="F819" s="148"/>
      <c r="G819" s="148"/>
      <c r="H819" s="304"/>
    </row>
    <row r="820" spans="1:8" ht="21" customHeight="1">
      <c r="A820" s="304"/>
      <c r="B820" s="164"/>
      <c r="D820" s="150"/>
      <c r="E820" s="150"/>
      <c r="F820" s="152"/>
      <c r="G820" s="152"/>
      <c r="H820" s="150"/>
    </row>
    <row r="821" spans="1:8" ht="21" customHeight="1">
      <c r="A821" s="304"/>
      <c r="B821" s="163"/>
      <c r="C821" s="305"/>
      <c r="D821" s="150"/>
      <c r="E821" s="150"/>
      <c r="F821" s="152"/>
      <c r="G821" s="152"/>
      <c r="H821" s="302"/>
    </row>
    <row r="822" spans="1:8" ht="21" customHeight="1">
      <c r="A822" s="304"/>
      <c r="D822" s="304"/>
      <c r="E822" s="304"/>
      <c r="F822" s="148"/>
      <c r="G822" s="148"/>
      <c r="H822" s="304"/>
    </row>
    <row r="823" spans="1:8" ht="21" customHeight="1">
      <c r="A823" s="304"/>
      <c r="D823" s="304"/>
      <c r="E823" s="304"/>
      <c r="F823" s="148"/>
      <c r="G823" s="148"/>
      <c r="H823" s="304"/>
    </row>
    <row r="824" spans="1:8" ht="21" customHeight="1">
      <c r="A824" s="304"/>
      <c r="C824" s="150"/>
      <c r="D824" s="304"/>
      <c r="E824" s="304"/>
      <c r="F824" s="148"/>
      <c r="G824" s="148"/>
      <c r="H824" s="304"/>
    </row>
    <row r="825" spans="1:8" ht="21" customHeight="1">
      <c r="A825" s="304"/>
      <c r="C825" s="150"/>
      <c r="D825" s="304"/>
      <c r="E825" s="304"/>
      <c r="F825" s="148"/>
      <c r="G825" s="148"/>
      <c r="H825" s="304"/>
    </row>
    <row r="826" spans="1:8" ht="21" customHeight="1">
      <c r="A826" s="304"/>
      <c r="D826" s="304"/>
      <c r="E826" s="304"/>
      <c r="F826" s="148"/>
      <c r="G826" s="148"/>
      <c r="H826" s="304"/>
    </row>
    <row r="827" spans="1:8" ht="21" customHeight="1">
      <c r="A827" s="304"/>
      <c r="D827" s="304"/>
      <c r="E827" s="304"/>
      <c r="F827" s="148"/>
      <c r="G827" s="148"/>
      <c r="H827" s="304"/>
    </row>
    <row r="828" spans="1:8" ht="21" customHeight="1">
      <c r="A828" s="150"/>
      <c r="D828" s="304"/>
      <c r="E828" s="304"/>
      <c r="F828" s="148"/>
      <c r="G828" s="148"/>
      <c r="H828" s="304"/>
    </row>
    <row r="829" spans="1:8" ht="21" customHeight="1">
      <c r="A829" s="150"/>
      <c r="C829" s="305"/>
      <c r="D829" s="304"/>
      <c r="E829" s="304"/>
      <c r="F829" s="148"/>
      <c r="G829" s="148"/>
      <c r="H829" s="304"/>
    </row>
    <row r="830" spans="1:8" ht="21" customHeight="1">
      <c r="A830" s="304"/>
      <c r="C830" s="305"/>
      <c r="D830" s="304"/>
      <c r="E830" s="304"/>
      <c r="F830" s="148"/>
      <c r="G830" s="148"/>
      <c r="H830" s="304"/>
    </row>
    <row r="831" spans="1:8" ht="21" customHeight="1">
      <c r="A831" s="304"/>
      <c r="C831" s="305"/>
      <c r="D831" s="304"/>
      <c r="E831" s="304"/>
      <c r="F831" s="148"/>
      <c r="G831" s="148"/>
      <c r="H831" s="304"/>
    </row>
    <row r="832" spans="1:8" ht="21" customHeight="1">
      <c r="A832" s="304"/>
      <c r="C832" s="305"/>
      <c r="D832" s="304"/>
      <c r="E832" s="304"/>
      <c r="F832" s="148"/>
      <c r="G832" s="148"/>
      <c r="H832" s="304"/>
    </row>
    <row r="833" spans="1:8" ht="21" customHeight="1">
      <c r="A833" s="304"/>
      <c r="D833" s="304"/>
      <c r="E833" s="304"/>
      <c r="F833" s="148"/>
      <c r="G833" s="148"/>
      <c r="H833" s="304"/>
    </row>
    <row r="834" spans="1:8" ht="21" customHeight="1">
      <c r="A834" s="304"/>
      <c r="D834" s="304"/>
      <c r="E834" s="304"/>
      <c r="F834" s="148"/>
      <c r="G834" s="148"/>
      <c r="H834" s="304"/>
    </row>
    <row r="835" spans="1:8" ht="21" customHeight="1">
      <c r="A835" s="304"/>
      <c r="D835" s="304"/>
      <c r="E835" s="304"/>
      <c r="F835" s="148"/>
      <c r="G835" s="148"/>
      <c r="H835" s="304"/>
    </row>
    <row r="836" spans="1:8" ht="21" customHeight="1">
      <c r="A836" s="304"/>
      <c r="D836" s="304"/>
      <c r="E836" s="304"/>
      <c r="F836" s="148"/>
      <c r="G836" s="148"/>
      <c r="H836" s="304"/>
    </row>
    <row r="837" spans="1:8" ht="21" customHeight="1">
      <c r="A837" s="304"/>
      <c r="D837" s="304"/>
      <c r="E837" s="304"/>
      <c r="F837" s="148"/>
      <c r="G837" s="148"/>
      <c r="H837" s="304"/>
    </row>
    <row r="838" spans="1:8" ht="21" customHeight="1">
      <c r="A838" s="304"/>
      <c r="D838" s="304"/>
      <c r="E838" s="304"/>
      <c r="F838" s="148"/>
      <c r="G838" s="148"/>
      <c r="H838" s="304"/>
    </row>
    <row r="839" spans="1:8" ht="21" customHeight="1">
      <c r="A839" s="304"/>
      <c r="D839" s="304"/>
      <c r="E839" s="304"/>
      <c r="F839" s="148"/>
      <c r="G839" s="148"/>
      <c r="H839" s="304"/>
    </row>
    <row r="840" spans="1:8" ht="21" customHeight="1">
      <c r="A840" s="304"/>
      <c r="D840" s="304"/>
      <c r="E840" s="304"/>
      <c r="F840" s="148"/>
      <c r="G840" s="148"/>
      <c r="H840" s="304"/>
    </row>
    <row r="841" spans="1:8" ht="21" customHeight="1">
      <c r="A841" s="304"/>
      <c r="D841" s="304"/>
      <c r="E841" s="304"/>
      <c r="F841" s="148"/>
      <c r="G841" s="148"/>
      <c r="H841" s="304"/>
    </row>
    <row r="842" spans="1:8" ht="21" customHeight="1">
      <c r="A842" s="304"/>
      <c r="D842" s="304"/>
      <c r="E842" s="304"/>
      <c r="F842" s="148"/>
      <c r="G842" s="148"/>
      <c r="H842" s="304"/>
    </row>
    <row r="843" spans="1:8" ht="21" customHeight="1">
      <c r="A843" s="304"/>
      <c r="D843" s="304"/>
      <c r="E843" s="304"/>
      <c r="F843" s="148"/>
      <c r="G843" s="148"/>
      <c r="H843" s="304"/>
    </row>
    <row r="844" spans="1:8" ht="21" customHeight="1">
      <c r="A844" s="304"/>
      <c r="B844" s="164"/>
      <c r="D844" s="150"/>
      <c r="E844" s="150"/>
      <c r="F844" s="152"/>
      <c r="G844" s="152"/>
      <c r="H844" s="150"/>
    </row>
    <row r="845" spans="1:8" ht="21" customHeight="1">
      <c r="A845" s="304"/>
      <c r="B845" s="163"/>
      <c r="D845" s="150"/>
      <c r="E845" s="150"/>
      <c r="F845" s="152"/>
      <c r="G845" s="152"/>
      <c r="H845" s="302"/>
    </row>
    <row r="846" spans="1:8" ht="21" customHeight="1">
      <c r="A846" s="304"/>
      <c r="D846" s="304"/>
      <c r="E846" s="304"/>
      <c r="F846" s="148"/>
      <c r="G846" s="148"/>
      <c r="H846" s="304"/>
    </row>
    <row r="847" spans="1:8" ht="21" customHeight="1">
      <c r="A847" s="304"/>
      <c r="D847" s="304"/>
      <c r="E847" s="304"/>
      <c r="F847" s="148"/>
      <c r="G847" s="148"/>
      <c r="H847" s="304"/>
    </row>
    <row r="848" spans="1:8" ht="21" customHeight="1">
      <c r="A848" s="304"/>
      <c r="C848" s="150"/>
      <c r="D848" s="304"/>
      <c r="E848" s="304"/>
      <c r="F848" s="148"/>
      <c r="G848" s="148"/>
      <c r="H848" s="304"/>
    </row>
    <row r="849" spans="1:8" ht="21" customHeight="1">
      <c r="A849" s="304"/>
      <c r="C849" s="150"/>
      <c r="D849" s="304"/>
      <c r="E849" s="304"/>
      <c r="F849" s="148"/>
      <c r="G849" s="148"/>
      <c r="H849" s="304"/>
    </row>
    <row r="850" spans="1:8" ht="21" customHeight="1">
      <c r="A850" s="304"/>
      <c r="D850" s="304"/>
      <c r="E850" s="304"/>
      <c r="F850" s="148"/>
      <c r="G850" s="148"/>
      <c r="H850" s="304"/>
    </row>
    <row r="851" spans="1:8" ht="21" customHeight="1">
      <c r="A851" s="304"/>
      <c r="D851" s="304"/>
      <c r="E851" s="304"/>
      <c r="F851" s="148"/>
      <c r="G851" s="148"/>
      <c r="H851" s="304"/>
    </row>
    <row r="852" spans="1:8" ht="21" customHeight="1">
      <c r="A852" s="150"/>
      <c r="D852" s="304"/>
      <c r="E852" s="304"/>
      <c r="F852" s="148"/>
      <c r="G852" s="148"/>
      <c r="H852" s="304"/>
    </row>
    <row r="853" spans="1:8" ht="21" customHeight="1">
      <c r="A853" s="150"/>
      <c r="D853" s="304"/>
      <c r="E853" s="304"/>
      <c r="F853" s="148"/>
      <c r="G853" s="148"/>
      <c r="H853" s="304"/>
    </row>
    <row r="854" spans="1:8" ht="21" customHeight="1">
      <c r="A854" s="304"/>
      <c r="D854" s="304"/>
      <c r="E854" s="304"/>
      <c r="F854" s="148"/>
      <c r="G854" s="148"/>
      <c r="H854" s="304"/>
    </row>
    <row r="855" spans="1:8" ht="21" customHeight="1">
      <c r="A855" s="304"/>
      <c r="D855" s="304"/>
      <c r="E855" s="304"/>
      <c r="F855" s="148"/>
      <c r="G855" s="148"/>
      <c r="H855" s="304"/>
    </row>
    <row r="856" spans="1:8" ht="21" customHeight="1">
      <c r="A856" s="304"/>
      <c r="D856" s="304"/>
      <c r="E856" s="304"/>
      <c r="F856" s="148"/>
      <c r="G856" s="148"/>
      <c r="H856" s="304"/>
    </row>
    <row r="857" spans="1:8" ht="21" customHeight="1">
      <c r="A857" s="304"/>
      <c r="D857" s="304"/>
      <c r="E857" s="304"/>
      <c r="F857" s="148"/>
      <c r="G857" s="148"/>
      <c r="H857" s="304"/>
    </row>
    <row r="858" spans="1:8" ht="21" customHeight="1">
      <c r="A858" s="304"/>
      <c r="D858" s="304"/>
      <c r="E858" s="304"/>
      <c r="F858" s="148"/>
      <c r="G858" s="148"/>
      <c r="H858" s="304"/>
    </row>
    <row r="859" spans="1:8" ht="21" customHeight="1">
      <c r="A859" s="304"/>
      <c r="D859" s="304"/>
      <c r="E859" s="304"/>
      <c r="F859" s="148"/>
      <c r="G859" s="148"/>
      <c r="H859" s="304"/>
    </row>
    <row r="860" spans="1:8" ht="21" customHeight="1">
      <c r="A860" s="304"/>
      <c r="D860" s="304"/>
      <c r="E860" s="304"/>
      <c r="F860" s="148"/>
      <c r="G860" s="148"/>
      <c r="H860" s="304"/>
    </row>
    <row r="861" spans="1:8" ht="21" customHeight="1">
      <c r="A861" s="304"/>
      <c r="D861" s="304"/>
      <c r="E861" s="304"/>
      <c r="F861" s="148"/>
      <c r="G861" s="148"/>
      <c r="H861" s="304"/>
    </row>
    <row r="862" spans="1:8" ht="21" customHeight="1">
      <c r="A862" s="304"/>
      <c r="D862" s="304"/>
      <c r="E862" s="304"/>
      <c r="F862" s="148"/>
      <c r="G862" s="148"/>
      <c r="H862" s="304"/>
    </row>
    <row r="863" spans="1:8" ht="21" customHeight="1">
      <c r="A863" s="304"/>
      <c r="D863" s="304"/>
      <c r="E863" s="304"/>
      <c r="F863" s="148"/>
      <c r="G863" s="148"/>
      <c r="H863" s="304"/>
    </row>
    <row r="864" spans="1:8" ht="21" customHeight="1">
      <c r="A864" s="304"/>
      <c r="D864" s="304"/>
      <c r="E864" s="304"/>
      <c r="F864" s="148"/>
      <c r="G864" s="148"/>
      <c r="H864" s="304"/>
    </row>
    <row r="865" spans="1:12" ht="21" customHeight="1">
      <c r="A865" s="304"/>
      <c r="D865" s="304"/>
      <c r="E865" s="304"/>
      <c r="F865" s="148"/>
      <c r="G865" s="148"/>
      <c r="H865" s="304"/>
    </row>
    <row r="866" spans="1:12" ht="21" customHeight="1">
      <c r="A866" s="304"/>
      <c r="D866" s="304"/>
      <c r="E866" s="304"/>
      <c r="F866" s="148"/>
      <c r="G866" s="148"/>
      <c r="H866" s="304"/>
    </row>
    <row r="867" spans="1:12" ht="21" customHeight="1">
      <c r="A867" s="304"/>
      <c r="D867" s="304"/>
      <c r="E867" s="304"/>
      <c r="F867" s="148"/>
      <c r="G867" s="148"/>
      <c r="H867" s="304"/>
    </row>
    <row r="868" spans="1:12" ht="21" customHeight="1">
      <c r="A868" s="304"/>
    </row>
    <row r="869" spans="1:12" ht="21" customHeight="1">
      <c r="A869" s="304"/>
    </row>
    <row r="870" spans="1:12" ht="21" customHeight="1">
      <c r="A870" s="304"/>
    </row>
    <row r="871" spans="1:12" ht="21" customHeight="1">
      <c r="A871" s="304"/>
    </row>
    <row r="872" spans="1:12" ht="21" customHeight="1">
      <c r="A872" s="304"/>
    </row>
    <row r="873" spans="1:12" ht="21" customHeight="1">
      <c r="A873" s="304"/>
    </row>
    <row r="874" spans="1:12" s="162" customFormat="1" ht="21" customHeight="1">
      <c r="A874" s="304"/>
      <c r="C874" s="102"/>
      <c r="D874" s="102"/>
      <c r="E874" s="102"/>
      <c r="F874" s="155"/>
      <c r="G874" s="155"/>
      <c r="H874" s="102"/>
      <c r="I874" s="102"/>
      <c r="J874" s="102"/>
      <c r="K874" s="102"/>
      <c r="L874" s="102"/>
    </row>
    <row r="875" spans="1:12" s="162" customFormat="1" ht="21" customHeight="1">
      <c r="A875" s="304"/>
      <c r="C875" s="102"/>
      <c r="D875" s="102"/>
      <c r="E875" s="102"/>
      <c r="F875" s="155"/>
      <c r="G875" s="155"/>
      <c r="H875" s="102"/>
      <c r="I875" s="102"/>
      <c r="J875" s="102"/>
      <c r="K875" s="102"/>
      <c r="L875" s="102"/>
    </row>
  </sheetData>
  <mergeCells count="3">
    <mergeCell ref="A1:I1"/>
    <mergeCell ref="A2:I2"/>
    <mergeCell ref="A3:I3"/>
  </mergeCells>
  <pageMargins left="1.0416666666666666E-2" right="1.1574074074074073E-2" top="0.23148148148148148" bottom="0.16203703703703703" header="0.3" footer="0.3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66"/>
  <sheetViews>
    <sheetView showWhiteSpace="0" view="pageLayout" topLeftCell="A42" zoomScale="80" zoomScaleNormal="100" zoomScaleSheetLayoutView="100" zoomScalePageLayoutView="80" workbookViewId="0">
      <selection activeCell="I45" sqref="I45"/>
    </sheetView>
  </sheetViews>
  <sheetFormatPr defaultColWidth="9" defaultRowHeight="21" customHeight="1"/>
  <cols>
    <col min="1" max="1" width="5.85546875" style="102" customWidth="1"/>
    <col min="2" max="2" width="18.140625" style="129" customWidth="1"/>
    <col min="3" max="3" width="22.140625" style="102" customWidth="1"/>
    <col min="4" max="4" width="23.85546875" style="304" customWidth="1"/>
    <col min="5" max="5" width="21.5703125" style="102" customWidth="1"/>
    <col min="6" max="6" width="6.7109375" style="155" customWidth="1"/>
    <col min="7" max="7" width="18.5703125" style="155" customWidth="1"/>
    <col min="8" max="8" width="12.7109375" style="102" customWidth="1"/>
    <col min="9" max="9" width="16.140625" style="102" customWidth="1"/>
    <col min="10" max="16384" width="9" style="102"/>
  </cols>
  <sheetData>
    <row r="1" spans="1:9" ht="21" customHeight="1">
      <c r="A1" s="376" t="s">
        <v>5303</v>
      </c>
      <c r="B1" s="376"/>
      <c r="C1" s="376"/>
      <c r="D1" s="376"/>
      <c r="E1" s="376"/>
      <c r="F1" s="376"/>
      <c r="G1" s="376"/>
      <c r="H1" s="376"/>
      <c r="I1" s="376"/>
    </row>
    <row r="2" spans="1:9" ht="21" customHeight="1">
      <c r="A2" s="376" t="s">
        <v>203</v>
      </c>
      <c r="B2" s="376"/>
      <c r="C2" s="376"/>
      <c r="D2" s="376"/>
      <c r="E2" s="376"/>
      <c r="F2" s="376"/>
      <c r="G2" s="376"/>
      <c r="H2" s="376"/>
      <c r="I2" s="376"/>
    </row>
    <row r="3" spans="1:9" ht="21" customHeight="1">
      <c r="A3" s="377" t="s">
        <v>5304</v>
      </c>
      <c r="B3" s="377"/>
      <c r="C3" s="377"/>
      <c r="D3" s="377"/>
      <c r="E3" s="377"/>
      <c r="F3" s="377"/>
      <c r="G3" s="377"/>
      <c r="H3" s="377"/>
      <c r="I3" s="377"/>
    </row>
    <row r="4" spans="1:9" ht="39.75" customHeight="1">
      <c r="A4" s="103" t="s">
        <v>226</v>
      </c>
      <c r="B4" s="103" t="s">
        <v>236</v>
      </c>
      <c r="C4" s="103" t="s">
        <v>227</v>
      </c>
      <c r="D4" s="103" t="s">
        <v>3439</v>
      </c>
      <c r="E4" s="103" t="s">
        <v>3440</v>
      </c>
      <c r="F4" s="103" t="s">
        <v>3441</v>
      </c>
      <c r="G4" s="103" t="s">
        <v>232</v>
      </c>
      <c r="H4" s="104" t="s">
        <v>1163</v>
      </c>
      <c r="I4" s="105" t="s">
        <v>5144</v>
      </c>
    </row>
    <row r="5" spans="1:9" ht="21" customHeight="1">
      <c r="A5" s="106">
        <v>1</v>
      </c>
      <c r="B5" s="107" t="s">
        <v>616</v>
      </c>
      <c r="C5" s="108" t="s">
        <v>124</v>
      </c>
      <c r="D5" s="109" t="s">
        <v>1427</v>
      </c>
      <c r="E5" s="110">
        <v>210632</v>
      </c>
      <c r="F5" s="111">
        <f xml:space="preserve"> DATEDIF(E5,G5,"Y")</f>
        <v>87</v>
      </c>
      <c r="G5" s="110">
        <v>242430</v>
      </c>
      <c r="H5" s="111" t="str">
        <f>IF(F5&lt;=59,"ไม่มีสิทธิ์",IF(F5&lt;=69,"600",IF(F5&lt;=79,"700",IF(F5&lt;=89,"800","1000"))))</f>
        <v>800</v>
      </c>
      <c r="I5" s="111"/>
    </row>
    <row r="6" spans="1:9" ht="21" customHeight="1">
      <c r="A6" s="106">
        <v>2</v>
      </c>
      <c r="B6" s="107" t="s">
        <v>639</v>
      </c>
      <c r="C6" s="108" t="s">
        <v>252</v>
      </c>
      <c r="D6" s="109" t="s">
        <v>1429</v>
      </c>
      <c r="E6" s="110">
        <v>211604</v>
      </c>
      <c r="F6" s="111">
        <f t="shared" ref="F6:F62" si="0" xml:space="preserve"> DATEDIF(E6,G6,"Y")</f>
        <v>84</v>
      </c>
      <c r="G6" s="110">
        <v>242430</v>
      </c>
      <c r="H6" s="111" t="str">
        <f t="shared" ref="H6:H27" si="1">IF(F6&lt;=59,"ไม่มีสิทธิ์",IF(F6&lt;=69,"600",IF(F6&lt;=79,"700",IF(F6&lt;=89,"800","1000"))))</f>
        <v>800</v>
      </c>
      <c r="I6" s="111"/>
    </row>
    <row r="7" spans="1:9" ht="21" customHeight="1">
      <c r="A7" s="106">
        <v>3</v>
      </c>
      <c r="B7" s="107" t="s">
        <v>638</v>
      </c>
      <c r="C7" s="108" t="s">
        <v>251</v>
      </c>
      <c r="D7" s="109" t="s">
        <v>1450</v>
      </c>
      <c r="E7" s="110">
        <v>212646</v>
      </c>
      <c r="F7" s="111">
        <f t="shared" si="0"/>
        <v>81</v>
      </c>
      <c r="G7" s="110">
        <v>242430</v>
      </c>
      <c r="H7" s="111" t="str">
        <f t="shared" si="1"/>
        <v>800</v>
      </c>
      <c r="I7" s="108"/>
    </row>
    <row r="8" spans="1:9" ht="21" customHeight="1">
      <c r="A8" s="106">
        <v>4</v>
      </c>
      <c r="B8" s="107" t="s">
        <v>617</v>
      </c>
      <c r="C8" s="108" t="s">
        <v>237</v>
      </c>
      <c r="D8" s="109" t="s">
        <v>1445</v>
      </c>
      <c r="E8" s="110">
        <v>213102</v>
      </c>
      <c r="F8" s="111">
        <f t="shared" si="0"/>
        <v>80</v>
      </c>
      <c r="G8" s="110">
        <v>242430</v>
      </c>
      <c r="H8" s="111" t="str">
        <f t="shared" si="1"/>
        <v>800</v>
      </c>
      <c r="I8" s="108"/>
    </row>
    <row r="9" spans="1:9" ht="21" customHeight="1">
      <c r="A9" s="106">
        <v>5</v>
      </c>
      <c r="B9" s="107" t="s">
        <v>618</v>
      </c>
      <c r="C9" s="108" t="s">
        <v>238</v>
      </c>
      <c r="D9" s="109" t="s">
        <v>1464</v>
      </c>
      <c r="E9" s="110">
        <v>213034</v>
      </c>
      <c r="F9" s="111">
        <f t="shared" si="0"/>
        <v>80</v>
      </c>
      <c r="G9" s="110">
        <v>242430</v>
      </c>
      <c r="H9" s="111" t="str">
        <f t="shared" si="1"/>
        <v>800</v>
      </c>
      <c r="I9" s="108"/>
    </row>
    <row r="10" spans="1:9" ht="21" customHeight="1">
      <c r="A10" s="106">
        <v>6</v>
      </c>
      <c r="B10" s="107" t="s">
        <v>614</v>
      </c>
      <c r="C10" s="108" t="s">
        <v>123</v>
      </c>
      <c r="D10" s="109" t="s">
        <v>1451</v>
      </c>
      <c r="E10" s="110">
        <v>214193</v>
      </c>
      <c r="F10" s="111">
        <f xml:space="preserve"> DATEDIF(E10,G10,"Y")</f>
        <v>77</v>
      </c>
      <c r="G10" s="110">
        <v>242430</v>
      </c>
      <c r="H10" s="111" t="str">
        <f t="shared" si="1"/>
        <v>700</v>
      </c>
      <c r="I10" s="108"/>
    </row>
    <row r="11" spans="1:9" ht="21" customHeight="1">
      <c r="A11" s="106">
        <v>7</v>
      </c>
      <c r="B11" s="107" t="s">
        <v>621</v>
      </c>
      <c r="C11" s="108" t="s">
        <v>239</v>
      </c>
      <c r="D11" s="109" t="s">
        <v>1437</v>
      </c>
      <c r="E11" s="110">
        <v>214071</v>
      </c>
      <c r="F11" s="111">
        <f t="shared" si="0"/>
        <v>77</v>
      </c>
      <c r="G11" s="110">
        <v>242430</v>
      </c>
      <c r="H11" s="111" t="str">
        <f t="shared" si="1"/>
        <v>700</v>
      </c>
      <c r="I11" s="108"/>
    </row>
    <row r="12" spans="1:9" ht="21" customHeight="1">
      <c r="A12" s="106">
        <v>8</v>
      </c>
      <c r="B12" s="107" t="s">
        <v>620</v>
      </c>
      <c r="C12" s="108" t="s">
        <v>125</v>
      </c>
      <c r="D12" s="109" t="s">
        <v>1449</v>
      </c>
      <c r="E12" s="110">
        <v>214435</v>
      </c>
      <c r="F12" s="111">
        <f t="shared" si="0"/>
        <v>76</v>
      </c>
      <c r="G12" s="110">
        <v>242430</v>
      </c>
      <c r="H12" s="111" t="str">
        <f t="shared" si="1"/>
        <v>700</v>
      </c>
      <c r="I12" s="108"/>
    </row>
    <row r="13" spans="1:9" ht="21" customHeight="1">
      <c r="A13" s="106">
        <v>9</v>
      </c>
      <c r="B13" s="107" t="s">
        <v>623</v>
      </c>
      <c r="C13" s="108" t="s">
        <v>241</v>
      </c>
      <c r="D13" s="106" t="s">
        <v>1448</v>
      </c>
      <c r="E13" s="110">
        <v>214488</v>
      </c>
      <c r="F13" s="111">
        <f t="shared" si="0"/>
        <v>76</v>
      </c>
      <c r="G13" s="110">
        <v>242430</v>
      </c>
      <c r="H13" s="111" t="str">
        <f t="shared" si="1"/>
        <v>700</v>
      </c>
      <c r="I13" s="108"/>
    </row>
    <row r="14" spans="1:9" ht="21" customHeight="1">
      <c r="A14" s="106">
        <v>10</v>
      </c>
      <c r="B14" s="107" t="s">
        <v>625</v>
      </c>
      <c r="C14" s="108" t="s">
        <v>1435</v>
      </c>
      <c r="D14" s="106" t="s">
        <v>1436</v>
      </c>
      <c r="E14" s="110">
        <v>214604</v>
      </c>
      <c r="F14" s="111">
        <f t="shared" si="0"/>
        <v>76</v>
      </c>
      <c r="G14" s="110">
        <v>242430</v>
      </c>
      <c r="H14" s="111" t="str">
        <f t="shared" si="1"/>
        <v>700</v>
      </c>
      <c r="I14" s="108"/>
    </row>
    <row r="15" spans="1:9" ht="21" customHeight="1">
      <c r="A15" s="106">
        <v>11</v>
      </c>
      <c r="B15" s="107" t="s">
        <v>624</v>
      </c>
      <c r="C15" s="108" t="s">
        <v>192</v>
      </c>
      <c r="D15" s="106" t="s">
        <v>1455</v>
      </c>
      <c r="E15" s="110">
        <v>214820</v>
      </c>
      <c r="F15" s="111">
        <f t="shared" si="0"/>
        <v>75</v>
      </c>
      <c r="G15" s="110">
        <v>242430</v>
      </c>
      <c r="H15" s="111" t="str">
        <f t="shared" si="1"/>
        <v>700</v>
      </c>
      <c r="I15" s="108"/>
    </row>
    <row r="16" spans="1:9" ht="21" customHeight="1">
      <c r="A16" s="106">
        <v>12</v>
      </c>
      <c r="B16" s="107" t="s">
        <v>622</v>
      </c>
      <c r="C16" s="108" t="s">
        <v>240</v>
      </c>
      <c r="D16" s="106" t="s">
        <v>1428</v>
      </c>
      <c r="E16" s="110">
        <v>214862</v>
      </c>
      <c r="F16" s="111">
        <f t="shared" si="0"/>
        <v>75</v>
      </c>
      <c r="G16" s="110">
        <v>242430</v>
      </c>
      <c r="H16" s="111" t="str">
        <f t="shared" si="1"/>
        <v>700</v>
      </c>
      <c r="I16" s="108"/>
    </row>
    <row r="17" spans="1:9" ht="21" customHeight="1">
      <c r="A17" s="106">
        <v>13</v>
      </c>
      <c r="B17" s="107" t="s">
        <v>626</v>
      </c>
      <c r="C17" s="108" t="s">
        <v>126</v>
      </c>
      <c r="D17" s="106" t="s">
        <v>1460</v>
      </c>
      <c r="E17" s="110">
        <v>216107</v>
      </c>
      <c r="F17" s="111">
        <f t="shared" si="0"/>
        <v>72</v>
      </c>
      <c r="G17" s="110">
        <v>242430</v>
      </c>
      <c r="H17" s="111" t="str">
        <f t="shared" si="1"/>
        <v>700</v>
      </c>
      <c r="I17" s="108"/>
    </row>
    <row r="18" spans="1:9" ht="21" customHeight="1">
      <c r="A18" s="106">
        <v>14</v>
      </c>
      <c r="B18" s="107" t="s">
        <v>627</v>
      </c>
      <c r="C18" s="108" t="s">
        <v>127</v>
      </c>
      <c r="D18" s="106" t="s">
        <v>1438</v>
      </c>
      <c r="E18" s="110">
        <v>215837</v>
      </c>
      <c r="F18" s="111">
        <f t="shared" si="0"/>
        <v>72</v>
      </c>
      <c r="G18" s="110">
        <v>242430</v>
      </c>
      <c r="H18" s="111" t="str">
        <f t="shared" si="1"/>
        <v>700</v>
      </c>
      <c r="I18" s="108"/>
    </row>
    <row r="19" spans="1:9" ht="21" customHeight="1">
      <c r="A19" s="106">
        <v>15</v>
      </c>
      <c r="B19" s="107" t="s">
        <v>628</v>
      </c>
      <c r="C19" s="108" t="s">
        <v>1423</v>
      </c>
      <c r="D19" s="106" t="s">
        <v>1424</v>
      </c>
      <c r="E19" s="110">
        <v>215856</v>
      </c>
      <c r="F19" s="111">
        <f t="shared" si="0"/>
        <v>72</v>
      </c>
      <c r="G19" s="110">
        <v>242430</v>
      </c>
      <c r="H19" s="111" t="str">
        <f t="shared" si="1"/>
        <v>700</v>
      </c>
      <c r="I19" s="108"/>
    </row>
    <row r="20" spans="1:9" ht="21" customHeight="1">
      <c r="A20" s="106">
        <v>16</v>
      </c>
      <c r="B20" s="112" t="s">
        <v>629</v>
      </c>
      <c r="C20" s="108" t="s">
        <v>193</v>
      </c>
      <c r="D20" s="106" t="s">
        <v>1463</v>
      </c>
      <c r="E20" s="110">
        <v>215873</v>
      </c>
      <c r="F20" s="111">
        <f t="shared" si="0"/>
        <v>72</v>
      </c>
      <c r="G20" s="110">
        <v>242430</v>
      </c>
      <c r="H20" s="111" t="str">
        <f t="shared" si="1"/>
        <v>700</v>
      </c>
      <c r="I20" s="108"/>
    </row>
    <row r="21" spans="1:9" ht="21" customHeight="1">
      <c r="A21" s="106">
        <v>17</v>
      </c>
      <c r="B21" s="112" t="s">
        <v>631</v>
      </c>
      <c r="C21" s="108" t="s">
        <v>243</v>
      </c>
      <c r="D21" s="106" t="s">
        <v>1433</v>
      </c>
      <c r="E21" s="110">
        <v>216078</v>
      </c>
      <c r="F21" s="111">
        <f t="shared" si="0"/>
        <v>72</v>
      </c>
      <c r="G21" s="110">
        <v>242430</v>
      </c>
      <c r="H21" s="111" t="str">
        <f t="shared" si="1"/>
        <v>700</v>
      </c>
      <c r="I21" s="108"/>
    </row>
    <row r="22" spans="1:9" ht="21" customHeight="1">
      <c r="A22" s="106">
        <v>18</v>
      </c>
      <c r="B22" s="112" t="s">
        <v>632</v>
      </c>
      <c r="C22" s="108" t="s">
        <v>244</v>
      </c>
      <c r="D22" s="106" t="s">
        <v>1447</v>
      </c>
      <c r="E22" s="110">
        <v>216034</v>
      </c>
      <c r="F22" s="111">
        <f t="shared" si="0"/>
        <v>72</v>
      </c>
      <c r="G22" s="110">
        <v>242430</v>
      </c>
      <c r="H22" s="111" t="str">
        <f t="shared" si="1"/>
        <v>700</v>
      </c>
      <c r="I22" s="108"/>
    </row>
    <row r="23" spans="1:9" ht="21" customHeight="1">
      <c r="A23" s="106">
        <v>19</v>
      </c>
      <c r="B23" s="112" t="s">
        <v>633</v>
      </c>
      <c r="C23" s="108" t="s">
        <v>245</v>
      </c>
      <c r="D23" s="106" t="s">
        <v>1432</v>
      </c>
      <c r="E23" s="110">
        <v>216078</v>
      </c>
      <c r="F23" s="111">
        <f t="shared" si="0"/>
        <v>72</v>
      </c>
      <c r="G23" s="110">
        <v>242430</v>
      </c>
      <c r="H23" s="111" t="str">
        <f t="shared" si="1"/>
        <v>700</v>
      </c>
      <c r="I23" s="108"/>
    </row>
    <row r="24" spans="1:9" ht="21" customHeight="1">
      <c r="A24" s="106">
        <v>20</v>
      </c>
      <c r="B24" s="112" t="s">
        <v>634</v>
      </c>
      <c r="C24" s="108" t="s">
        <v>246</v>
      </c>
      <c r="D24" s="106" t="s">
        <v>1442</v>
      </c>
      <c r="E24" s="110">
        <v>215885</v>
      </c>
      <c r="F24" s="111">
        <f t="shared" si="0"/>
        <v>72</v>
      </c>
      <c r="G24" s="110">
        <v>242430</v>
      </c>
      <c r="H24" s="111" t="str">
        <f t="shared" si="1"/>
        <v>700</v>
      </c>
      <c r="I24" s="108"/>
    </row>
    <row r="25" spans="1:9" ht="21" customHeight="1">
      <c r="A25" s="106">
        <v>21</v>
      </c>
      <c r="B25" s="112" t="s">
        <v>635</v>
      </c>
      <c r="C25" s="108" t="s">
        <v>247</v>
      </c>
      <c r="D25" s="106" t="s">
        <v>1453</v>
      </c>
      <c r="E25" s="110">
        <v>216073</v>
      </c>
      <c r="F25" s="111">
        <f t="shared" si="0"/>
        <v>72</v>
      </c>
      <c r="G25" s="110">
        <v>242430</v>
      </c>
      <c r="H25" s="111" t="str">
        <f t="shared" si="1"/>
        <v>700</v>
      </c>
      <c r="I25" s="108"/>
    </row>
    <row r="26" spans="1:9" ht="21" customHeight="1">
      <c r="A26" s="106">
        <v>22</v>
      </c>
      <c r="B26" s="112" t="s">
        <v>636</v>
      </c>
      <c r="C26" s="108" t="s">
        <v>248</v>
      </c>
      <c r="D26" s="106" t="s">
        <v>1443</v>
      </c>
      <c r="E26" s="110">
        <v>215965</v>
      </c>
      <c r="F26" s="111">
        <f t="shared" si="0"/>
        <v>72</v>
      </c>
      <c r="G26" s="110">
        <v>242430</v>
      </c>
      <c r="H26" s="111" t="str">
        <f t="shared" si="1"/>
        <v>700</v>
      </c>
      <c r="I26" s="108"/>
    </row>
    <row r="27" spans="1:9" ht="21" customHeight="1">
      <c r="A27" s="106">
        <v>23</v>
      </c>
      <c r="B27" s="112" t="s">
        <v>630</v>
      </c>
      <c r="C27" s="108" t="s">
        <v>242</v>
      </c>
      <c r="D27" s="106" t="s">
        <v>1446</v>
      </c>
      <c r="E27" s="110">
        <v>216185</v>
      </c>
      <c r="F27" s="113">
        <f t="shared" si="0"/>
        <v>71</v>
      </c>
      <c r="G27" s="110">
        <v>242430</v>
      </c>
      <c r="H27" s="111" t="str">
        <f t="shared" si="1"/>
        <v>700</v>
      </c>
      <c r="I27" s="108"/>
    </row>
    <row r="28" spans="1:9" ht="21" customHeight="1">
      <c r="A28" s="106">
        <v>24</v>
      </c>
      <c r="B28" s="112" t="s">
        <v>637</v>
      </c>
      <c r="C28" s="108" t="s">
        <v>249</v>
      </c>
      <c r="D28" s="106" t="s">
        <v>1430</v>
      </c>
      <c r="E28" s="110">
        <v>216227</v>
      </c>
      <c r="F28" s="111">
        <f t="shared" si="0"/>
        <v>71</v>
      </c>
      <c r="G28" s="110">
        <v>242430</v>
      </c>
      <c r="H28" s="111" t="str">
        <f t="shared" ref="H28:H56" si="2">IF(F28&lt;=59,"ไม่มีสิทธิ์",IF(F28&lt;=69,"600",IF(F28&lt;=79,"700",IF(F28&lt;=89,"800","1000"))))</f>
        <v>700</v>
      </c>
      <c r="I28" s="108"/>
    </row>
    <row r="29" spans="1:9" ht="21" customHeight="1">
      <c r="A29" s="106">
        <v>25</v>
      </c>
      <c r="B29" s="107" t="s">
        <v>640</v>
      </c>
      <c r="C29" s="114" t="s">
        <v>253</v>
      </c>
      <c r="D29" s="106" t="s">
        <v>1466</v>
      </c>
      <c r="E29" s="110">
        <v>216811</v>
      </c>
      <c r="F29" s="111">
        <f t="shared" si="0"/>
        <v>70</v>
      </c>
      <c r="G29" s="110">
        <v>242430</v>
      </c>
      <c r="H29" s="111" t="str">
        <f t="shared" si="2"/>
        <v>700</v>
      </c>
      <c r="I29" s="108"/>
    </row>
    <row r="30" spans="1:9" ht="21" customHeight="1">
      <c r="A30" s="106">
        <v>26</v>
      </c>
      <c r="B30" s="107" t="s">
        <v>650</v>
      </c>
      <c r="C30" s="108" t="s">
        <v>185</v>
      </c>
      <c r="D30" s="106" t="s">
        <v>1441</v>
      </c>
      <c r="E30" s="110">
        <v>216668</v>
      </c>
      <c r="F30" s="111">
        <f t="shared" si="0"/>
        <v>70</v>
      </c>
      <c r="G30" s="110">
        <v>242430</v>
      </c>
      <c r="H30" s="111" t="str">
        <f t="shared" si="2"/>
        <v>700</v>
      </c>
      <c r="I30" s="108"/>
    </row>
    <row r="31" spans="1:9" ht="21" customHeight="1">
      <c r="A31" s="106">
        <v>27</v>
      </c>
      <c r="B31" s="107" t="s">
        <v>643</v>
      </c>
      <c r="C31" s="114" t="s">
        <v>5139</v>
      </c>
      <c r="D31" s="106" t="s">
        <v>1465</v>
      </c>
      <c r="E31" s="110">
        <v>216813</v>
      </c>
      <c r="F31" s="111">
        <f t="shared" si="0"/>
        <v>70</v>
      </c>
      <c r="G31" s="110">
        <v>242430</v>
      </c>
      <c r="H31" s="111" t="str">
        <f t="shared" si="2"/>
        <v>700</v>
      </c>
      <c r="I31" s="108"/>
    </row>
    <row r="32" spans="1:9" ht="21" customHeight="1">
      <c r="A32" s="106">
        <v>28</v>
      </c>
      <c r="B32" s="107" t="s">
        <v>612</v>
      </c>
      <c r="C32" s="115" t="s">
        <v>121</v>
      </c>
      <c r="D32" s="109" t="s">
        <v>1444</v>
      </c>
      <c r="E32" s="110">
        <v>217134</v>
      </c>
      <c r="F32" s="111">
        <f t="shared" si="0"/>
        <v>69</v>
      </c>
      <c r="G32" s="110">
        <v>242430</v>
      </c>
      <c r="H32" s="111" t="str">
        <f t="shared" si="2"/>
        <v>600</v>
      </c>
      <c r="I32" s="108"/>
    </row>
    <row r="33" spans="1:9" ht="21" customHeight="1">
      <c r="A33" s="106">
        <v>29</v>
      </c>
      <c r="B33" s="107" t="s">
        <v>613</v>
      </c>
      <c r="C33" s="108" t="s">
        <v>122</v>
      </c>
      <c r="D33" s="109" t="s">
        <v>1458</v>
      </c>
      <c r="E33" s="110">
        <v>217052</v>
      </c>
      <c r="F33" s="111">
        <f t="shared" si="0"/>
        <v>69</v>
      </c>
      <c r="G33" s="110">
        <v>242430</v>
      </c>
      <c r="H33" s="111" t="str">
        <f t="shared" si="2"/>
        <v>600</v>
      </c>
      <c r="I33" s="108"/>
    </row>
    <row r="34" spans="1:9" ht="21" customHeight="1">
      <c r="A34" s="106">
        <v>30</v>
      </c>
      <c r="B34" s="107" t="s">
        <v>641</v>
      </c>
      <c r="C34" s="108" t="s">
        <v>254</v>
      </c>
      <c r="D34" s="106" t="s">
        <v>1425</v>
      </c>
      <c r="E34" s="110">
        <v>216878</v>
      </c>
      <c r="F34" s="111">
        <f t="shared" si="0"/>
        <v>69</v>
      </c>
      <c r="G34" s="110">
        <v>242430</v>
      </c>
      <c r="H34" s="111" t="str">
        <f t="shared" si="2"/>
        <v>600</v>
      </c>
      <c r="I34" s="108"/>
    </row>
    <row r="35" spans="1:9" ht="21" customHeight="1">
      <c r="A35" s="106">
        <v>31</v>
      </c>
      <c r="B35" s="107" t="s">
        <v>644</v>
      </c>
      <c r="C35" s="108" t="s">
        <v>256</v>
      </c>
      <c r="D35" s="106" t="s">
        <v>1440</v>
      </c>
      <c r="E35" s="110">
        <v>216895</v>
      </c>
      <c r="F35" s="111">
        <f t="shared" si="0"/>
        <v>69</v>
      </c>
      <c r="G35" s="110">
        <v>242430</v>
      </c>
      <c r="H35" s="111" t="str">
        <f t="shared" si="2"/>
        <v>600</v>
      </c>
      <c r="I35" s="108"/>
    </row>
    <row r="36" spans="1:9" ht="21" customHeight="1">
      <c r="A36" s="106">
        <v>32</v>
      </c>
      <c r="B36" s="107" t="s">
        <v>645</v>
      </c>
      <c r="C36" s="108" t="s">
        <v>257</v>
      </c>
      <c r="D36" s="106" t="s">
        <v>1459</v>
      </c>
      <c r="E36" s="110">
        <v>216897</v>
      </c>
      <c r="F36" s="111">
        <f t="shared" si="0"/>
        <v>69</v>
      </c>
      <c r="G36" s="110">
        <v>242430</v>
      </c>
      <c r="H36" s="111" t="str">
        <f t="shared" si="2"/>
        <v>600</v>
      </c>
      <c r="I36" s="108"/>
    </row>
    <row r="37" spans="1:9" ht="21" customHeight="1">
      <c r="A37" s="106">
        <v>33</v>
      </c>
      <c r="B37" s="107" t="s">
        <v>646</v>
      </c>
      <c r="C37" s="108" t="s">
        <v>258</v>
      </c>
      <c r="D37" s="106" t="s">
        <v>1452</v>
      </c>
      <c r="E37" s="110">
        <v>216951</v>
      </c>
      <c r="F37" s="111">
        <f t="shared" si="0"/>
        <v>69</v>
      </c>
      <c r="G37" s="110">
        <v>242430</v>
      </c>
      <c r="H37" s="111" t="str">
        <f t="shared" si="2"/>
        <v>600</v>
      </c>
      <c r="I37" s="108"/>
    </row>
    <row r="38" spans="1:9" ht="21" customHeight="1">
      <c r="A38" s="106">
        <v>34</v>
      </c>
      <c r="B38" s="107" t="s">
        <v>647</v>
      </c>
      <c r="C38" s="108" t="s">
        <v>259</v>
      </c>
      <c r="D38" s="106" t="s">
        <v>1461</v>
      </c>
      <c r="E38" s="110">
        <v>216989</v>
      </c>
      <c r="F38" s="111">
        <f t="shared" si="0"/>
        <v>69</v>
      </c>
      <c r="G38" s="110">
        <v>242430</v>
      </c>
      <c r="H38" s="111" t="str">
        <f t="shared" si="2"/>
        <v>600</v>
      </c>
      <c r="I38" s="108"/>
    </row>
    <row r="39" spans="1:9" ht="21" customHeight="1">
      <c r="A39" s="106">
        <v>35</v>
      </c>
      <c r="B39" s="107" t="s">
        <v>648</v>
      </c>
      <c r="C39" s="108" t="s">
        <v>260</v>
      </c>
      <c r="D39" s="106" t="s">
        <v>1454</v>
      </c>
      <c r="E39" s="110">
        <v>217179</v>
      </c>
      <c r="F39" s="111">
        <f t="shared" si="0"/>
        <v>69</v>
      </c>
      <c r="G39" s="110">
        <v>242430</v>
      </c>
      <c r="H39" s="111" t="str">
        <f t="shared" si="2"/>
        <v>600</v>
      </c>
      <c r="I39" s="108"/>
    </row>
    <row r="40" spans="1:9" ht="21" customHeight="1">
      <c r="A40" s="106">
        <v>36</v>
      </c>
      <c r="B40" s="107" t="s">
        <v>649</v>
      </c>
      <c r="C40" s="108" t="s">
        <v>283</v>
      </c>
      <c r="D40" s="106" t="s">
        <v>1456</v>
      </c>
      <c r="E40" s="110">
        <v>217117</v>
      </c>
      <c r="F40" s="111">
        <f t="shared" si="0"/>
        <v>69</v>
      </c>
      <c r="G40" s="110">
        <v>242430</v>
      </c>
      <c r="H40" s="111" t="str">
        <f t="shared" si="2"/>
        <v>600</v>
      </c>
      <c r="I40" s="108"/>
    </row>
    <row r="41" spans="1:9" ht="21" customHeight="1">
      <c r="A41" s="326">
        <v>37</v>
      </c>
      <c r="B41" s="365" t="s">
        <v>912</v>
      </c>
      <c r="C41" s="321" t="s">
        <v>607</v>
      </c>
      <c r="D41" s="326" t="s">
        <v>1426</v>
      </c>
      <c r="E41" s="323">
        <v>217478</v>
      </c>
      <c r="F41" s="324">
        <f t="shared" si="0"/>
        <v>68</v>
      </c>
      <c r="G41" s="323">
        <v>242430</v>
      </c>
      <c r="H41" s="324" t="str">
        <f t="shared" si="2"/>
        <v>600</v>
      </c>
      <c r="I41" s="325">
        <v>23537</v>
      </c>
    </row>
    <row r="42" spans="1:9" ht="21" customHeight="1">
      <c r="A42" s="106">
        <v>38</v>
      </c>
      <c r="B42" s="116" t="s">
        <v>894</v>
      </c>
      <c r="C42" s="108" t="s">
        <v>608</v>
      </c>
      <c r="D42" s="106" t="s">
        <v>1434</v>
      </c>
      <c r="E42" s="110">
        <v>217537</v>
      </c>
      <c r="F42" s="111">
        <f t="shared" si="0"/>
        <v>68</v>
      </c>
      <c r="G42" s="110">
        <v>242430</v>
      </c>
      <c r="H42" s="111" t="str">
        <f t="shared" si="2"/>
        <v>600</v>
      </c>
      <c r="I42" s="108"/>
    </row>
    <row r="43" spans="1:9" ht="21" customHeight="1">
      <c r="A43" s="106">
        <v>39</v>
      </c>
      <c r="B43" s="116" t="s">
        <v>895</v>
      </c>
      <c r="C43" s="108" t="s">
        <v>609</v>
      </c>
      <c r="D43" s="106" t="s">
        <v>1439</v>
      </c>
      <c r="E43" s="110">
        <v>217592</v>
      </c>
      <c r="F43" s="111">
        <f t="shared" si="0"/>
        <v>68</v>
      </c>
      <c r="G43" s="110">
        <v>242430</v>
      </c>
      <c r="H43" s="111" t="str">
        <f t="shared" si="2"/>
        <v>600</v>
      </c>
      <c r="I43" s="108"/>
    </row>
    <row r="44" spans="1:9" ht="21" customHeight="1">
      <c r="A44" s="106">
        <v>40</v>
      </c>
      <c r="B44" s="116" t="s">
        <v>896</v>
      </c>
      <c r="C44" s="108" t="s">
        <v>610</v>
      </c>
      <c r="D44" s="106" t="s">
        <v>1457</v>
      </c>
      <c r="E44" s="110">
        <v>217436</v>
      </c>
      <c r="F44" s="111">
        <f t="shared" si="0"/>
        <v>68</v>
      </c>
      <c r="G44" s="110">
        <v>242430</v>
      </c>
      <c r="H44" s="111" t="str">
        <f t="shared" si="2"/>
        <v>600</v>
      </c>
      <c r="I44" s="108"/>
    </row>
    <row r="45" spans="1:9" ht="21" customHeight="1">
      <c r="A45" s="106">
        <v>41</v>
      </c>
      <c r="B45" s="116" t="s">
        <v>1817</v>
      </c>
      <c r="C45" s="108" t="s">
        <v>1588</v>
      </c>
      <c r="D45" s="109" t="s">
        <v>1589</v>
      </c>
      <c r="E45" s="110">
        <v>217754</v>
      </c>
      <c r="F45" s="111">
        <f t="shared" si="0"/>
        <v>67</v>
      </c>
      <c r="G45" s="110">
        <v>242430</v>
      </c>
      <c r="H45" s="111" t="str">
        <f t="shared" si="2"/>
        <v>600</v>
      </c>
      <c r="I45" s="108"/>
    </row>
    <row r="46" spans="1:9" ht="21" customHeight="1">
      <c r="A46" s="106">
        <v>42</v>
      </c>
      <c r="B46" s="117" t="s">
        <v>2306</v>
      </c>
      <c r="C46" s="108" t="s">
        <v>1590</v>
      </c>
      <c r="D46" s="109" t="s">
        <v>1591</v>
      </c>
      <c r="E46" s="110">
        <v>217604</v>
      </c>
      <c r="F46" s="111">
        <f t="shared" si="0"/>
        <v>67</v>
      </c>
      <c r="G46" s="110">
        <v>242430</v>
      </c>
      <c r="H46" s="111" t="str">
        <f t="shared" si="2"/>
        <v>600</v>
      </c>
      <c r="I46" s="108"/>
    </row>
    <row r="47" spans="1:9" ht="21" customHeight="1">
      <c r="A47" s="106">
        <v>43</v>
      </c>
      <c r="B47" s="117" t="s">
        <v>1818</v>
      </c>
      <c r="C47" s="108" t="s">
        <v>1592</v>
      </c>
      <c r="D47" s="109" t="s">
        <v>1593</v>
      </c>
      <c r="E47" s="110">
        <v>217620</v>
      </c>
      <c r="F47" s="111">
        <f t="shared" si="0"/>
        <v>67</v>
      </c>
      <c r="G47" s="110">
        <v>242430</v>
      </c>
      <c r="H47" s="111" t="str">
        <f t="shared" si="2"/>
        <v>600</v>
      </c>
      <c r="I47" s="108"/>
    </row>
    <row r="48" spans="1:9" ht="21" customHeight="1">
      <c r="A48" s="106">
        <v>44</v>
      </c>
      <c r="B48" s="117" t="s">
        <v>1819</v>
      </c>
      <c r="C48" s="108" t="s">
        <v>1596</v>
      </c>
      <c r="D48" s="109" t="s">
        <v>1597</v>
      </c>
      <c r="E48" s="110">
        <v>217960</v>
      </c>
      <c r="F48" s="111">
        <f t="shared" si="0"/>
        <v>67</v>
      </c>
      <c r="G48" s="110">
        <v>242430</v>
      </c>
      <c r="H48" s="111" t="str">
        <f t="shared" si="2"/>
        <v>600</v>
      </c>
      <c r="I48" s="108"/>
    </row>
    <row r="49" spans="1:9" ht="21" customHeight="1">
      <c r="A49" s="106">
        <v>45</v>
      </c>
      <c r="B49" s="117" t="s">
        <v>2305</v>
      </c>
      <c r="C49" s="108" t="s">
        <v>1598</v>
      </c>
      <c r="D49" s="109" t="s">
        <v>1599</v>
      </c>
      <c r="E49" s="110">
        <v>217322</v>
      </c>
      <c r="F49" s="111">
        <f t="shared" si="0"/>
        <v>68</v>
      </c>
      <c r="G49" s="110">
        <v>242430</v>
      </c>
      <c r="H49" s="111" t="str">
        <f t="shared" si="2"/>
        <v>600</v>
      </c>
      <c r="I49" s="108"/>
    </row>
    <row r="50" spans="1:9" ht="21" customHeight="1">
      <c r="A50" s="106">
        <v>46</v>
      </c>
      <c r="B50" s="117" t="s">
        <v>2307</v>
      </c>
      <c r="C50" s="108" t="s">
        <v>1600</v>
      </c>
      <c r="D50" s="109" t="s">
        <v>1601</v>
      </c>
      <c r="E50" s="110">
        <v>217904</v>
      </c>
      <c r="F50" s="111">
        <f t="shared" si="0"/>
        <v>67</v>
      </c>
      <c r="G50" s="110">
        <v>242430</v>
      </c>
      <c r="H50" s="111" t="str">
        <f t="shared" si="2"/>
        <v>600</v>
      </c>
      <c r="I50" s="108"/>
    </row>
    <row r="51" spans="1:9" ht="21" customHeight="1">
      <c r="A51" s="106">
        <v>47</v>
      </c>
      <c r="B51" s="117" t="s">
        <v>2308</v>
      </c>
      <c r="C51" s="108" t="s">
        <v>1602</v>
      </c>
      <c r="D51" s="109" t="s">
        <v>1603</v>
      </c>
      <c r="E51" s="110">
        <v>217604</v>
      </c>
      <c r="F51" s="111">
        <f t="shared" si="0"/>
        <v>67</v>
      </c>
      <c r="G51" s="110">
        <v>242430</v>
      </c>
      <c r="H51" s="111" t="str">
        <f t="shared" si="2"/>
        <v>600</v>
      </c>
      <c r="I51" s="108"/>
    </row>
    <row r="52" spans="1:9" ht="21" customHeight="1">
      <c r="A52" s="106">
        <v>48</v>
      </c>
      <c r="B52" s="117" t="s">
        <v>3051</v>
      </c>
      <c r="C52" s="108" t="s">
        <v>2543</v>
      </c>
      <c r="D52" s="109" t="s">
        <v>2544</v>
      </c>
      <c r="E52" s="110">
        <v>218174</v>
      </c>
      <c r="F52" s="111">
        <f t="shared" si="0"/>
        <v>66</v>
      </c>
      <c r="G52" s="110">
        <v>242430</v>
      </c>
      <c r="H52" s="111" t="str">
        <f t="shared" si="2"/>
        <v>600</v>
      </c>
      <c r="I52" s="108"/>
    </row>
    <row r="53" spans="1:9" ht="21" customHeight="1">
      <c r="A53" s="106">
        <v>49</v>
      </c>
      <c r="B53" s="117" t="s">
        <v>2722</v>
      </c>
      <c r="C53" s="108" t="s">
        <v>2545</v>
      </c>
      <c r="D53" s="109" t="s">
        <v>2546</v>
      </c>
      <c r="E53" s="110">
        <v>217999</v>
      </c>
      <c r="F53" s="111">
        <f t="shared" si="0"/>
        <v>66</v>
      </c>
      <c r="G53" s="110">
        <v>242430</v>
      </c>
      <c r="H53" s="111" t="str">
        <f t="shared" si="2"/>
        <v>600</v>
      </c>
      <c r="I53" s="108"/>
    </row>
    <row r="54" spans="1:9" ht="21" customHeight="1">
      <c r="A54" s="106">
        <v>50</v>
      </c>
      <c r="B54" s="117" t="s">
        <v>2721</v>
      </c>
      <c r="C54" s="108" t="s">
        <v>2547</v>
      </c>
      <c r="D54" s="109" t="s">
        <v>2548</v>
      </c>
      <c r="E54" s="110">
        <v>217966</v>
      </c>
      <c r="F54" s="111">
        <f t="shared" si="0"/>
        <v>66</v>
      </c>
      <c r="G54" s="110">
        <v>242430</v>
      </c>
      <c r="H54" s="111" t="str">
        <f t="shared" si="2"/>
        <v>600</v>
      </c>
      <c r="I54" s="108"/>
    </row>
    <row r="55" spans="1:9" ht="21" customHeight="1">
      <c r="A55" s="106">
        <v>51</v>
      </c>
      <c r="B55" s="117" t="s">
        <v>2723</v>
      </c>
      <c r="C55" s="108" t="s">
        <v>2549</v>
      </c>
      <c r="D55" s="109" t="s">
        <v>2550</v>
      </c>
      <c r="E55" s="110">
        <v>218143</v>
      </c>
      <c r="F55" s="111">
        <f t="shared" si="0"/>
        <v>66</v>
      </c>
      <c r="G55" s="110">
        <v>242430</v>
      </c>
      <c r="H55" s="111" t="str">
        <f t="shared" si="2"/>
        <v>600</v>
      </c>
      <c r="I55" s="108"/>
    </row>
    <row r="56" spans="1:9" ht="21" customHeight="1">
      <c r="A56" s="106">
        <v>52</v>
      </c>
      <c r="B56" s="117" t="s">
        <v>2832</v>
      </c>
      <c r="C56" s="108" t="s">
        <v>2833</v>
      </c>
      <c r="D56" s="110" t="s">
        <v>2834</v>
      </c>
      <c r="E56" s="118">
        <v>217901</v>
      </c>
      <c r="F56" s="111">
        <f t="shared" si="0"/>
        <v>67</v>
      </c>
      <c r="G56" s="110">
        <v>242430</v>
      </c>
      <c r="H56" s="111" t="str">
        <f t="shared" si="2"/>
        <v>600</v>
      </c>
      <c r="I56" s="108"/>
    </row>
    <row r="57" spans="1:9" ht="21" customHeight="1">
      <c r="A57" s="106">
        <v>53</v>
      </c>
      <c r="B57" s="113" t="s">
        <v>2829</v>
      </c>
      <c r="C57" s="108" t="s">
        <v>2830</v>
      </c>
      <c r="D57" s="109" t="s">
        <v>2831</v>
      </c>
      <c r="E57" s="110">
        <v>218508</v>
      </c>
      <c r="F57" s="111">
        <f t="shared" si="0"/>
        <v>65</v>
      </c>
      <c r="G57" s="110">
        <v>242430</v>
      </c>
      <c r="H57" s="111" t="str">
        <f t="shared" ref="H57:H82" si="3">IF(F57&lt;=59,"ไม่มีสิทธิ์",IF(F57&lt;=69,"600",IF(F57&lt;=79,"700",IF(F57&lt;=89,"800","1000"))))</f>
        <v>600</v>
      </c>
      <c r="I57" s="108"/>
    </row>
    <row r="58" spans="1:9" ht="21" customHeight="1">
      <c r="A58" s="106">
        <v>54</v>
      </c>
      <c r="B58" s="117" t="s">
        <v>2835</v>
      </c>
      <c r="C58" s="108" t="s">
        <v>2836</v>
      </c>
      <c r="D58" s="109" t="s">
        <v>3050</v>
      </c>
      <c r="E58" s="110">
        <v>218580</v>
      </c>
      <c r="F58" s="111">
        <f t="shared" si="0"/>
        <v>65</v>
      </c>
      <c r="G58" s="110">
        <v>242430</v>
      </c>
      <c r="H58" s="111" t="str">
        <f t="shared" si="3"/>
        <v>600</v>
      </c>
      <c r="I58" s="108"/>
    </row>
    <row r="59" spans="1:9" ht="21" customHeight="1">
      <c r="A59" s="106">
        <v>55</v>
      </c>
      <c r="B59" s="117" t="s">
        <v>3079</v>
      </c>
      <c r="C59" s="108" t="s">
        <v>3080</v>
      </c>
      <c r="D59" s="109" t="s">
        <v>3081</v>
      </c>
      <c r="E59" s="110">
        <v>218842</v>
      </c>
      <c r="F59" s="111">
        <f t="shared" si="0"/>
        <v>64</v>
      </c>
      <c r="G59" s="110">
        <v>242430</v>
      </c>
      <c r="H59" s="111" t="str">
        <f t="shared" si="3"/>
        <v>600</v>
      </c>
      <c r="I59" s="108"/>
    </row>
    <row r="60" spans="1:9" ht="21" customHeight="1">
      <c r="A60" s="106">
        <v>56</v>
      </c>
      <c r="B60" s="117" t="s">
        <v>3082</v>
      </c>
      <c r="C60" s="108" t="s">
        <v>3083</v>
      </c>
      <c r="D60" s="109" t="s">
        <v>3084</v>
      </c>
      <c r="E60" s="110">
        <v>218783</v>
      </c>
      <c r="F60" s="111">
        <f t="shared" si="0"/>
        <v>64</v>
      </c>
      <c r="G60" s="110">
        <v>242430</v>
      </c>
      <c r="H60" s="111" t="str">
        <f t="shared" si="3"/>
        <v>600</v>
      </c>
      <c r="I60" s="108"/>
    </row>
    <row r="61" spans="1:9" ht="21" customHeight="1">
      <c r="A61" s="106">
        <v>57</v>
      </c>
      <c r="B61" s="117" t="s">
        <v>3085</v>
      </c>
      <c r="C61" s="108" t="s">
        <v>3086</v>
      </c>
      <c r="D61" s="109" t="s">
        <v>3087</v>
      </c>
      <c r="E61" s="110">
        <v>218879</v>
      </c>
      <c r="F61" s="111">
        <f t="shared" si="0"/>
        <v>64</v>
      </c>
      <c r="G61" s="110">
        <v>242430</v>
      </c>
      <c r="H61" s="111" t="str">
        <f t="shared" si="3"/>
        <v>600</v>
      </c>
      <c r="I61" s="108"/>
    </row>
    <row r="62" spans="1:9" ht="21" customHeight="1">
      <c r="A62" s="106">
        <v>58</v>
      </c>
      <c r="B62" s="117" t="s">
        <v>3088</v>
      </c>
      <c r="C62" s="108" t="s">
        <v>3089</v>
      </c>
      <c r="D62" s="106" t="s">
        <v>3090</v>
      </c>
      <c r="E62" s="110">
        <v>218861</v>
      </c>
      <c r="F62" s="111">
        <f t="shared" si="0"/>
        <v>64</v>
      </c>
      <c r="G62" s="110">
        <v>242430</v>
      </c>
      <c r="H62" s="111" t="str">
        <f t="shared" si="3"/>
        <v>600</v>
      </c>
      <c r="I62" s="108"/>
    </row>
    <row r="63" spans="1:9" ht="21" customHeight="1">
      <c r="A63" s="106">
        <v>59</v>
      </c>
      <c r="B63" s="113" t="s">
        <v>3437</v>
      </c>
      <c r="C63" s="108" t="s">
        <v>3418</v>
      </c>
      <c r="D63" s="109" t="s">
        <v>3419</v>
      </c>
      <c r="E63" s="110">
        <v>219255</v>
      </c>
      <c r="F63" s="111">
        <f t="shared" ref="F63:F89" si="4" xml:space="preserve"> DATEDIF(E63,G63,"Y")</f>
        <v>63</v>
      </c>
      <c r="G63" s="110">
        <v>242430</v>
      </c>
      <c r="H63" s="111" t="str">
        <f t="shared" si="3"/>
        <v>600</v>
      </c>
      <c r="I63" s="108"/>
    </row>
    <row r="64" spans="1:9" ht="21" customHeight="1">
      <c r="A64" s="106">
        <v>60</v>
      </c>
      <c r="B64" s="113" t="s">
        <v>3438</v>
      </c>
      <c r="C64" s="108" t="s">
        <v>3420</v>
      </c>
      <c r="D64" s="109" t="s">
        <v>3421</v>
      </c>
      <c r="E64" s="110">
        <v>217759</v>
      </c>
      <c r="F64" s="111">
        <f t="shared" si="4"/>
        <v>67</v>
      </c>
      <c r="G64" s="110">
        <v>242430</v>
      </c>
      <c r="H64" s="111" t="str">
        <f t="shared" si="3"/>
        <v>600</v>
      </c>
      <c r="I64" s="108"/>
    </row>
    <row r="65" spans="1:9" ht="21" customHeight="1">
      <c r="A65" s="106">
        <v>61</v>
      </c>
      <c r="B65" s="116" t="s">
        <v>3429</v>
      </c>
      <c r="C65" s="119" t="s">
        <v>3422</v>
      </c>
      <c r="D65" s="120" t="s">
        <v>5128</v>
      </c>
      <c r="E65" s="121">
        <v>219607</v>
      </c>
      <c r="F65" s="111">
        <f t="shared" si="4"/>
        <v>62</v>
      </c>
      <c r="G65" s="110">
        <v>242430</v>
      </c>
      <c r="H65" s="111" t="str">
        <f t="shared" si="3"/>
        <v>600</v>
      </c>
      <c r="I65" s="108"/>
    </row>
    <row r="66" spans="1:9" ht="21" customHeight="1">
      <c r="A66" s="106">
        <v>62</v>
      </c>
      <c r="B66" s="122" t="s">
        <v>3430</v>
      </c>
      <c r="C66" s="119" t="s">
        <v>3423</v>
      </c>
      <c r="D66" s="120" t="s">
        <v>5129</v>
      </c>
      <c r="E66" s="113" t="s">
        <v>4763</v>
      </c>
      <c r="F66" s="111">
        <f t="shared" si="4"/>
        <v>62</v>
      </c>
      <c r="G66" s="110">
        <v>242430</v>
      </c>
      <c r="H66" s="111" t="str">
        <f t="shared" si="3"/>
        <v>600</v>
      </c>
      <c r="I66" s="108"/>
    </row>
    <row r="67" spans="1:9" ht="21" customHeight="1">
      <c r="A67" s="106">
        <v>63</v>
      </c>
      <c r="B67" s="116" t="s">
        <v>3431</v>
      </c>
      <c r="C67" s="119" t="s">
        <v>3424</v>
      </c>
      <c r="D67" s="120" t="s">
        <v>5130</v>
      </c>
      <c r="E67" s="121">
        <v>219525</v>
      </c>
      <c r="F67" s="111">
        <f t="shared" si="4"/>
        <v>62</v>
      </c>
      <c r="G67" s="110">
        <v>242430</v>
      </c>
      <c r="H67" s="111" t="str">
        <f t="shared" si="3"/>
        <v>600</v>
      </c>
      <c r="I67" s="108"/>
    </row>
    <row r="68" spans="1:9" ht="21" customHeight="1">
      <c r="A68" s="106">
        <v>64</v>
      </c>
      <c r="B68" s="116" t="s">
        <v>3432</v>
      </c>
      <c r="C68" s="119" t="s">
        <v>5606</v>
      </c>
      <c r="D68" s="120" t="s">
        <v>5131</v>
      </c>
      <c r="E68" s="121">
        <v>219666</v>
      </c>
      <c r="F68" s="111">
        <f t="shared" si="4"/>
        <v>62</v>
      </c>
      <c r="G68" s="110">
        <v>242430</v>
      </c>
      <c r="H68" s="111" t="str">
        <f t="shared" si="3"/>
        <v>600</v>
      </c>
      <c r="I68" s="108"/>
    </row>
    <row r="69" spans="1:9" ht="21" customHeight="1">
      <c r="A69" s="106">
        <v>65</v>
      </c>
      <c r="B69" s="116" t="s">
        <v>3433</v>
      </c>
      <c r="C69" s="119" t="s">
        <v>3425</v>
      </c>
      <c r="D69" s="120" t="s">
        <v>5132</v>
      </c>
      <c r="E69" s="121">
        <v>219506</v>
      </c>
      <c r="F69" s="111">
        <f t="shared" si="4"/>
        <v>62</v>
      </c>
      <c r="G69" s="110">
        <v>242430</v>
      </c>
      <c r="H69" s="111" t="str">
        <f t="shared" si="3"/>
        <v>600</v>
      </c>
      <c r="I69" s="108"/>
    </row>
    <row r="70" spans="1:9" ht="21" customHeight="1">
      <c r="A70" s="106">
        <v>66</v>
      </c>
      <c r="B70" s="116" t="s">
        <v>3434</v>
      </c>
      <c r="C70" s="119" t="s">
        <v>3426</v>
      </c>
      <c r="D70" s="120" t="s">
        <v>5133</v>
      </c>
      <c r="E70" s="121">
        <v>219562</v>
      </c>
      <c r="F70" s="111">
        <f t="shared" si="4"/>
        <v>62</v>
      </c>
      <c r="G70" s="110">
        <v>242430</v>
      </c>
      <c r="H70" s="111" t="str">
        <f t="shared" si="3"/>
        <v>600</v>
      </c>
      <c r="I70" s="108"/>
    </row>
    <row r="71" spans="1:9" ht="21" customHeight="1">
      <c r="A71" s="106">
        <v>67</v>
      </c>
      <c r="B71" s="116" t="s">
        <v>3435</v>
      </c>
      <c r="C71" s="119" t="s">
        <v>3427</v>
      </c>
      <c r="D71" s="120" t="s">
        <v>5001</v>
      </c>
      <c r="E71" s="121">
        <v>219628</v>
      </c>
      <c r="F71" s="111">
        <f t="shared" si="4"/>
        <v>62</v>
      </c>
      <c r="G71" s="110">
        <v>242430</v>
      </c>
      <c r="H71" s="111" t="str">
        <f t="shared" si="3"/>
        <v>600</v>
      </c>
      <c r="I71" s="108"/>
    </row>
    <row r="72" spans="1:9" ht="21" customHeight="1">
      <c r="A72" s="106">
        <v>68</v>
      </c>
      <c r="B72" s="116" t="s">
        <v>3436</v>
      </c>
      <c r="C72" s="123" t="s">
        <v>3428</v>
      </c>
      <c r="D72" s="120" t="s">
        <v>4484</v>
      </c>
      <c r="E72" s="121">
        <v>219761</v>
      </c>
      <c r="F72" s="111">
        <f t="shared" si="4"/>
        <v>62</v>
      </c>
      <c r="G72" s="110">
        <v>242430</v>
      </c>
      <c r="H72" s="111" t="str">
        <f t="shared" si="3"/>
        <v>600</v>
      </c>
      <c r="I72" s="108"/>
    </row>
    <row r="73" spans="1:9" ht="21" customHeight="1">
      <c r="A73" s="106">
        <v>69</v>
      </c>
      <c r="B73" s="113" t="s">
        <v>4164</v>
      </c>
      <c r="C73" s="119" t="s">
        <v>4165</v>
      </c>
      <c r="D73" s="120" t="s">
        <v>4166</v>
      </c>
      <c r="E73" s="121">
        <v>220012</v>
      </c>
      <c r="F73" s="111">
        <f t="shared" si="4"/>
        <v>61</v>
      </c>
      <c r="G73" s="110">
        <v>242430</v>
      </c>
      <c r="H73" s="111" t="str">
        <f t="shared" si="3"/>
        <v>600</v>
      </c>
      <c r="I73" s="106"/>
    </row>
    <row r="74" spans="1:9" ht="21" customHeight="1">
      <c r="A74" s="106">
        <v>70</v>
      </c>
      <c r="B74" s="113" t="s">
        <v>4167</v>
      </c>
      <c r="C74" s="119" t="s">
        <v>4168</v>
      </c>
      <c r="D74" s="120" t="s">
        <v>4169</v>
      </c>
      <c r="E74" s="121">
        <v>219910</v>
      </c>
      <c r="F74" s="111">
        <f xml:space="preserve"> DATEDIF(E74,G74,"Y")</f>
        <v>61</v>
      </c>
      <c r="G74" s="110">
        <v>242430</v>
      </c>
      <c r="H74" s="111" t="str">
        <f t="shared" si="3"/>
        <v>600</v>
      </c>
      <c r="I74" s="106"/>
    </row>
    <row r="75" spans="1:9" ht="21" customHeight="1">
      <c r="A75" s="106">
        <v>71</v>
      </c>
      <c r="B75" s="113" t="s">
        <v>4170</v>
      </c>
      <c r="C75" s="119" t="s">
        <v>4171</v>
      </c>
      <c r="D75" s="120" t="s">
        <v>4172</v>
      </c>
      <c r="E75" s="121">
        <v>219874</v>
      </c>
      <c r="F75" s="111">
        <f t="shared" si="4"/>
        <v>61</v>
      </c>
      <c r="G75" s="110">
        <v>242430</v>
      </c>
      <c r="H75" s="111" t="str">
        <f t="shared" si="3"/>
        <v>600</v>
      </c>
      <c r="I75" s="106"/>
    </row>
    <row r="76" spans="1:9" ht="21" customHeight="1">
      <c r="A76" s="106">
        <v>72</v>
      </c>
      <c r="B76" s="113" t="s">
        <v>4173</v>
      </c>
      <c r="C76" s="119" t="s">
        <v>4174</v>
      </c>
      <c r="D76" s="120" t="s">
        <v>4175</v>
      </c>
      <c r="E76" s="121">
        <v>219790</v>
      </c>
      <c r="F76" s="111">
        <f t="shared" si="4"/>
        <v>61</v>
      </c>
      <c r="G76" s="110">
        <v>242430</v>
      </c>
      <c r="H76" s="111" t="str">
        <f t="shared" si="3"/>
        <v>600</v>
      </c>
      <c r="I76" s="106"/>
    </row>
    <row r="77" spans="1:9" ht="21" customHeight="1">
      <c r="A77" s="106">
        <v>73</v>
      </c>
      <c r="B77" s="113" t="s">
        <v>4176</v>
      </c>
      <c r="C77" s="119" t="s">
        <v>4177</v>
      </c>
      <c r="D77" s="120" t="s">
        <v>4178</v>
      </c>
      <c r="E77" s="121">
        <v>219889</v>
      </c>
      <c r="F77" s="111">
        <f t="shared" si="4"/>
        <v>61</v>
      </c>
      <c r="G77" s="110">
        <v>242430</v>
      </c>
      <c r="H77" s="111" t="str">
        <f t="shared" si="3"/>
        <v>600</v>
      </c>
      <c r="I77" s="106"/>
    </row>
    <row r="78" spans="1:9" ht="21" customHeight="1">
      <c r="A78" s="106">
        <v>74</v>
      </c>
      <c r="B78" s="113" t="s">
        <v>4179</v>
      </c>
      <c r="C78" s="123" t="s">
        <v>4180</v>
      </c>
      <c r="D78" s="124" t="s">
        <v>4181</v>
      </c>
      <c r="E78" s="121">
        <v>219574</v>
      </c>
      <c r="F78" s="111">
        <f t="shared" si="4"/>
        <v>62</v>
      </c>
      <c r="G78" s="110">
        <v>242430</v>
      </c>
      <c r="H78" s="111" t="str">
        <f t="shared" si="3"/>
        <v>600</v>
      </c>
      <c r="I78" s="125"/>
    </row>
    <row r="79" spans="1:9" ht="21" customHeight="1">
      <c r="A79" s="106">
        <v>75</v>
      </c>
      <c r="B79" s="126" t="s">
        <v>4480</v>
      </c>
      <c r="C79" s="127" t="s">
        <v>4481</v>
      </c>
      <c r="D79" s="128" t="s">
        <v>4482</v>
      </c>
      <c r="E79" s="128" t="s">
        <v>4483</v>
      </c>
      <c r="F79" s="111">
        <v>61</v>
      </c>
      <c r="G79" s="110">
        <v>242430</v>
      </c>
      <c r="H79" s="111" t="str">
        <f t="shared" si="3"/>
        <v>600</v>
      </c>
      <c r="I79" s="108"/>
    </row>
    <row r="80" spans="1:9" ht="21" customHeight="1">
      <c r="A80" s="106">
        <v>76</v>
      </c>
      <c r="B80" s="126" t="s">
        <v>4485</v>
      </c>
      <c r="C80" s="127" t="s">
        <v>4486</v>
      </c>
      <c r="D80" s="128" t="s">
        <v>4487</v>
      </c>
      <c r="E80" s="126" t="s">
        <v>4488</v>
      </c>
      <c r="F80" s="111">
        <v>61</v>
      </c>
      <c r="G80" s="110">
        <v>242430</v>
      </c>
      <c r="H80" s="111" t="str">
        <f t="shared" si="3"/>
        <v>600</v>
      </c>
      <c r="I80" s="108"/>
    </row>
    <row r="81" spans="1:9" ht="21" customHeight="1">
      <c r="A81" s="106">
        <v>77</v>
      </c>
      <c r="B81" s="126" t="s">
        <v>4489</v>
      </c>
      <c r="C81" s="127" t="s">
        <v>4490</v>
      </c>
      <c r="D81" s="128" t="s">
        <v>4491</v>
      </c>
      <c r="E81" s="126" t="s">
        <v>4492</v>
      </c>
      <c r="F81" s="111">
        <v>61</v>
      </c>
      <c r="G81" s="110">
        <v>242430</v>
      </c>
      <c r="H81" s="111" t="str">
        <f t="shared" si="3"/>
        <v>600</v>
      </c>
      <c r="I81" s="108"/>
    </row>
    <row r="82" spans="1:9" ht="21" customHeight="1">
      <c r="A82" s="106">
        <v>78</v>
      </c>
      <c r="B82" s="126" t="s">
        <v>4493</v>
      </c>
      <c r="C82" s="127" t="s">
        <v>4494</v>
      </c>
      <c r="D82" s="128" t="s">
        <v>4495</v>
      </c>
      <c r="E82" s="126" t="s">
        <v>4496</v>
      </c>
      <c r="F82" s="111">
        <v>61</v>
      </c>
      <c r="G82" s="110">
        <v>242430</v>
      </c>
      <c r="H82" s="111" t="str">
        <f t="shared" si="3"/>
        <v>600</v>
      </c>
      <c r="I82" s="108"/>
    </row>
    <row r="83" spans="1:9" ht="21" customHeight="1">
      <c r="A83" s="106">
        <v>79</v>
      </c>
      <c r="B83" s="129" t="s">
        <v>4694</v>
      </c>
      <c r="C83" s="130" t="s">
        <v>4595</v>
      </c>
      <c r="D83" s="131" t="s">
        <v>5153</v>
      </c>
      <c r="E83" s="110">
        <v>220149</v>
      </c>
      <c r="F83" s="111">
        <f t="shared" si="4"/>
        <v>61</v>
      </c>
      <c r="G83" s="110">
        <v>242430</v>
      </c>
      <c r="H83" s="111" t="str">
        <f t="shared" ref="H83:H99" si="5">IF(F83&lt;=59,"ไม่มีสิทธิ์",IF(F83&lt;=69,"600",IF(F83&lt;=79,"700",IF(F83&lt;=89,"800","1000"))))</f>
        <v>600</v>
      </c>
      <c r="I83" s="313"/>
    </row>
    <row r="84" spans="1:9" ht="21" customHeight="1">
      <c r="A84" s="106">
        <v>80</v>
      </c>
      <c r="B84" s="133" t="s">
        <v>4695</v>
      </c>
      <c r="C84" s="130" t="s">
        <v>4596</v>
      </c>
      <c r="D84" s="131" t="s">
        <v>5152</v>
      </c>
      <c r="E84" s="110">
        <v>220151</v>
      </c>
      <c r="F84" s="111">
        <f t="shared" si="4"/>
        <v>60</v>
      </c>
      <c r="G84" s="110">
        <v>242430</v>
      </c>
      <c r="H84" s="111" t="str">
        <f t="shared" si="5"/>
        <v>600</v>
      </c>
      <c r="I84" s="313"/>
    </row>
    <row r="85" spans="1:9" ht="21" customHeight="1">
      <c r="A85" s="106">
        <v>81</v>
      </c>
      <c r="B85" s="133" t="s">
        <v>4696</v>
      </c>
      <c r="C85" s="130" t="s">
        <v>4597</v>
      </c>
      <c r="D85" s="131" t="s">
        <v>5154</v>
      </c>
      <c r="E85" s="110">
        <v>220183</v>
      </c>
      <c r="F85" s="111">
        <f t="shared" si="4"/>
        <v>60</v>
      </c>
      <c r="G85" s="110">
        <v>242430</v>
      </c>
      <c r="H85" s="111" t="str">
        <f>IF(F85&lt;=59,"ไม่มีสิทธิ์",IF(F85&lt;=69,"600",IF(F85&lt;=79,"700",IF(F85&lt;=89,"800","1000"))))</f>
        <v>600</v>
      </c>
      <c r="I85" s="313"/>
    </row>
    <row r="86" spans="1:9" ht="21" customHeight="1">
      <c r="A86" s="326">
        <v>82</v>
      </c>
      <c r="B86" s="362" t="s">
        <v>4697</v>
      </c>
      <c r="C86" s="344" t="s">
        <v>4598</v>
      </c>
      <c r="D86" s="363" t="s">
        <v>5155</v>
      </c>
      <c r="E86" s="323">
        <v>220164</v>
      </c>
      <c r="F86" s="324">
        <f t="shared" si="4"/>
        <v>60</v>
      </c>
      <c r="G86" s="323">
        <v>242430</v>
      </c>
      <c r="H86" s="324" t="str">
        <f t="shared" si="5"/>
        <v>600</v>
      </c>
      <c r="I86" s="364" t="s">
        <v>5634</v>
      </c>
    </row>
    <row r="87" spans="1:9" ht="21" customHeight="1">
      <c r="A87" s="106">
        <v>83</v>
      </c>
      <c r="B87" s="133" t="s">
        <v>4941</v>
      </c>
      <c r="C87" s="130" t="s">
        <v>5134</v>
      </c>
      <c r="D87" s="134" t="s">
        <v>5156</v>
      </c>
      <c r="E87" s="110">
        <v>220183</v>
      </c>
      <c r="F87" s="111">
        <f xml:space="preserve"> DATEDIF(E87,G87,"Y")</f>
        <v>60</v>
      </c>
      <c r="G87" s="110">
        <v>242430</v>
      </c>
      <c r="H87" s="111" t="str">
        <f t="shared" si="5"/>
        <v>600</v>
      </c>
      <c r="I87" s="280"/>
    </row>
    <row r="88" spans="1:9" ht="21" customHeight="1">
      <c r="A88" s="106">
        <v>84</v>
      </c>
      <c r="B88" s="133" t="s">
        <v>5322</v>
      </c>
      <c r="C88" s="136" t="s">
        <v>5160</v>
      </c>
      <c r="D88" s="133" t="s">
        <v>5465</v>
      </c>
      <c r="E88" s="137">
        <v>216721</v>
      </c>
      <c r="F88" s="111">
        <f t="shared" si="4"/>
        <v>70</v>
      </c>
      <c r="G88" s="110">
        <v>242430</v>
      </c>
      <c r="H88" s="111" t="str">
        <f>IF(F88&lt;=59,"ไม่มีสิทธิ์",IF(F88&lt;=69,"600",IF(F88&lt;=79,"700",IF(F88&lt;=89,"800","1000"))))</f>
        <v>700</v>
      </c>
      <c r="I88" s="314"/>
    </row>
    <row r="89" spans="1:9" ht="21" customHeight="1">
      <c r="A89" s="106">
        <v>85</v>
      </c>
      <c r="B89" s="116" t="s">
        <v>5323</v>
      </c>
      <c r="C89" s="136" t="s">
        <v>5159</v>
      </c>
      <c r="D89" s="134" t="s">
        <v>5464</v>
      </c>
      <c r="E89" s="137">
        <v>220617</v>
      </c>
      <c r="F89" s="111">
        <f t="shared" si="4"/>
        <v>59</v>
      </c>
      <c r="G89" s="110">
        <v>242430</v>
      </c>
      <c r="H89" s="111" t="str">
        <f>IF(F89&lt;=59,"ไม่มีสิทธิ์",IF(F89&lt;=69,"600",IF(F89&lt;=79,"700",IF(F89&lt;=89,"800","1000"))))</f>
        <v>ไม่มีสิทธิ์</v>
      </c>
      <c r="I89" s="314" t="s">
        <v>5305</v>
      </c>
    </row>
    <row r="90" spans="1:9" ht="21" customHeight="1">
      <c r="A90" s="106">
        <v>86</v>
      </c>
      <c r="B90" s="116" t="s">
        <v>5324</v>
      </c>
      <c r="C90" s="136" t="s">
        <v>5161</v>
      </c>
      <c r="D90" s="134" t="s">
        <v>5466</v>
      </c>
      <c r="E90" s="137">
        <v>220779</v>
      </c>
      <c r="F90" s="139">
        <v>58</v>
      </c>
      <c r="G90" s="110">
        <v>242430</v>
      </c>
      <c r="H90" s="111" t="str">
        <f t="shared" si="5"/>
        <v>ไม่มีสิทธิ์</v>
      </c>
      <c r="I90" s="314" t="s">
        <v>5306</v>
      </c>
    </row>
    <row r="91" spans="1:9" ht="21" customHeight="1">
      <c r="A91" s="106">
        <v>87</v>
      </c>
      <c r="B91" s="116" t="s">
        <v>5325</v>
      </c>
      <c r="C91" s="136" t="s">
        <v>5162</v>
      </c>
      <c r="D91" s="134" t="s">
        <v>5467</v>
      </c>
      <c r="E91" s="137">
        <v>220258</v>
      </c>
      <c r="F91" s="139">
        <v>59</v>
      </c>
      <c r="G91" s="110">
        <v>242430</v>
      </c>
      <c r="H91" s="111" t="str">
        <f t="shared" si="5"/>
        <v>ไม่มีสิทธิ์</v>
      </c>
      <c r="I91" s="314" t="s">
        <v>4772</v>
      </c>
    </row>
    <row r="92" spans="1:9" ht="21" customHeight="1">
      <c r="A92" s="106">
        <v>88</v>
      </c>
      <c r="B92" s="116" t="s">
        <v>5326</v>
      </c>
      <c r="C92" s="136" t="s">
        <v>5163</v>
      </c>
      <c r="D92" s="134" t="s">
        <v>5468</v>
      </c>
      <c r="E92" s="137">
        <v>220503</v>
      </c>
      <c r="F92" s="139">
        <v>59</v>
      </c>
      <c r="G92" s="110">
        <v>242430</v>
      </c>
      <c r="H92" s="111" t="str">
        <f t="shared" si="5"/>
        <v>ไม่มีสิทธิ์</v>
      </c>
      <c r="I92" s="314" t="s">
        <v>5307</v>
      </c>
    </row>
    <row r="93" spans="1:9" ht="21" customHeight="1">
      <c r="A93" s="106">
        <v>89</v>
      </c>
      <c r="B93" s="116" t="s">
        <v>5327</v>
      </c>
      <c r="C93" s="136" t="s">
        <v>5164</v>
      </c>
      <c r="D93" s="134" t="s">
        <v>5469</v>
      </c>
      <c r="E93" s="137">
        <v>220243</v>
      </c>
      <c r="F93" s="139">
        <v>59</v>
      </c>
      <c r="G93" s="110">
        <v>242430</v>
      </c>
      <c r="H93" s="111" t="str">
        <f t="shared" si="5"/>
        <v>ไม่มีสิทธิ์</v>
      </c>
      <c r="I93" s="314" t="s">
        <v>5307</v>
      </c>
    </row>
    <row r="94" spans="1:9" ht="21" customHeight="1">
      <c r="A94" s="106">
        <v>90</v>
      </c>
      <c r="B94" s="116" t="s">
        <v>5328</v>
      </c>
      <c r="C94" s="136" t="s">
        <v>5165</v>
      </c>
      <c r="D94" s="134" t="s">
        <v>5470</v>
      </c>
      <c r="E94" s="137">
        <v>220286</v>
      </c>
      <c r="F94" s="139">
        <v>59</v>
      </c>
      <c r="G94" s="110">
        <v>242430</v>
      </c>
      <c r="H94" s="111" t="str">
        <f t="shared" si="5"/>
        <v>ไม่มีสิทธิ์</v>
      </c>
      <c r="I94" s="314" t="s">
        <v>5307</v>
      </c>
    </row>
    <row r="95" spans="1:9" ht="21" customHeight="1">
      <c r="A95" s="106">
        <v>91</v>
      </c>
      <c r="B95" s="116" t="s">
        <v>5329</v>
      </c>
      <c r="C95" s="136" t="s">
        <v>5166</v>
      </c>
      <c r="D95" s="134" t="s">
        <v>5471</v>
      </c>
      <c r="E95" s="137">
        <v>220547</v>
      </c>
      <c r="F95" s="139">
        <v>59</v>
      </c>
      <c r="G95" s="110">
        <v>242430</v>
      </c>
      <c r="H95" s="111" t="str">
        <f t="shared" si="5"/>
        <v>ไม่มีสิทธิ์</v>
      </c>
      <c r="I95" s="314" t="s">
        <v>5308</v>
      </c>
    </row>
    <row r="96" spans="1:9" ht="21" customHeight="1">
      <c r="A96" s="106">
        <v>92</v>
      </c>
      <c r="B96" s="116" t="s">
        <v>5330</v>
      </c>
      <c r="C96" s="136" t="s">
        <v>5167</v>
      </c>
      <c r="D96" s="134" t="s">
        <v>5472</v>
      </c>
      <c r="E96" s="137">
        <v>220424</v>
      </c>
      <c r="F96" s="139">
        <v>59</v>
      </c>
      <c r="G96" s="110">
        <v>242430</v>
      </c>
      <c r="H96" s="111" t="str">
        <f t="shared" si="5"/>
        <v>ไม่มีสิทธิ์</v>
      </c>
      <c r="I96" s="314" t="s">
        <v>5307</v>
      </c>
    </row>
    <row r="97" spans="1:9" ht="21" customHeight="1">
      <c r="A97" s="106">
        <v>93</v>
      </c>
      <c r="B97" s="156" t="s">
        <v>5331</v>
      </c>
      <c r="C97" s="140" t="s">
        <v>5168</v>
      </c>
      <c r="D97" s="315" t="s">
        <v>5473</v>
      </c>
      <c r="E97" s="141">
        <v>220182</v>
      </c>
      <c r="F97" s="290">
        <v>61</v>
      </c>
      <c r="G97" s="110">
        <v>242430</v>
      </c>
      <c r="H97" s="111" t="str">
        <f t="shared" si="5"/>
        <v>600</v>
      </c>
      <c r="I97" s="316" t="s">
        <v>5307</v>
      </c>
    </row>
    <row r="98" spans="1:9" ht="21" customHeight="1">
      <c r="A98" s="106">
        <v>94</v>
      </c>
      <c r="B98" s="156" t="s">
        <v>5332</v>
      </c>
      <c r="C98" s="140" t="s">
        <v>5169</v>
      </c>
      <c r="D98" s="315" t="s">
        <v>5474</v>
      </c>
      <c r="E98" s="141">
        <v>220265</v>
      </c>
      <c r="F98" s="290">
        <v>59</v>
      </c>
      <c r="G98" s="110">
        <v>242430</v>
      </c>
      <c r="H98" s="111" t="str">
        <f t="shared" si="5"/>
        <v>ไม่มีสิทธิ์</v>
      </c>
      <c r="I98" s="316" t="s">
        <v>5307</v>
      </c>
    </row>
    <row r="99" spans="1:9" ht="21" customHeight="1">
      <c r="A99" s="106">
        <v>95</v>
      </c>
      <c r="B99" s="156" t="s">
        <v>5333</v>
      </c>
      <c r="C99" s="136" t="s">
        <v>5170</v>
      </c>
      <c r="D99" s="315" t="s">
        <v>5475</v>
      </c>
      <c r="E99" s="137">
        <v>220505</v>
      </c>
      <c r="F99" s="143">
        <v>60</v>
      </c>
      <c r="G99" s="110">
        <v>242430</v>
      </c>
      <c r="H99" s="111" t="str">
        <f t="shared" si="5"/>
        <v>600</v>
      </c>
      <c r="I99" s="316" t="s">
        <v>5307</v>
      </c>
    </row>
    <row r="100" spans="1:9" ht="21" customHeight="1">
      <c r="A100" s="304"/>
      <c r="B100" s="145"/>
      <c r="C100" s="146"/>
      <c r="D100" s="147"/>
      <c r="E100" s="145"/>
      <c r="F100" s="147"/>
      <c r="G100" s="148"/>
      <c r="H100" s="303"/>
    </row>
    <row r="101" spans="1:9" ht="21" customHeight="1">
      <c r="A101" s="378" t="s">
        <v>220</v>
      </c>
      <c r="B101" s="378"/>
      <c r="C101" s="378"/>
      <c r="D101" s="100"/>
      <c r="E101" s="97" t="s">
        <v>225</v>
      </c>
      <c r="F101" s="95"/>
      <c r="G101" s="148"/>
      <c r="H101" s="304"/>
    </row>
    <row r="102" spans="1:9" ht="21" customHeight="1">
      <c r="A102" s="304"/>
      <c r="B102" s="303" t="s">
        <v>3443</v>
      </c>
      <c r="C102" s="97"/>
      <c r="D102" s="100"/>
      <c r="E102" s="97" t="s">
        <v>3444</v>
      </c>
      <c r="F102" s="95"/>
      <c r="G102" s="148"/>
      <c r="H102" s="304"/>
    </row>
    <row r="103" spans="1:9" ht="21" customHeight="1">
      <c r="A103" s="304"/>
      <c r="B103" s="303" t="s">
        <v>3442</v>
      </c>
      <c r="C103" s="97"/>
      <c r="D103" s="100"/>
      <c r="E103" s="97" t="s">
        <v>3445</v>
      </c>
      <c r="F103" s="95"/>
      <c r="G103" s="148"/>
      <c r="H103" s="304"/>
    </row>
    <row r="104" spans="1:9" ht="21" customHeight="1">
      <c r="A104" s="304"/>
      <c r="B104" s="149"/>
      <c r="C104" s="150"/>
      <c r="D104" s="302"/>
      <c r="E104" s="150"/>
      <c r="F104" s="152"/>
      <c r="G104" s="148"/>
      <c r="H104" s="304"/>
    </row>
    <row r="105" spans="1:9" ht="21" customHeight="1">
      <c r="A105" s="304"/>
      <c r="E105" s="304"/>
      <c r="F105" s="148"/>
      <c r="G105" s="148"/>
      <c r="H105" s="304"/>
    </row>
    <row r="106" spans="1:9" ht="21" customHeight="1">
      <c r="A106" s="304"/>
      <c r="E106" s="304"/>
      <c r="F106" s="148"/>
      <c r="G106" s="148"/>
      <c r="H106" s="304"/>
    </row>
    <row r="107" spans="1:9" ht="21" customHeight="1">
      <c r="A107" s="304"/>
      <c r="E107" s="304"/>
      <c r="F107" s="148"/>
      <c r="G107" s="148"/>
      <c r="H107" s="304"/>
    </row>
    <row r="108" spans="1:9" ht="21" customHeight="1">
      <c r="A108" s="304"/>
      <c r="E108" s="304"/>
      <c r="F108" s="148"/>
      <c r="G108" s="148"/>
      <c r="H108" s="304"/>
    </row>
    <row r="109" spans="1:9" ht="21" customHeight="1">
      <c r="A109" s="304"/>
      <c r="E109" s="304"/>
      <c r="F109" s="148"/>
      <c r="G109" s="148"/>
      <c r="H109" s="304"/>
    </row>
    <row r="110" spans="1:9" ht="21" customHeight="1">
      <c r="A110" s="304"/>
      <c r="E110" s="304"/>
      <c r="F110" s="148"/>
      <c r="G110" s="148"/>
      <c r="H110" s="304"/>
    </row>
    <row r="111" spans="1:9" ht="21" customHeight="1">
      <c r="A111" s="304"/>
      <c r="E111" s="304"/>
      <c r="F111" s="148"/>
      <c r="G111" s="148"/>
      <c r="H111" s="304"/>
    </row>
    <row r="112" spans="1:9" ht="21" customHeight="1">
      <c r="A112" s="304"/>
      <c r="E112" s="304"/>
      <c r="F112" s="148"/>
      <c r="G112" s="148"/>
      <c r="H112" s="304"/>
    </row>
    <row r="113" spans="1:8" ht="21" customHeight="1">
      <c r="A113" s="304"/>
      <c r="E113" s="304"/>
      <c r="F113" s="148"/>
      <c r="G113" s="148"/>
      <c r="H113" s="304"/>
    </row>
    <row r="114" spans="1:8" ht="21" customHeight="1">
      <c r="A114" s="304"/>
      <c r="E114" s="304"/>
      <c r="F114" s="148"/>
      <c r="G114" s="148"/>
      <c r="H114" s="304"/>
    </row>
    <row r="115" spans="1:8" ht="21" customHeight="1">
      <c r="A115" s="304"/>
      <c r="E115" s="304"/>
      <c r="F115" s="148"/>
      <c r="G115" s="148"/>
      <c r="H115" s="304"/>
    </row>
    <row r="116" spans="1:8" ht="21" customHeight="1">
      <c r="A116" s="304"/>
      <c r="E116" s="304"/>
      <c r="F116" s="148"/>
      <c r="G116" s="152"/>
      <c r="H116" s="150"/>
    </row>
    <row r="117" spans="1:8" ht="21" customHeight="1">
      <c r="A117" s="304"/>
      <c r="E117" s="304"/>
      <c r="F117" s="148"/>
      <c r="G117" s="152"/>
      <c r="H117" s="302"/>
    </row>
    <row r="118" spans="1:8" ht="21" customHeight="1">
      <c r="A118" s="304"/>
      <c r="E118" s="304"/>
      <c r="F118" s="148"/>
      <c r="G118" s="148"/>
      <c r="H118" s="304"/>
    </row>
    <row r="119" spans="1:8" ht="21" customHeight="1">
      <c r="A119" s="304"/>
      <c r="E119" s="304"/>
      <c r="F119" s="148"/>
      <c r="G119" s="148"/>
      <c r="H119" s="304"/>
    </row>
    <row r="120" spans="1:8" ht="21" customHeight="1">
      <c r="A120" s="304"/>
      <c r="E120" s="304"/>
      <c r="F120" s="148"/>
      <c r="G120" s="148"/>
      <c r="H120" s="304"/>
    </row>
    <row r="121" spans="1:8" ht="21" customHeight="1">
      <c r="A121" s="304"/>
      <c r="E121" s="304"/>
      <c r="F121" s="148"/>
      <c r="G121" s="148"/>
      <c r="H121" s="304"/>
    </row>
    <row r="122" spans="1:8" ht="21" customHeight="1">
      <c r="A122" s="304"/>
      <c r="E122" s="304"/>
      <c r="F122" s="148"/>
      <c r="G122" s="148"/>
      <c r="H122" s="304"/>
    </row>
    <row r="123" spans="1:8" ht="21" customHeight="1">
      <c r="A123" s="304"/>
      <c r="E123" s="304"/>
      <c r="F123" s="148"/>
      <c r="G123" s="148"/>
      <c r="H123" s="304"/>
    </row>
    <row r="124" spans="1:8" ht="21" customHeight="1">
      <c r="A124" s="150"/>
      <c r="E124" s="304"/>
      <c r="F124" s="148"/>
      <c r="G124" s="148"/>
      <c r="H124" s="304"/>
    </row>
    <row r="125" spans="1:8" ht="21" customHeight="1">
      <c r="A125" s="150"/>
      <c r="E125" s="304"/>
      <c r="F125" s="148"/>
      <c r="G125" s="148"/>
      <c r="H125" s="304"/>
    </row>
    <row r="126" spans="1:8" ht="21" customHeight="1">
      <c r="A126" s="304"/>
      <c r="E126" s="304"/>
      <c r="F126" s="148"/>
      <c r="G126" s="148"/>
      <c r="H126" s="304"/>
    </row>
    <row r="127" spans="1:8" ht="21" customHeight="1">
      <c r="A127" s="304"/>
      <c r="B127" s="302"/>
      <c r="C127" s="150"/>
      <c r="D127" s="302"/>
      <c r="E127" s="150"/>
      <c r="F127" s="152"/>
      <c r="G127" s="148"/>
      <c r="H127" s="304"/>
    </row>
    <row r="128" spans="1:8" ht="21" customHeight="1">
      <c r="A128" s="304"/>
      <c r="B128" s="149"/>
      <c r="C128" s="150"/>
      <c r="D128" s="302"/>
      <c r="E128" s="150"/>
      <c r="F128" s="152"/>
      <c r="G128" s="148"/>
      <c r="H128" s="304"/>
    </row>
    <row r="129" spans="1:8" ht="21" customHeight="1">
      <c r="A129" s="304"/>
      <c r="E129" s="304"/>
      <c r="F129" s="148"/>
      <c r="G129" s="148"/>
      <c r="H129" s="304"/>
    </row>
    <row r="130" spans="1:8" ht="21" customHeight="1">
      <c r="A130" s="304"/>
      <c r="E130" s="304"/>
      <c r="F130" s="148"/>
      <c r="G130" s="148"/>
      <c r="H130" s="304"/>
    </row>
    <row r="131" spans="1:8" ht="21" customHeight="1">
      <c r="A131" s="304"/>
      <c r="C131" s="153"/>
      <c r="E131" s="304"/>
      <c r="F131" s="148"/>
      <c r="G131" s="148"/>
      <c r="H131" s="304"/>
    </row>
    <row r="132" spans="1:8" ht="21" customHeight="1">
      <c r="A132" s="304"/>
      <c r="E132" s="304"/>
      <c r="F132" s="148"/>
      <c r="G132" s="148"/>
      <c r="H132" s="304"/>
    </row>
    <row r="133" spans="1:8" ht="21" customHeight="1">
      <c r="A133" s="304"/>
      <c r="E133" s="304"/>
      <c r="F133" s="148"/>
      <c r="G133" s="148"/>
      <c r="H133" s="304"/>
    </row>
    <row r="134" spans="1:8" ht="21" customHeight="1">
      <c r="A134" s="304"/>
      <c r="E134" s="304"/>
      <c r="F134" s="148"/>
      <c r="G134" s="148"/>
      <c r="H134" s="304"/>
    </row>
    <row r="135" spans="1:8" ht="21" customHeight="1">
      <c r="A135" s="304"/>
      <c r="C135" s="305"/>
      <c r="E135" s="304"/>
      <c r="F135" s="148"/>
      <c r="G135" s="148"/>
      <c r="H135" s="304"/>
    </row>
    <row r="136" spans="1:8" ht="21" customHeight="1">
      <c r="A136" s="304"/>
      <c r="E136" s="304"/>
      <c r="F136" s="148"/>
      <c r="G136" s="148"/>
      <c r="H136" s="304"/>
    </row>
    <row r="137" spans="1:8" ht="21" customHeight="1">
      <c r="A137" s="304"/>
      <c r="E137" s="304"/>
      <c r="F137" s="148"/>
      <c r="G137" s="148"/>
      <c r="H137" s="304"/>
    </row>
    <row r="138" spans="1:8" ht="21" customHeight="1">
      <c r="A138" s="304"/>
      <c r="E138" s="304"/>
      <c r="F138" s="148"/>
      <c r="G138" s="148"/>
      <c r="H138" s="304"/>
    </row>
    <row r="139" spans="1:8" ht="21" customHeight="1">
      <c r="A139" s="304"/>
      <c r="E139" s="304"/>
      <c r="F139" s="148"/>
      <c r="G139" s="148"/>
      <c r="H139" s="304"/>
    </row>
    <row r="140" spans="1:8" ht="21" customHeight="1">
      <c r="A140" s="304"/>
      <c r="E140" s="304"/>
      <c r="F140" s="148"/>
      <c r="G140" s="152"/>
      <c r="H140" s="150"/>
    </row>
    <row r="141" spans="1:8" ht="21" customHeight="1">
      <c r="A141" s="304"/>
      <c r="E141" s="304"/>
      <c r="F141" s="148"/>
      <c r="G141" s="152"/>
      <c r="H141" s="302"/>
    </row>
    <row r="142" spans="1:8" ht="21" customHeight="1">
      <c r="A142" s="304"/>
      <c r="E142" s="304"/>
      <c r="F142" s="148"/>
      <c r="G142" s="148"/>
      <c r="H142" s="304"/>
    </row>
    <row r="143" spans="1:8" ht="21" customHeight="1">
      <c r="A143" s="304"/>
      <c r="E143" s="304"/>
      <c r="F143" s="148"/>
      <c r="G143" s="148"/>
      <c r="H143" s="304"/>
    </row>
    <row r="144" spans="1:8" ht="21" customHeight="1">
      <c r="A144" s="304"/>
      <c r="E144" s="304"/>
      <c r="F144" s="148"/>
      <c r="G144" s="148"/>
      <c r="H144" s="304"/>
    </row>
    <row r="145" spans="1:8" ht="21" customHeight="1">
      <c r="A145" s="304"/>
      <c r="E145" s="304"/>
      <c r="F145" s="148"/>
      <c r="G145" s="148"/>
      <c r="H145" s="304"/>
    </row>
    <row r="146" spans="1:8" ht="21" customHeight="1">
      <c r="A146" s="304"/>
      <c r="E146" s="304"/>
      <c r="F146" s="148"/>
      <c r="G146" s="148"/>
      <c r="H146" s="304"/>
    </row>
    <row r="147" spans="1:8" ht="21" customHeight="1">
      <c r="A147" s="304"/>
      <c r="E147" s="304"/>
      <c r="F147" s="148"/>
      <c r="G147" s="148"/>
      <c r="H147" s="304"/>
    </row>
    <row r="148" spans="1:8" ht="21" customHeight="1">
      <c r="A148" s="150"/>
      <c r="E148" s="304"/>
      <c r="F148" s="148"/>
      <c r="G148" s="148"/>
      <c r="H148" s="304"/>
    </row>
    <row r="149" spans="1:8" ht="21" customHeight="1">
      <c r="A149" s="150"/>
      <c r="E149" s="304"/>
      <c r="F149" s="148"/>
      <c r="G149" s="148"/>
      <c r="H149" s="304"/>
    </row>
    <row r="150" spans="1:8" ht="21" customHeight="1">
      <c r="A150" s="304"/>
      <c r="E150" s="304"/>
      <c r="F150" s="148"/>
      <c r="G150" s="148"/>
      <c r="H150" s="304"/>
    </row>
    <row r="151" spans="1:8" ht="21" customHeight="1">
      <c r="A151" s="304"/>
      <c r="B151" s="302"/>
      <c r="C151" s="150"/>
      <c r="D151" s="302"/>
      <c r="E151" s="150"/>
      <c r="F151" s="152"/>
      <c r="G151" s="148"/>
      <c r="H151" s="304"/>
    </row>
    <row r="152" spans="1:8" ht="21" customHeight="1">
      <c r="A152" s="304"/>
      <c r="B152" s="149"/>
      <c r="C152" s="150"/>
      <c r="D152" s="302"/>
      <c r="E152" s="150"/>
      <c r="F152" s="152"/>
      <c r="G152" s="148"/>
      <c r="H152" s="304"/>
    </row>
    <row r="153" spans="1:8" ht="21" customHeight="1">
      <c r="A153" s="304"/>
      <c r="E153" s="304"/>
      <c r="F153" s="148"/>
      <c r="G153" s="148"/>
      <c r="H153" s="304"/>
    </row>
    <row r="154" spans="1:8" ht="21" customHeight="1">
      <c r="A154" s="304"/>
      <c r="E154" s="304"/>
      <c r="F154" s="148"/>
      <c r="G154" s="148"/>
      <c r="H154" s="304"/>
    </row>
    <row r="155" spans="1:8" ht="21" customHeight="1">
      <c r="A155" s="304"/>
      <c r="E155" s="304"/>
      <c r="F155" s="148"/>
      <c r="G155" s="148"/>
      <c r="H155" s="304"/>
    </row>
    <row r="156" spans="1:8" ht="21" customHeight="1">
      <c r="A156" s="304"/>
      <c r="E156" s="304"/>
      <c r="F156" s="148"/>
      <c r="G156" s="148"/>
      <c r="H156" s="304"/>
    </row>
    <row r="157" spans="1:8" ht="21" customHeight="1">
      <c r="A157" s="304"/>
      <c r="E157" s="304"/>
      <c r="F157" s="148"/>
      <c r="G157" s="148"/>
      <c r="H157" s="304"/>
    </row>
    <row r="158" spans="1:8" ht="21" customHeight="1">
      <c r="A158" s="304"/>
      <c r="E158" s="304"/>
      <c r="F158" s="148"/>
      <c r="G158" s="148"/>
      <c r="H158" s="304"/>
    </row>
    <row r="159" spans="1:8" ht="21" customHeight="1">
      <c r="A159" s="304"/>
      <c r="E159" s="304"/>
      <c r="F159" s="148"/>
      <c r="G159" s="148"/>
      <c r="H159" s="304"/>
    </row>
    <row r="160" spans="1:8" ht="21" customHeight="1">
      <c r="A160" s="304"/>
      <c r="E160" s="304"/>
      <c r="F160" s="148"/>
      <c r="G160" s="148"/>
      <c r="H160" s="304"/>
    </row>
    <row r="161" spans="1:8" ht="21" customHeight="1">
      <c r="A161" s="304"/>
      <c r="E161" s="304"/>
      <c r="F161" s="148"/>
      <c r="G161" s="148"/>
      <c r="H161" s="304"/>
    </row>
    <row r="162" spans="1:8" ht="21" customHeight="1">
      <c r="A162" s="304"/>
      <c r="E162" s="304"/>
      <c r="F162" s="148"/>
      <c r="G162" s="148"/>
      <c r="H162" s="304"/>
    </row>
    <row r="163" spans="1:8" ht="21" customHeight="1">
      <c r="A163" s="304"/>
      <c r="E163" s="304"/>
      <c r="F163" s="148"/>
      <c r="G163" s="148"/>
      <c r="H163" s="304"/>
    </row>
    <row r="164" spans="1:8" ht="21" customHeight="1">
      <c r="A164" s="304"/>
      <c r="E164" s="304"/>
      <c r="F164" s="148"/>
      <c r="G164" s="152"/>
      <c r="H164" s="150"/>
    </row>
    <row r="165" spans="1:8" ht="21" customHeight="1">
      <c r="A165" s="304"/>
      <c r="E165" s="304"/>
      <c r="F165" s="148"/>
      <c r="G165" s="152"/>
      <c r="H165" s="302"/>
    </row>
    <row r="166" spans="1:8" ht="21" customHeight="1">
      <c r="A166" s="304"/>
      <c r="E166" s="304"/>
      <c r="F166" s="148"/>
      <c r="G166" s="148"/>
      <c r="H166" s="304"/>
    </row>
    <row r="167" spans="1:8" ht="21" customHeight="1">
      <c r="A167" s="304"/>
      <c r="E167" s="304"/>
      <c r="F167" s="148"/>
      <c r="G167" s="148"/>
      <c r="H167" s="304"/>
    </row>
    <row r="168" spans="1:8" ht="21" customHeight="1">
      <c r="A168" s="304"/>
      <c r="E168" s="304"/>
      <c r="F168" s="148"/>
      <c r="G168" s="148"/>
      <c r="H168" s="304"/>
    </row>
    <row r="169" spans="1:8" ht="21" customHeight="1">
      <c r="A169" s="304"/>
      <c r="E169" s="304"/>
      <c r="F169" s="148"/>
      <c r="G169" s="148"/>
      <c r="H169" s="304"/>
    </row>
    <row r="170" spans="1:8" ht="21" customHeight="1">
      <c r="A170" s="304"/>
      <c r="E170" s="304"/>
      <c r="F170" s="148"/>
      <c r="G170" s="148"/>
      <c r="H170" s="304"/>
    </row>
    <row r="171" spans="1:8" ht="21" customHeight="1">
      <c r="A171" s="304"/>
      <c r="E171" s="304"/>
      <c r="F171" s="148"/>
      <c r="G171" s="148"/>
      <c r="H171" s="304"/>
    </row>
    <row r="172" spans="1:8" ht="21" customHeight="1">
      <c r="A172" s="150"/>
      <c r="E172" s="304"/>
      <c r="F172" s="148"/>
      <c r="G172" s="148"/>
      <c r="H172" s="304"/>
    </row>
    <row r="173" spans="1:8" ht="21" customHeight="1">
      <c r="A173" s="150"/>
      <c r="E173" s="304"/>
      <c r="F173" s="148"/>
      <c r="G173" s="148"/>
      <c r="H173" s="304"/>
    </row>
    <row r="174" spans="1:8" ht="21" customHeight="1">
      <c r="A174" s="304"/>
      <c r="E174" s="304"/>
      <c r="F174" s="148"/>
      <c r="G174" s="148"/>
      <c r="H174" s="304"/>
    </row>
    <row r="175" spans="1:8" ht="21" customHeight="1">
      <c r="A175" s="304"/>
      <c r="B175" s="302"/>
      <c r="C175" s="150"/>
      <c r="D175" s="302"/>
      <c r="E175" s="150"/>
      <c r="F175" s="152"/>
      <c r="G175" s="148"/>
      <c r="H175" s="304"/>
    </row>
    <row r="176" spans="1:8" ht="21" customHeight="1">
      <c r="A176" s="304"/>
      <c r="B176" s="149"/>
      <c r="C176" s="150"/>
      <c r="D176" s="302"/>
      <c r="E176" s="150"/>
      <c r="F176" s="152"/>
      <c r="G176" s="148"/>
      <c r="H176" s="304"/>
    </row>
    <row r="177" spans="1:8" ht="21" customHeight="1">
      <c r="A177" s="304"/>
      <c r="E177" s="304"/>
      <c r="F177" s="148"/>
      <c r="G177" s="148"/>
      <c r="H177" s="304"/>
    </row>
    <row r="178" spans="1:8" ht="21" customHeight="1">
      <c r="A178" s="304"/>
      <c r="E178" s="304"/>
      <c r="F178" s="148"/>
      <c r="G178" s="148"/>
      <c r="H178" s="304"/>
    </row>
    <row r="179" spans="1:8" ht="21" customHeight="1">
      <c r="A179" s="304"/>
      <c r="E179" s="304"/>
      <c r="F179" s="148"/>
      <c r="G179" s="148"/>
      <c r="H179" s="304"/>
    </row>
    <row r="180" spans="1:8" ht="21" customHeight="1">
      <c r="A180" s="304"/>
      <c r="E180" s="304"/>
      <c r="F180" s="148"/>
      <c r="G180" s="148"/>
      <c r="H180" s="304"/>
    </row>
    <row r="181" spans="1:8" ht="21" customHeight="1">
      <c r="A181" s="304"/>
      <c r="E181" s="304"/>
      <c r="F181" s="148"/>
      <c r="G181" s="148"/>
      <c r="H181" s="304"/>
    </row>
    <row r="182" spans="1:8" ht="21" customHeight="1">
      <c r="A182" s="304"/>
      <c r="E182" s="304"/>
      <c r="F182" s="148"/>
      <c r="G182" s="148"/>
      <c r="H182" s="304"/>
    </row>
    <row r="183" spans="1:8" ht="21" customHeight="1">
      <c r="A183" s="304"/>
      <c r="E183" s="304"/>
      <c r="F183" s="148"/>
      <c r="G183" s="148"/>
      <c r="H183" s="304"/>
    </row>
    <row r="184" spans="1:8" ht="21" customHeight="1">
      <c r="A184" s="304"/>
      <c r="E184" s="304"/>
      <c r="F184" s="148"/>
      <c r="G184" s="148"/>
      <c r="H184" s="304"/>
    </row>
    <row r="185" spans="1:8" ht="21" customHeight="1">
      <c r="A185" s="304"/>
      <c r="E185" s="304"/>
      <c r="F185" s="148"/>
      <c r="G185" s="148"/>
      <c r="H185" s="304"/>
    </row>
    <row r="186" spans="1:8" ht="21" customHeight="1">
      <c r="A186" s="304"/>
      <c r="E186" s="304"/>
      <c r="F186" s="148"/>
      <c r="G186" s="148"/>
      <c r="H186" s="304"/>
    </row>
    <row r="187" spans="1:8" ht="21" customHeight="1">
      <c r="A187" s="304"/>
      <c r="E187" s="304"/>
      <c r="F187" s="148"/>
      <c r="G187" s="148"/>
      <c r="H187" s="304"/>
    </row>
    <row r="188" spans="1:8" ht="21" customHeight="1">
      <c r="A188" s="304"/>
      <c r="E188" s="304"/>
      <c r="F188" s="148"/>
      <c r="G188" s="152"/>
      <c r="H188" s="150"/>
    </row>
    <row r="189" spans="1:8" ht="21" customHeight="1">
      <c r="A189" s="304"/>
      <c r="E189" s="304"/>
      <c r="F189" s="148"/>
      <c r="G189" s="152"/>
      <c r="H189" s="302"/>
    </row>
    <row r="190" spans="1:8" ht="21" customHeight="1">
      <c r="A190" s="304"/>
      <c r="E190" s="304"/>
      <c r="F190" s="148"/>
      <c r="G190" s="148"/>
      <c r="H190" s="304"/>
    </row>
    <row r="191" spans="1:8" ht="21" customHeight="1">
      <c r="A191" s="304"/>
      <c r="E191" s="304"/>
      <c r="F191" s="148"/>
      <c r="G191" s="148"/>
      <c r="H191" s="304"/>
    </row>
    <row r="192" spans="1:8" ht="21" customHeight="1">
      <c r="A192" s="304"/>
      <c r="E192" s="304"/>
      <c r="F192" s="148"/>
      <c r="G192" s="148"/>
      <c r="H192" s="304"/>
    </row>
    <row r="193" spans="1:8" ht="21" customHeight="1">
      <c r="A193" s="304"/>
      <c r="E193" s="304"/>
      <c r="F193" s="148"/>
      <c r="G193" s="148"/>
      <c r="H193" s="304"/>
    </row>
    <row r="194" spans="1:8" ht="21" customHeight="1">
      <c r="A194" s="304"/>
      <c r="E194" s="304"/>
      <c r="F194" s="148"/>
      <c r="G194" s="148"/>
      <c r="H194" s="304"/>
    </row>
    <row r="195" spans="1:8" ht="21" customHeight="1">
      <c r="A195" s="304"/>
      <c r="E195" s="304"/>
      <c r="F195" s="148"/>
      <c r="G195" s="148"/>
      <c r="H195" s="304"/>
    </row>
    <row r="196" spans="1:8" ht="21" customHeight="1">
      <c r="A196" s="150"/>
      <c r="E196" s="304"/>
      <c r="F196" s="148"/>
      <c r="G196" s="148"/>
      <c r="H196" s="304"/>
    </row>
    <row r="197" spans="1:8" ht="21" customHeight="1">
      <c r="A197" s="150"/>
      <c r="E197" s="304"/>
      <c r="F197" s="148"/>
      <c r="G197" s="148"/>
      <c r="H197" s="304"/>
    </row>
    <row r="198" spans="1:8" ht="21" customHeight="1">
      <c r="A198" s="304"/>
      <c r="E198" s="304"/>
      <c r="F198" s="148"/>
      <c r="G198" s="148"/>
      <c r="H198" s="304"/>
    </row>
    <row r="199" spans="1:8" ht="21" customHeight="1">
      <c r="A199" s="304"/>
      <c r="B199" s="302"/>
      <c r="C199" s="150"/>
      <c r="D199" s="302"/>
      <c r="E199" s="150"/>
      <c r="F199" s="152"/>
      <c r="G199" s="148"/>
      <c r="H199" s="304"/>
    </row>
    <row r="200" spans="1:8" ht="21" customHeight="1">
      <c r="A200" s="304"/>
      <c r="B200" s="149"/>
      <c r="C200" s="150"/>
      <c r="D200" s="302"/>
      <c r="E200" s="150"/>
      <c r="F200" s="152"/>
      <c r="G200" s="148"/>
      <c r="H200" s="304"/>
    </row>
    <row r="201" spans="1:8" ht="21" customHeight="1">
      <c r="A201" s="304"/>
      <c r="E201" s="304"/>
      <c r="F201" s="148"/>
      <c r="G201" s="148"/>
      <c r="H201" s="304"/>
    </row>
    <row r="202" spans="1:8" ht="21" customHeight="1">
      <c r="A202" s="304"/>
      <c r="E202" s="304"/>
      <c r="F202" s="148"/>
      <c r="G202" s="148"/>
      <c r="H202" s="304"/>
    </row>
    <row r="203" spans="1:8" ht="21" customHeight="1">
      <c r="A203" s="304"/>
      <c r="E203" s="304"/>
      <c r="F203" s="148"/>
      <c r="G203" s="148"/>
      <c r="H203" s="304"/>
    </row>
    <row r="204" spans="1:8" ht="21" customHeight="1">
      <c r="A204" s="304"/>
      <c r="E204" s="304"/>
      <c r="F204" s="148"/>
      <c r="G204" s="148"/>
      <c r="H204" s="304"/>
    </row>
    <row r="205" spans="1:8" ht="21" customHeight="1">
      <c r="A205" s="304"/>
      <c r="E205" s="304"/>
      <c r="F205" s="148"/>
      <c r="G205" s="148"/>
      <c r="H205" s="304"/>
    </row>
    <row r="206" spans="1:8" ht="21" customHeight="1">
      <c r="A206" s="304"/>
      <c r="E206" s="304"/>
      <c r="F206" s="148"/>
      <c r="G206" s="148"/>
      <c r="H206" s="304"/>
    </row>
    <row r="207" spans="1:8" ht="21" customHeight="1">
      <c r="A207" s="304"/>
      <c r="E207" s="304"/>
      <c r="F207" s="148"/>
      <c r="G207" s="148"/>
      <c r="H207" s="304"/>
    </row>
    <row r="208" spans="1:8" ht="21" customHeight="1">
      <c r="A208" s="304"/>
      <c r="E208" s="304"/>
      <c r="F208" s="148"/>
      <c r="G208" s="148"/>
      <c r="H208" s="304"/>
    </row>
    <row r="209" spans="1:8" ht="21" customHeight="1">
      <c r="A209" s="304"/>
      <c r="E209" s="304"/>
      <c r="F209" s="148"/>
      <c r="G209" s="148"/>
      <c r="H209" s="304"/>
    </row>
    <row r="210" spans="1:8" ht="21" customHeight="1">
      <c r="A210" s="304"/>
      <c r="E210" s="304"/>
      <c r="F210" s="148"/>
      <c r="G210" s="148"/>
      <c r="H210" s="304"/>
    </row>
    <row r="211" spans="1:8" ht="21" customHeight="1">
      <c r="A211" s="304"/>
      <c r="E211" s="304"/>
      <c r="F211" s="148"/>
      <c r="G211" s="148"/>
      <c r="H211" s="304"/>
    </row>
    <row r="212" spans="1:8" ht="21" customHeight="1">
      <c r="A212" s="304"/>
      <c r="E212" s="304"/>
      <c r="F212" s="148"/>
      <c r="G212" s="152"/>
      <c r="H212" s="150"/>
    </row>
    <row r="213" spans="1:8" ht="21" customHeight="1">
      <c r="A213" s="304"/>
      <c r="E213" s="304"/>
      <c r="F213" s="148"/>
      <c r="G213" s="152"/>
      <c r="H213" s="302"/>
    </row>
    <row r="214" spans="1:8" ht="21" customHeight="1">
      <c r="A214" s="304"/>
      <c r="E214" s="304"/>
      <c r="F214" s="148"/>
      <c r="G214" s="148"/>
      <c r="H214" s="304"/>
    </row>
    <row r="215" spans="1:8" ht="21" customHeight="1">
      <c r="A215" s="304"/>
      <c r="E215" s="304"/>
      <c r="F215" s="148"/>
      <c r="G215" s="148"/>
      <c r="H215" s="304"/>
    </row>
    <row r="216" spans="1:8" ht="21" customHeight="1">
      <c r="A216" s="304"/>
      <c r="E216" s="304"/>
      <c r="F216" s="148"/>
      <c r="G216" s="148"/>
      <c r="H216" s="304"/>
    </row>
    <row r="217" spans="1:8" ht="21" customHeight="1">
      <c r="A217" s="304"/>
      <c r="E217" s="304"/>
      <c r="F217" s="148"/>
      <c r="G217" s="148"/>
      <c r="H217" s="304"/>
    </row>
    <row r="218" spans="1:8" ht="21" customHeight="1">
      <c r="A218" s="304"/>
      <c r="E218" s="304"/>
      <c r="F218" s="148"/>
      <c r="G218" s="148"/>
      <c r="H218" s="304"/>
    </row>
    <row r="219" spans="1:8" ht="21" customHeight="1">
      <c r="A219" s="304"/>
      <c r="E219" s="304"/>
      <c r="F219" s="148"/>
      <c r="G219" s="148"/>
      <c r="H219" s="304"/>
    </row>
    <row r="220" spans="1:8" ht="21" customHeight="1">
      <c r="A220" s="150"/>
      <c r="E220" s="304"/>
      <c r="F220" s="148"/>
      <c r="G220" s="148"/>
      <c r="H220" s="304"/>
    </row>
    <row r="221" spans="1:8" ht="21" customHeight="1">
      <c r="A221" s="150"/>
      <c r="E221" s="304"/>
      <c r="F221" s="148"/>
      <c r="G221" s="148"/>
      <c r="H221" s="304"/>
    </row>
    <row r="222" spans="1:8" ht="21" customHeight="1">
      <c r="A222" s="304"/>
      <c r="E222" s="304"/>
      <c r="F222" s="148"/>
      <c r="G222" s="148"/>
      <c r="H222" s="304"/>
    </row>
    <row r="223" spans="1:8" ht="21" customHeight="1">
      <c r="A223" s="304"/>
      <c r="B223" s="302"/>
      <c r="C223" s="150"/>
      <c r="D223" s="302"/>
      <c r="E223" s="150"/>
      <c r="F223" s="152"/>
      <c r="G223" s="148"/>
      <c r="H223" s="304"/>
    </row>
    <row r="224" spans="1:8" ht="21" customHeight="1">
      <c r="A224" s="304"/>
      <c r="B224" s="149"/>
      <c r="C224" s="150"/>
      <c r="D224" s="302"/>
      <c r="E224" s="150"/>
      <c r="F224" s="152"/>
      <c r="G224" s="148"/>
      <c r="H224" s="304"/>
    </row>
    <row r="225" spans="1:8" ht="21" customHeight="1">
      <c r="A225" s="304"/>
      <c r="E225" s="304"/>
      <c r="F225" s="148"/>
      <c r="G225" s="148"/>
      <c r="H225" s="304"/>
    </row>
    <row r="226" spans="1:8" ht="21" customHeight="1">
      <c r="A226" s="304"/>
      <c r="C226" s="153"/>
      <c r="E226" s="304"/>
      <c r="F226" s="148"/>
      <c r="G226" s="148"/>
      <c r="H226" s="304"/>
    </row>
    <row r="227" spans="1:8" ht="21" customHeight="1">
      <c r="A227" s="304"/>
      <c r="C227" s="153"/>
      <c r="E227" s="304"/>
      <c r="F227" s="148"/>
      <c r="G227" s="148"/>
      <c r="H227" s="304"/>
    </row>
    <row r="228" spans="1:8" ht="21" customHeight="1">
      <c r="A228" s="304"/>
      <c r="C228" s="153"/>
      <c r="E228" s="304"/>
      <c r="F228" s="148"/>
      <c r="G228" s="148"/>
      <c r="H228" s="304"/>
    </row>
    <row r="229" spans="1:8" ht="21" customHeight="1">
      <c r="A229" s="304"/>
      <c r="E229" s="304"/>
      <c r="F229" s="148"/>
      <c r="G229" s="148"/>
      <c r="H229" s="304"/>
    </row>
    <row r="230" spans="1:8" ht="21" customHeight="1">
      <c r="A230" s="304"/>
      <c r="E230" s="304"/>
      <c r="F230" s="148"/>
      <c r="G230" s="148"/>
      <c r="H230" s="304"/>
    </row>
    <row r="231" spans="1:8" ht="21" customHeight="1">
      <c r="A231" s="304"/>
      <c r="E231" s="304"/>
      <c r="F231" s="148"/>
      <c r="G231" s="148"/>
      <c r="H231" s="304"/>
    </row>
    <row r="232" spans="1:8" ht="21" customHeight="1">
      <c r="A232" s="304"/>
      <c r="E232" s="304"/>
      <c r="F232" s="148"/>
      <c r="G232" s="148"/>
      <c r="H232" s="304"/>
    </row>
    <row r="233" spans="1:8" ht="21" customHeight="1">
      <c r="A233" s="304"/>
      <c r="E233" s="304"/>
      <c r="F233" s="148"/>
      <c r="G233" s="148"/>
      <c r="H233" s="304"/>
    </row>
    <row r="234" spans="1:8" ht="21" customHeight="1">
      <c r="A234" s="304"/>
      <c r="E234" s="304"/>
      <c r="F234" s="148"/>
      <c r="G234" s="148"/>
      <c r="H234" s="304"/>
    </row>
    <row r="235" spans="1:8" ht="21" customHeight="1">
      <c r="A235" s="304"/>
      <c r="E235" s="304"/>
      <c r="F235" s="148"/>
      <c r="G235" s="152"/>
      <c r="H235" s="150"/>
    </row>
    <row r="236" spans="1:8" ht="21" customHeight="1">
      <c r="A236" s="304"/>
      <c r="E236" s="304"/>
      <c r="F236" s="148"/>
      <c r="G236" s="152"/>
      <c r="H236" s="302"/>
    </row>
    <row r="237" spans="1:8" ht="21" customHeight="1">
      <c r="A237" s="304"/>
      <c r="E237" s="304"/>
      <c r="F237" s="148"/>
      <c r="G237" s="148"/>
      <c r="H237" s="304"/>
    </row>
    <row r="238" spans="1:8" ht="21" customHeight="1">
      <c r="A238" s="304"/>
      <c r="E238" s="304"/>
      <c r="F238" s="148"/>
      <c r="G238" s="148"/>
      <c r="H238" s="304"/>
    </row>
    <row r="239" spans="1:8" ht="21" customHeight="1">
      <c r="A239" s="304"/>
      <c r="E239" s="304"/>
      <c r="F239" s="148"/>
      <c r="G239" s="148"/>
      <c r="H239" s="304"/>
    </row>
    <row r="240" spans="1:8" ht="21" customHeight="1">
      <c r="A240" s="304"/>
      <c r="E240" s="304"/>
      <c r="F240" s="148"/>
      <c r="G240" s="148"/>
      <c r="H240" s="304"/>
    </row>
    <row r="241" spans="1:8" ht="21" customHeight="1">
      <c r="A241" s="304"/>
      <c r="E241" s="304"/>
      <c r="F241" s="148"/>
      <c r="G241" s="148"/>
      <c r="H241" s="304"/>
    </row>
    <row r="242" spans="1:8" ht="21" customHeight="1">
      <c r="A242" s="304"/>
      <c r="E242" s="304"/>
      <c r="F242" s="148"/>
      <c r="G242" s="148"/>
      <c r="H242" s="304"/>
    </row>
    <row r="243" spans="1:8" ht="21" customHeight="1">
      <c r="A243" s="150"/>
      <c r="E243" s="304"/>
      <c r="F243" s="148"/>
      <c r="G243" s="148"/>
      <c r="H243" s="304"/>
    </row>
    <row r="244" spans="1:8" ht="21" customHeight="1">
      <c r="A244" s="150"/>
      <c r="E244" s="304"/>
      <c r="F244" s="148"/>
      <c r="G244" s="148"/>
      <c r="H244" s="304"/>
    </row>
    <row r="245" spans="1:8" ht="21" customHeight="1">
      <c r="A245" s="304"/>
      <c r="E245" s="304"/>
      <c r="F245" s="148"/>
      <c r="G245" s="148"/>
      <c r="H245" s="304"/>
    </row>
    <row r="246" spans="1:8" ht="21" customHeight="1">
      <c r="A246" s="304"/>
      <c r="B246" s="302"/>
      <c r="C246" s="150"/>
      <c r="D246" s="302"/>
      <c r="E246" s="150"/>
      <c r="F246" s="152"/>
      <c r="G246" s="148"/>
      <c r="H246" s="304"/>
    </row>
    <row r="247" spans="1:8" ht="21" customHeight="1">
      <c r="A247" s="304"/>
      <c r="B247" s="149"/>
      <c r="C247" s="150"/>
      <c r="D247" s="302"/>
      <c r="E247" s="150"/>
      <c r="F247" s="152"/>
      <c r="G247" s="148"/>
      <c r="H247" s="304"/>
    </row>
    <row r="248" spans="1:8" ht="21" customHeight="1">
      <c r="A248" s="304"/>
      <c r="E248" s="304"/>
      <c r="F248" s="148"/>
      <c r="G248" s="148"/>
      <c r="H248" s="304"/>
    </row>
    <row r="249" spans="1:8" ht="21" customHeight="1">
      <c r="A249" s="304"/>
      <c r="E249" s="304"/>
      <c r="F249" s="148"/>
      <c r="G249" s="148"/>
      <c r="H249" s="304"/>
    </row>
    <row r="250" spans="1:8" ht="21" customHeight="1">
      <c r="A250" s="304"/>
      <c r="E250" s="304"/>
      <c r="F250" s="148"/>
      <c r="G250" s="148"/>
      <c r="H250" s="304"/>
    </row>
    <row r="251" spans="1:8" ht="21" customHeight="1">
      <c r="A251" s="304"/>
      <c r="E251" s="304"/>
      <c r="F251" s="148"/>
      <c r="G251" s="148"/>
      <c r="H251" s="304"/>
    </row>
    <row r="252" spans="1:8" ht="21" customHeight="1">
      <c r="A252" s="304"/>
      <c r="E252" s="304"/>
      <c r="F252" s="148"/>
      <c r="G252" s="148"/>
      <c r="H252" s="304"/>
    </row>
    <row r="253" spans="1:8" ht="21" customHeight="1">
      <c r="A253" s="304"/>
      <c r="E253" s="304"/>
      <c r="F253" s="148"/>
      <c r="G253" s="148"/>
      <c r="H253" s="304"/>
    </row>
    <row r="254" spans="1:8" ht="21" customHeight="1">
      <c r="A254" s="304"/>
      <c r="E254" s="304"/>
      <c r="F254" s="148"/>
      <c r="G254" s="148"/>
      <c r="H254" s="304"/>
    </row>
    <row r="255" spans="1:8" ht="21" customHeight="1">
      <c r="A255" s="304"/>
      <c r="E255" s="304"/>
      <c r="F255" s="148"/>
      <c r="G255" s="148"/>
      <c r="H255" s="304"/>
    </row>
    <row r="256" spans="1:8" ht="21" customHeight="1">
      <c r="A256" s="304"/>
      <c r="E256" s="304"/>
      <c r="F256" s="148"/>
      <c r="G256" s="148"/>
      <c r="H256" s="304"/>
    </row>
    <row r="257" spans="1:8" ht="21" customHeight="1">
      <c r="A257" s="304"/>
      <c r="E257" s="304"/>
      <c r="F257" s="148"/>
      <c r="G257" s="148"/>
      <c r="H257" s="304"/>
    </row>
    <row r="258" spans="1:8" ht="21" customHeight="1">
      <c r="A258" s="304"/>
      <c r="E258" s="304"/>
      <c r="F258" s="148"/>
      <c r="G258" s="148"/>
      <c r="H258" s="304"/>
    </row>
    <row r="259" spans="1:8" ht="21" customHeight="1">
      <c r="A259" s="304"/>
      <c r="E259" s="304"/>
      <c r="F259" s="148"/>
      <c r="G259" s="152"/>
      <c r="H259" s="150"/>
    </row>
    <row r="260" spans="1:8" ht="21" customHeight="1">
      <c r="A260" s="304"/>
      <c r="E260" s="304"/>
      <c r="F260" s="148"/>
      <c r="G260" s="152"/>
      <c r="H260" s="302"/>
    </row>
    <row r="261" spans="1:8" ht="21" customHeight="1">
      <c r="A261" s="304"/>
      <c r="E261" s="304"/>
      <c r="F261" s="148"/>
      <c r="G261" s="148"/>
      <c r="H261" s="304"/>
    </row>
    <row r="262" spans="1:8" ht="21" customHeight="1">
      <c r="A262" s="304"/>
      <c r="E262" s="304"/>
      <c r="F262" s="148"/>
      <c r="G262" s="148"/>
      <c r="H262" s="304"/>
    </row>
    <row r="263" spans="1:8" ht="21" customHeight="1">
      <c r="A263" s="304"/>
      <c r="E263" s="304"/>
      <c r="F263" s="148"/>
      <c r="G263" s="148"/>
      <c r="H263" s="304"/>
    </row>
    <row r="264" spans="1:8" ht="21" customHeight="1">
      <c r="A264" s="304"/>
      <c r="E264" s="304"/>
      <c r="F264" s="148"/>
      <c r="G264" s="148"/>
      <c r="H264" s="304"/>
    </row>
    <row r="265" spans="1:8" ht="21" customHeight="1">
      <c r="A265" s="304"/>
      <c r="E265" s="304"/>
      <c r="F265" s="148"/>
      <c r="G265" s="148"/>
      <c r="H265" s="304"/>
    </row>
    <row r="266" spans="1:8" ht="21" customHeight="1">
      <c r="A266" s="304"/>
      <c r="E266" s="304"/>
      <c r="F266" s="148"/>
      <c r="G266" s="148"/>
      <c r="H266" s="304"/>
    </row>
    <row r="267" spans="1:8" ht="21" customHeight="1">
      <c r="A267" s="150"/>
      <c r="E267" s="304"/>
      <c r="F267" s="148"/>
      <c r="G267" s="148"/>
      <c r="H267" s="304"/>
    </row>
    <row r="268" spans="1:8" ht="21" customHeight="1">
      <c r="A268" s="150"/>
      <c r="E268" s="304"/>
      <c r="F268" s="148"/>
      <c r="G268" s="148"/>
      <c r="H268" s="304"/>
    </row>
    <row r="269" spans="1:8" ht="21" customHeight="1">
      <c r="A269" s="304"/>
      <c r="E269" s="304"/>
      <c r="F269" s="148"/>
      <c r="G269" s="148"/>
      <c r="H269" s="304"/>
    </row>
    <row r="270" spans="1:8" ht="21" customHeight="1">
      <c r="A270" s="304"/>
      <c r="B270" s="302"/>
      <c r="C270" s="150"/>
      <c r="D270" s="302"/>
      <c r="E270" s="150"/>
      <c r="F270" s="152"/>
      <c r="G270" s="148"/>
      <c r="H270" s="304"/>
    </row>
    <row r="271" spans="1:8" ht="21" customHeight="1">
      <c r="A271" s="304"/>
      <c r="B271" s="149"/>
      <c r="C271" s="150"/>
      <c r="D271" s="302"/>
      <c r="E271" s="150"/>
      <c r="F271" s="152"/>
      <c r="G271" s="148"/>
      <c r="H271" s="304"/>
    </row>
    <row r="272" spans="1:8" ht="21" customHeight="1">
      <c r="A272" s="304"/>
      <c r="E272" s="304"/>
      <c r="F272" s="148"/>
      <c r="G272" s="148"/>
      <c r="H272" s="304"/>
    </row>
    <row r="273" spans="1:8" ht="21" customHeight="1">
      <c r="A273" s="304"/>
      <c r="E273" s="304"/>
      <c r="F273" s="148"/>
      <c r="G273" s="148"/>
      <c r="H273" s="304"/>
    </row>
    <row r="274" spans="1:8" ht="21" customHeight="1">
      <c r="A274" s="304"/>
      <c r="E274" s="304"/>
      <c r="F274" s="148"/>
      <c r="G274" s="148"/>
      <c r="H274" s="304"/>
    </row>
    <row r="275" spans="1:8" ht="21" customHeight="1">
      <c r="A275" s="304"/>
      <c r="E275" s="304"/>
      <c r="F275" s="148"/>
      <c r="G275" s="148"/>
      <c r="H275" s="304"/>
    </row>
    <row r="276" spans="1:8" ht="21" customHeight="1">
      <c r="A276" s="304"/>
      <c r="E276" s="304"/>
      <c r="F276" s="148"/>
      <c r="G276" s="148"/>
      <c r="H276" s="304"/>
    </row>
    <row r="277" spans="1:8" ht="21" customHeight="1">
      <c r="A277" s="304"/>
      <c r="E277" s="304"/>
      <c r="F277" s="148"/>
      <c r="G277" s="148"/>
      <c r="H277" s="304"/>
    </row>
    <row r="278" spans="1:8" ht="21" customHeight="1">
      <c r="A278" s="304"/>
      <c r="E278" s="304"/>
      <c r="F278" s="148"/>
      <c r="G278" s="148"/>
      <c r="H278" s="304"/>
    </row>
    <row r="279" spans="1:8" ht="21" customHeight="1">
      <c r="A279" s="304"/>
      <c r="E279" s="304"/>
      <c r="F279" s="148"/>
      <c r="G279" s="148"/>
      <c r="H279" s="304"/>
    </row>
    <row r="280" spans="1:8" ht="21" customHeight="1">
      <c r="A280" s="304"/>
      <c r="E280" s="304"/>
      <c r="F280" s="148"/>
      <c r="G280" s="148"/>
      <c r="H280" s="304"/>
    </row>
    <row r="281" spans="1:8" ht="21" customHeight="1">
      <c r="A281" s="304"/>
      <c r="E281" s="304"/>
      <c r="F281" s="148"/>
      <c r="G281" s="148"/>
      <c r="H281" s="304"/>
    </row>
    <row r="282" spans="1:8" ht="21" customHeight="1">
      <c r="A282" s="304"/>
      <c r="E282" s="304"/>
      <c r="F282" s="148"/>
      <c r="G282" s="148"/>
      <c r="H282" s="304"/>
    </row>
    <row r="283" spans="1:8" ht="21" customHeight="1">
      <c r="A283" s="304"/>
      <c r="E283" s="304"/>
      <c r="F283" s="148"/>
      <c r="G283" s="152"/>
      <c r="H283" s="150"/>
    </row>
    <row r="284" spans="1:8" ht="21" customHeight="1">
      <c r="A284" s="304"/>
      <c r="E284" s="304"/>
      <c r="F284" s="148"/>
      <c r="G284" s="152"/>
      <c r="H284" s="302"/>
    </row>
    <row r="285" spans="1:8" ht="21" customHeight="1">
      <c r="A285" s="304"/>
      <c r="E285" s="304"/>
      <c r="F285" s="148"/>
      <c r="G285" s="148"/>
      <c r="H285" s="304"/>
    </row>
    <row r="286" spans="1:8" ht="21" customHeight="1">
      <c r="A286" s="304"/>
      <c r="E286" s="304"/>
      <c r="F286" s="148"/>
      <c r="G286" s="148"/>
      <c r="H286" s="304"/>
    </row>
    <row r="287" spans="1:8" ht="21" customHeight="1">
      <c r="A287" s="304"/>
      <c r="E287" s="304"/>
      <c r="F287" s="148"/>
      <c r="G287" s="148"/>
      <c r="H287" s="304"/>
    </row>
    <row r="288" spans="1:8" ht="21" customHeight="1">
      <c r="A288" s="304"/>
      <c r="E288" s="304"/>
      <c r="F288" s="148"/>
      <c r="G288" s="148"/>
      <c r="H288" s="304"/>
    </row>
    <row r="289" spans="1:8" ht="21" customHeight="1">
      <c r="A289" s="304"/>
      <c r="E289" s="304"/>
      <c r="F289" s="148"/>
      <c r="G289" s="148"/>
      <c r="H289" s="304"/>
    </row>
    <row r="290" spans="1:8" ht="21" customHeight="1">
      <c r="A290" s="304"/>
      <c r="E290" s="304"/>
      <c r="F290" s="148"/>
      <c r="G290" s="148"/>
      <c r="H290" s="304"/>
    </row>
    <row r="291" spans="1:8" ht="21" customHeight="1">
      <c r="A291" s="150"/>
      <c r="E291" s="304"/>
      <c r="F291" s="148"/>
      <c r="G291" s="148"/>
      <c r="H291" s="304"/>
    </row>
    <row r="292" spans="1:8" ht="21" customHeight="1">
      <c r="A292" s="150"/>
      <c r="E292" s="304"/>
      <c r="F292" s="148"/>
      <c r="G292" s="148"/>
      <c r="H292" s="304"/>
    </row>
    <row r="293" spans="1:8" ht="21" customHeight="1">
      <c r="A293" s="304"/>
      <c r="E293" s="304"/>
      <c r="F293" s="148"/>
      <c r="G293" s="148"/>
      <c r="H293" s="304"/>
    </row>
    <row r="294" spans="1:8" ht="21" customHeight="1">
      <c r="A294" s="304"/>
      <c r="B294" s="302"/>
      <c r="C294" s="150"/>
      <c r="D294" s="302"/>
      <c r="E294" s="150"/>
      <c r="F294" s="152"/>
      <c r="G294" s="148"/>
      <c r="H294" s="304"/>
    </row>
    <row r="295" spans="1:8" ht="21" customHeight="1">
      <c r="A295" s="304"/>
      <c r="B295" s="149"/>
      <c r="C295" s="150"/>
      <c r="D295" s="302"/>
      <c r="E295" s="150"/>
      <c r="F295" s="152"/>
      <c r="G295" s="148"/>
      <c r="H295" s="304"/>
    </row>
    <row r="296" spans="1:8" ht="21" customHeight="1">
      <c r="A296" s="304"/>
      <c r="E296" s="304"/>
      <c r="F296" s="148"/>
      <c r="G296" s="148"/>
      <c r="H296" s="304"/>
    </row>
    <row r="297" spans="1:8" ht="21" customHeight="1">
      <c r="A297" s="304"/>
      <c r="E297" s="304"/>
      <c r="F297" s="148"/>
      <c r="G297" s="148"/>
      <c r="H297" s="304"/>
    </row>
    <row r="298" spans="1:8" ht="21" customHeight="1">
      <c r="A298" s="304"/>
      <c r="E298" s="304"/>
      <c r="F298" s="148"/>
      <c r="G298" s="148"/>
      <c r="H298" s="304"/>
    </row>
    <row r="299" spans="1:8" ht="21" customHeight="1">
      <c r="A299" s="304"/>
      <c r="E299" s="304"/>
      <c r="F299" s="148"/>
      <c r="G299" s="148"/>
      <c r="H299" s="304"/>
    </row>
    <row r="300" spans="1:8" ht="21" customHeight="1">
      <c r="A300" s="304"/>
      <c r="E300" s="304"/>
      <c r="F300" s="148"/>
      <c r="G300" s="148"/>
      <c r="H300" s="304"/>
    </row>
    <row r="301" spans="1:8" ht="21" customHeight="1">
      <c r="A301" s="304"/>
      <c r="E301" s="304"/>
      <c r="F301" s="148"/>
      <c r="G301" s="148"/>
      <c r="H301" s="304"/>
    </row>
    <row r="302" spans="1:8" ht="21" customHeight="1">
      <c r="A302" s="304"/>
      <c r="E302" s="304"/>
      <c r="F302" s="148"/>
      <c r="G302" s="148"/>
      <c r="H302" s="304"/>
    </row>
    <row r="303" spans="1:8" ht="21" customHeight="1">
      <c r="A303" s="304"/>
      <c r="E303" s="304"/>
      <c r="F303" s="148"/>
      <c r="G303" s="148"/>
      <c r="H303" s="304"/>
    </row>
    <row r="304" spans="1:8" ht="21" customHeight="1">
      <c r="A304" s="304"/>
      <c r="E304" s="304"/>
      <c r="F304" s="148"/>
      <c r="G304" s="148"/>
      <c r="H304" s="304"/>
    </row>
    <row r="305" spans="1:8" ht="21" customHeight="1">
      <c r="A305" s="304"/>
      <c r="E305" s="304"/>
      <c r="F305" s="148"/>
      <c r="G305" s="148"/>
      <c r="H305" s="304"/>
    </row>
    <row r="306" spans="1:8" ht="21" customHeight="1">
      <c r="A306" s="304"/>
      <c r="E306" s="304"/>
      <c r="F306" s="148"/>
      <c r="G306" s="148"/>
      <c r="H306" s="304"/>
    </row>
    <row r="307" spans="1:8" ht="21" customHeight="1">
      <c r="A307" s="304"/>
      <c r="E307" s="304"/>
      <c r="F307" s="148"/>
      <c r="G307" s="152"/>
      <c r="H307" s="150"/>
    </row>
    <row r="308" spans="1:8" ht="21" customHeight="1">
      <c r="A308" s="304"/>
      <c r="E308" s="304"/>
      <c r="F308" s="148"/>
      <c r="G308" s="152"/>
      <c r="H308" s="302"/>
    </row>
    <row r="309" spans="1:8" ht="21" customHeight="1">
      <c r="A309" s="304"/>
      <c r="E309" s="304"/>
      <c r="F309" s="148"/>
      <c r="G309" s="148"/>
      <c r="H309" s="304"/>
    </row>
    <row r="310" spans="1:8" ht="21" customHeight="1">
      <c r="A310" s="304"/>
      <c r="E310" s="304"/>
      <c r="F310" s="148"/>
      <c r="G310" s="148"/>
      <c r="H310" s="304"/>
    </row>
    <row r="311" spans="1:8" ht="21" customHeight="1">
      <c r="A311" s="304"/>
      <c r="E311" s="304"/>
      <c r="F311" s="148"/>
      <c r="G311" s="148"/>
      <c r="H311" s="304"/>
    </row>
    <row r="312" spans="1:8" ht="21" customHeight="1">
      <c r="A312" s="304"/>
      <c r="E312" s="304"/>
      <c r="F312" s="148"/>
      <c r="G312" s="148"/>
      <c r="H312" s="304"/>
    </row>
    <row r="313" spans="1:8" ht="21" customHeight="1">
      <c r="A313" s="304"/>
      <c r="E313" s="304"/>
      <c r="F313" s="148"/>
      <c r="G313" s="148"/>
      <c r="H313" s="304"/>
    </row>
    <row r="314" spans="1:8" ht="21" customHeight="1">
      <c r="A314" s="304"/>
      <c r="E314" s="304"/>
      <c r="F314" s="148"/>
      <c r="G314" s="148"/>
      <c r="H314" s="304"/>
    </row>
    <row r="315" spans="1:8" ht="21" customHeight="1">
      <c r="A315" s="150"/>
      <c r="E315" s="304"/>
      <c r="F315" s="148"/>
      <c r="G315" s="148"/>
      <c r="H315" s="304"/>
    </row>
    <row r="316" spans="1:8" ht="21" customHeight="1">
      <c r="A316" s="150"/>
      <c r="E316" s="304"/>
      <c r="F316" s="148"/>
      <c r="G316" s="148"/>
      <c r="H316" s="304"/>
    </row>
    <row r="317" spans="1:8" ht="21" customHeight="1">
      <c r="A317" s="304"/>
      <c r="E317" s="304"/>
      <c r="F317" s="148"/>
      <c r="G317" s="148"/>
      <c r="H317" s="304"/>
    </row>
    <row r="318" spans="1:8" ht="21" customHeight="1">
      <c r="A318" s="304"/>
      <c r="B318" s="302"/>
      <c r="C318" s="150"/>
      <c r="D318" s="302"/>
      <c r="E318" s="150"/>
      <c r="F318" s="152"/>
      <c r="G318" s="148"/>
      <c r="H318" s="304"/>
    </row>
    <row r="319" spans="1:8" ht="21" customHeight="1">
      <c r="A319" s="304"/>
      <c r="B319" s="149"/>
      <c r="C319" s="150"/>
      <c r="D319" s="302"/>
      <c r="E319" s="150"/>
      <c r="F319" s="152"/>
      <c r="G319" s="148"/>
      <c r="H319" s="304"/>
    </row>
    <row r="320" spans="1:8" ht="21" customHeight="1">
      <c r="A320" s="304"/>
      <c r="E320" s="304"/>
      <c r="F320" s="148"/>
      <c r="G320" s="148"/>
      <c r="H320" s="304"/>
    </row>
    <row r="321" spans="1:8" ht="21" customHeight="1">
      <c r="A321" s="304"/>
      <c r="E321" s="304"/>
      <c r="F321" s="148"/>
      <c r="G321" s="148"/>
      <c r="H321" s="304"/>
    </row>
    <row r="322" spans="1:8" ht="21" customHeight="1">
      <c r="A322" s="304"/>
      <c r="E322" s="304"/>
      <c r="F322" s="148"/>
      <c r="G322" s="148"/>
      <c r="H322" s="304"/>
    </row>
    <row r="323" spans="1:8" ht="21" customHeight="1">
      <c r="A323" s="304"/>
      <c r="E323" s="304"/>
      <c r="F323" s="148"/>
      <c r="G323" s="148"/>
      <c r="H323" s="304"/>
    </row>
    <row r="324" spans="1:8" ht="21" customHeight="1">
      <c r="A324" s="304"/>
      <c r="E324" s="304"/>
      <c r="F324" s="148"/>
      <c r="G324" s="148"/>
      <c r="H324" s="304"/>
    </row>
    <row r="325" spans="1:8" ht="21" customHeight="1">
      <c r="A325" s="304"/>
      <c r="E325" s="304"/>
      <c r="F325" s="148"/>
      <c r="G325" s="148"/>
      <c r="H325" s="304"/>
    </row>
    <row r="326" spans="1:8" ht="21" customHeight="1">
      <c r="A326" s="304"/>
      <c r="E326" s="304"/>
      <c r="F326" s="148"/>
      <c r="G326" s="148"/>
      <c r="H326" s="304"/>
    </row>
    <row r="327" spans="1:8" ht="21" customHeight="1">
      <c r="A327" s="304"/>
      <c r="E327" s="304"/>
      <c r="F327" s="148"/>
      <c r="G327" s="148"/>
      <c r="H327" s="304"/>
    </row>
    <row r="328" spans="1:8" ht="21" customHeight="1">
      <c r="A328" s="304"/>
      <c r="E328" s="304"/>
      <c r="F328" s="148"/>
      <c r="G328" s="148"/>
      <c r="H328" s="304"/>
    </row>
    <row r="329" spans="1:8" ht="21" customHeight="1">
      <c r="A329" s="304"/>
      <c r="E329" s="304"/>
      <c r="F329" s="148"/>
      <c r="G329" s="148"/>
      <c r="H329" s="304"/>
    </row>
    <row r="330" spans="1:8" ht="21" customHeight="1">
      <c r="A330" s="304"/>
      <c r="E330" s="304"/>
      <c r="F330" s="148"/>
      <c r="G330" s="148"/>
      <c r="H330" s="304"/>
    </row>
    <row r="331" spans="1:8" ht="21" customHeight="1">
      <c r="A331" s="304"/>
      <c r="E331" s="304"/>
      <c r="F331" s="148"/>
      <c r="G331" s="152"/>
      <c r="H331" s="150"/>
    </row>
    <row r="332" spans="1:8" ht="21" customHeight="1">
      <c r="A332" s="304"/>
      <c r="E332" s="304"/>
      <c r="F332" s="148"/>
      <c r="G332" s="152"/>
      <c r="H332" s="302"/>
    </row>
    <row r="333" spans="1:8" ht="21" customHeight="1">
      <c r="A333" s="304"/>
      <c r="E333" s="304"/>
      <c r="F333" s="148"/>
      <c r="G333" s="148"/>
      <c r="H333" s="304"/>
    </row>
    <row r="334" spans="1:8" ht="21" customHeight="1">
      <c r="A334" s="304"/>
      <c r="E334" s="304"/>
      <c r="F334" s="148"/>
      <c r="G334" s="148"/>
      <c r="H334" s="304"/>
    </row>
    <row r="335" spans="1:8" ht="21" customHeight="1">
      <c r="A335" s="304"/>
      <c r="E335" s="304"/>
      <c r="F335" s="148"/>
      <c r="G335" s="148"/>
      <c r="H335" s="304"/>
    </row>
    <row r="336" spans="1:8" ht="21" customHeight="1">
      <c r="A336" s="304"/>
      <c r="E336" s="304"/>
      <c r="F336" s="148"/>
      <c r="G336" s="148"/>
      <c r="H336" s="304"/>
    </row>
    <row r="337" spans="1:8" ht="21" customHeight="1">
      <c r="A337" s="304"/>
      <c r="E337" s="304"/>
      <c r="F337" s="148"/>
      <c r="G337" s="148"/>
      <c r="H337" s="304"/>
    </row>
    <row r="338" spans="1:8" ht="21" customHeight="1">
      <c r="A338" s="304"/>
      <c r="E338" s="304"/>
      <c r="F338" s="148"/>
      <c r="G338" s="148"/>
      <c r="H338" s="304"/>
    </row>
    <row r="339" spans="1:8" ht="21" customHeight="1">
      <c r="A339" s="150"/>
      <c r="E339" s="304"/>
      <c r="F339" s="148"/>
      <c r="G339" s="148"/>
      <c r="H339" s="304"/>
    </row>
    <row r="340" spans="1:8" ht="21" customHeight="1">
      <c r="A340" s="150"/>
      <c r="E340" s="304"/>
      <c r="F340" s="148"/>
      <c r="G340" s="148"/>
      <c r="H340" s="304"/>
    </row>
    <row r="341" spans="1:8" ht="21" customHeight="1">
      <c r="A341" s="304"/>
      <c r="E341" s="304"/>
      <c r="F341" s="148"/>
      <c r="G341" s="148"/>
      <c r="H341" s="304"/>
    </row>
    <row r="342" spans="1:8" ht="21" customHeight="1">
      <c r="A342" s="304"/>
      <c r="B342" s="302"/>
      <c r="C342" s="150"/>
      <c r="D342" s="302"/>
      <c r="E342" s="150"/>
      <c r="F342" s="152"/>
      <c r="G342" s="148"/>
      <c r="H342" s="304"/>
    </row>
    <row r="343" spans="1:8" ht="21" customHeight="1">
      <c r="A343" s="304"/>
      <c r="B343" s="149"/>
      <c r="C343" s="150"/>
      <c r="D343" s="302"/>
      <c r="E343" s="150"/>
      <c r="F343" s="152"/>
      <c r="G343" s="148"/>
      <c r="H343" s="304"/>
    </row>
    <row r="344" spans="1:8" ht="21" customHeight="1">
      <c r="A344" s="304"/>
      <c r="E344" s="304"/>
      <c r="F344" s="148"/>
      <c r="G344" s="148"/>
      <c r="H344" s="304"/>
    </row>
    <row r="345" spans="1:8" ht="21" customHeight="1">
      <c r="A345" s="304"/>
      <c r="E345" s="304"/>
      <c r="F345" s="148"/>
      <c r="G345" s="148"/>
      <c r="H345" s="304"/>
    </row>
    <row r="346" spans="1:8" ht="21" customHeight="1">
      <c r="A346" s="304"/>
      <c r="E346" s="304"/>
      <c r="F346" s="148"/>
      <c r="G346" s="148"/>
      <c r="H346" s="304"/>
    </row>
    <row r="347" spans="1:8" ht="21" customHeight="1">
      <c r="A347" s="304"/>
      <c r="E347" s="304"/>
      <c r="F347" s="148"/>
      <c r="G347" s="148"/>
      <c r="H347" s="304"/>
    </row>
    <row r="348" spans="1:8" ht="21" customHeight="1">
      <c r="A348" s="304"/>
      <c r="E348" s="304"/>
      <c r="F348" s="148"/>
      <c r="G348" s="148"/>
      <c r="H348" s="304"/>
    </row>
    <row r="349" spans="1:8" ht="21" customHeight="1">
      <c r="A349" s="304"/>
      <c r="E349" s="304"/>
      <c r="F349" s="148"/>
      <c r="G349" s="148"/>
      <c r="H349" s="304"/>
    </row>
    <row r="350" spans="1:8" ht="21" customHeight="1">
      <c r="A350" s="304"/>
      <c r="E350" s="304"/>
      <c r="F350" s="148"/>
      <c r="G350" s="148"/>
      <c r="H350" s="304"/>
    </row>
    <row r="351" spans="1:8" ht="21" customHeight="1">
      <c r="A351" s="304"/>
      <c r="E351" s="304"/>
      <c r="F351" s="148"/>
      <c r="G351" s="148"/>
      <c r="H351" s="304"/>
    </row>
    <row r="352" spans="1:8" ht="21" customHeight="1">
      <c r="A352" s="304"/>
      <c r="E352" s="304"/>
      <c r="F352" s="148"/>
      <c r="G352" s="148"/>
      <c r="H352" s="304"/>
    </row>
    <row r="353" spans="1:8" ht="21" customHeight="1">
      <c r="A353" s="304"/>
      <c r="E353" s="304"/>
      <c r="F353" s="148"/>
      <c r="G353" s="148"/>
      <c r="H353" s="304"/>
    </row>
    <row r="354" spans="1:8" ht="21" customHeight="1">
      <c r="A354" s="304"/>
      <c r="E354" s="304"/>
      <c r="F354" s="148"/>
      <c r="G354" s="148"/>
      <c r="H354" s="304"/>
    </row>
    <row r="355" spans="1:8" ht="21" customHeight="1">
      <c r="A355" s="304"/>
      <c r="E355" s="304"/>
      <c r="F355" s="148"/>
      <c r="G355" s="152"/>
      <c r="H355" s="150"/>
    </row>
    <row r="356" spans="1:8" ht="21" customHeight="1">
      <c r="A356" s="304"/>
      <c r="E356" s="304"/>
      <c r="F356" s="148"/>
      <c r="G356" s="152"/>
      <c r="H356" s="302"/>
    </row>
    <row r="357" spans="1:8" ht="21" customHeight="1">
      <c r="A357" s="304"/>
      <c r="E357" s="304"/>
      <c r="F357" s="148"/>
      <c r="G357" s="148"/>
      <c r="H357" s="304"/>
    </row>
    <row r="358" spans="1:8" ht="21" customHeight="1">
      <c r="A358" s="304"/>
      <c r="E358" s="304"/>
      <c r="F358" s="148"/>
      <c r="G358" s="148"/>
      <c r="H358" s="304"/>
    </row>
    <row r="359" spans="1:8" ht="21" customHeight="1">
      <c r="A359" s="304"/>
      <c r="E359" s="304"/>
      <c r="F359" s="148"/>
      <c r="G359" s="148"/>
      <c r="H359" s="304"/>
    </row>
    <row r="360" spans="1:8" ht="21" customHeight="1">
      <c r="A360" s="304"/>
      <c r="E360" s="304"/>
      <c r="F360" s="148"/>
      <c r="G360" s="148"/>
      <c r="H360" s="304"/>
    </row>
    <row r="361" spans="1:8" ht="21" customHeight="1">
      <c r="A361" s="304"/>
      <c r="E361" s="304"/>
      <c r="F361" s="148"/>
      <c r="G361" s="148"/>
      <c r="H361" s="304"/>
    </row>
    <row r="362" spans="1:8" ht="21" customHeight="1">
      <c r="A362" s="304"/>
      <c r="E362" s="304"/>
      <c r="F362" s="148"/>
      <c r="G362" s="148"/>
      <c r="H362" s="304"/>
    </row>
    <row r="363" spans="1:8" ht="21" customHeight="1">
      <c r="A363" s="150"/>
      <c r="E363" s="304"/>
      <c r="F363" s="148"/>
      <c r="G363" s="148"/>
      <c r="H363" s="304"/>
    </row>
    <row r="364" spans="1:8" ht="21" customHeight="1">
      <c r="A364" s="150"/>
      <c r="E364" s="304"/>
      <c r="F364" s="148"/>
      <c r="G364" s="148"/>
      <c r="H364" s="304"/>
    </row>
    <row r="365" spans="1:8" ht="21" customHeight="1">
      <c r="A365" s="304"/>
      <c r="E365" s="304"/>
      <c r="F365" s="148"/>
      <c r="G365" s="148"/>
      <c r="H365" s="304"/>
    </row>
    <row r="366" spans="1:8" ht="21" customHeight="1">
      <c r="A366" s="304"/>
      <c r="B366" s="302"/>
      <c r="C366" s="150"/>
      <c r="D366" s="302"/>
      <c r="E366" s="150"/>
      <c r="F366" s="152"/>
      <c r="G366" s="148"/>
      <c r="H366" s="304"/>
    </row>
    <row r="367" spans="1:8" ht="21" customHeight="1">
      <c r="A367" s="304"/>
      <c r="B367" s="149"/>
      <c r="C367" s="150"/>
      <c r="D367" s="302"/>
      <c r="E367" s="150"/>
      <c r="F367" s="152"/>
      <c r="G367" s="148"/>
      <c r="H367" s="304"/>
    </row>
    <row r="368" spans="1:8" ht="21" customHeight="1">
      <c r="A368" s="304"/>
      <c r="E368" s="304"/>
      <c r="F368" s="148"/>
      <c r="G368" s="148"/>
      <c r="H368" s="304"/>
    </row>
    <row r="369" spans="1:8" ht="21" customHeight="1">
      <c r="A369" s="304"/>
      <c r="E369" s="304"/>
      <c r="F369" s="148"/>
      <c r="G369" s="148"/>
      <c r="H369" s="304"/>
    </row>
    <row r="370" spans="1:8" ht="21" customHeight="1">
      <c r="A370" s="304"/>
      <c r="E370" s="304"/>
      <c r="F370" s="148"/>
      <c r="G370" s="148"/>
      <c r="H370" s="304"/>
    </row>
    <row r="371" spans="1:8" ht="21" customHeight="1">
      <c r="A371" s="304"/>
      <c r="E371" s="304"/>
      <c r="F371" s="148"/>
      <c r="G371" s="148"/>
      <c r="H371" s="304"/>
    </row>
    <row r="372" spans="1:8" ht="21" customHeight="1">
      <c r="A372" s="304"/>
      <c r="E372" s="304"/>
      <c r="F372" s="148"/>
      <c r="G372" s="148"/>
      <c r="H372" s="304"/>
    </row>
    <row r="373" spans="1:8" ht="21" customHeight="1">
      <c r="A373" s="304"/>
      <c r="E373" s="304"/>
      <c r="F373" s="148"/>
      <c r="G373" s="148"/>
      <c r="H373" s="304"/>
    </row>
    <row r="374" spans="1:8" ht="21" customHeight="1">
      <c r="A374" s="304"/>
      <c r="E374" s="304"/>
      <c r="F374" s="148"/>
      <c r="G374" s="148"/>
      <c r="H374" s="304"/>
    </row>
    <row r="375" spans="1:8" ht="21" customHeight="1">
      <c r="A375" s="304"/>
      <c r="E375" s="304"/>
      <c r="F375" s="148"/>
      <c r="G375" s="148"/>
      <c r="H375" s="304"/>
    </row>
    <row r="376" spans="1:8" ht="21" customHeight="1">
      <c r="A376" s="304"/>
      <c r="E376" s="304"/>
      <c r="F376" s="148"/>
      <c r="G376" s="148"/>
      <c r="H376" s="304"/>
    </row>
    <row r="377" spans="1:8" ht="21" customHeight="1">
      <c r="A377" s="304"/>
      <c r="E377" s="304"/>
      <c r="F377" s="148"/>
      <c r="G377" s="148"/>
      <c r="H377" s="304"/>
    </row>
    <row r="378" spans="1:8" ht="21" customHeight="1">
      <c r="A378" s="304"/>
      <c r="E378" s="304"/>
      <c r="F378" s="148"/>
      <c r="G378" s="148"/>
      <c r="H378" s="304"/>
    </row>
    <row r="379" spans="1:8" ht="21" customHeight="1">
      <c r="A379" s="304"/>
      <c r="E379" s="304"/>
      <c r="F379" s="148"/>
      <c r="G379" s="152"/>
      <c r="H379" s="150"/>
    </row>
    <row r="380" spans="1:8" ht="21" customHeight="1">
      <c r="A380" s="304"/>
      <c r="E380" s="304"/>
      <c r="F380" s="148"/>
      <c r="G380" s="152"/>
      <c r="H380" s="302"/>
    </row>
    <row r="381" spans="1:8" ht="21" customHeight="1">
      <c r="A381" s="304"/>
      <c r="E381" s="304"/>
      <c r="F381" s="148"/>
      <c r="G381" s="148"/>
      <c r="H381" s="304"/>
    </row>
    <row r="382" spans="1:8" ht="21" customHeight="1">
      <c r="A382" s="304"/>
      <c r="E382" s="304"/>
      <c r="F382" s="148"/>
      <c r="G382" s="148"/>
      <c r="H382" s="304"/>
    </row>
    <row r="383" spans="1:8" ht="21" customHeight="1">
      <c r="A383" s="304"/>
      <c r="E383" s="304"/>
      <c r="F383" s="148"/>
      <c r="G383" s="148"/>
      <c r="H383" s="304"/>
    </row>
    <row r="384" spans="1:8" ht="21" customHeight="1">
      <c r="A384" s="304"/>
      <c r="E384" s="304"/>
      <c r="F384" s="148"/>
      <c r="G384" s="148"/>
      <c r="H384" s="304"/>
    </row>
    <row r="385" spans="1:8" ht="21" customHeight="1">
      <c r="A385" s="304"/>
      <c r="E385" s="304"/>
      <c r="F385" s="148"/>
      <c r="G385" s="148"/>
      <c r="H385" s="304"/>
    </row>
    <row r="386" spans="1:8" ht="21" customHeight="1">
      <c r="A386" s="304"/>
      <c r="E386" s="304"/>
      <c r="F386" s="148"/>
      <c r="G386" s="148"/>
      <c r="H386" s="304"/>
    </row>
    <row r="387" spans="1:8" ht="21" customHeight="1">
      <c r="A387" s="150"/>
      <c r="E387" s="304"/>
      <c r="F387" s="148"/>
      <c r="G387" s="148"/>
      <c r="H387" s="304"/>
    </row>
    <row r="388" spans="1:8" ht="21" customHeight="1">
      <c r="A388" s="150"/>
      <c r="E388" s="304"/>
      <c r="F388" s="148"/>
      <c r="G388" s="148"/>
      <c r="H388" s="304"/>
    </row>
    <row r="389" spans="1:8" ht="21" customHeight="1">
      <c r="A389" s="304"/>
      <c r="E389" s="304"/>
      <c r="F389" s="148"/>
      <c r="G389" s="148"/>
      <c r="H389" s="304"/>
    </row>
    <row r="390" spans="1:8" ht="21" customHeight="1">
      <c r="A390" s="304"/>
      <c r="B390" s="302"/>
      <c r="C390" s="150"/>
      <c r="D390" s="302"/>
      <c r="E390" s="150"/>
      <c r="F390" s="152"/>
      <c r="G390" s="148"/>
      <c r="H390" s="304"/>
    </row>
    <row r="391" spans="1:8" ht="21" customHeight="1">
      <c r="A391" s="304"/>
      <c r="B391" s="149"/>
      <c r="C391" s="150"/>
      <c r="D391" s="302"/>
      <c r="E391" s="150"/>
      <c r="F391" s="152"/>
      <c r="G391" s="148"/>
      <c r="H391" s="304"/>
    </row>
    <row r="392" spans="1:8" ht="21" customHeight="1">
      <c r="A392" s="304"/>
      <c r="E392" s="304"/>
      <c r="F392" s="148"/>
      <c r="G392" s="148"/>
      <c r="H392" s="304"/>
    </row>
    <row r="393" spans="1:8" ht="21" customHeight="1">
      <c r="A393" s="304"/>
      <c r="E393" s="304"/>
      <c r="F393" s="148"/>
      <c r="G393" s="148"/>
      <c r="H393" s="304"/>
    </row>
    <row r="394" spans="1:8" ht="21" customHeight="1">
      <c r="A394" s="304"/>
      <c r="E394" s="304"/>
      <c r="F394" s="148"/>
      <c r="G394" s="148"/>
      <c r="H394" s="304"/>
    </row>
    <row r="395" spans="1:8" ht="21" customHeight="1">
      <c r="A395" s="304"/>
      <c r="E395" s="304"/>
      <c r="F395" s="148"/>
      <c r="G395" s="148"/>
      <c r="H395" s="304"/>
    </row>
    <row r="396" spans="1:8" ht="21" customHeight="1">
      <c r="A396" s="304"/>
      <c r="E396" s="304"/>
      <c r="F396" s="148"/>
      <c r="G396" s="148"/>
      <c r="H396" s="304"/>
    </row>
    <row r="397" spans="1:8" ht="21" customHeight="1">
      <c r="A397" s="304"/>
      <c r="E397" s="304"/>
      <c r="F397" s="148"/>
      <c r="G397" s="148"/>
      <c r="H397" s="304"/>
    </row>
    <row r="398" spans="1:8" ht="21" customHeight="1">
      <c r="A398" s="304"/>
      <c r="E398" s="304"/>
      <c r="F398" s="148"/>
      <c r="G398" s="148"/>
      <c r="H398" s="304"/>
    </row>
    <row r="399" spans="1:8" ht="21" customHeight="1">
      <c r="A399" s="304"/>
      <c r="C399" s="305"/>
      <c r="E399" s="304"/>
      <c r="F399" s="148"/>
      <c r="G399" s="148"/>
      <c r="H399" s="304"/>
    </row>
    <row r="400" spans="1:8" ht="21" customHeight="1">
      <c r="A400" s="304"/>
      <c r="E400" s="304"/>
      <c r="F400" s="148"/>
      <c r="G400" s="148"/>
      <c r="H400" s="304"/>
    </row>
    <row r="401" spans="1:8" ht="21" customHeight="1">
      <c r="A401" s="304"/>
      <c r="E401" s="304"/>
      <c r="F401" s="148"/>
      <c r="G401" s="148"/>
      <c r="H401" s="304"/>
    </row>
    <row r="402" spans="1:8" ht="21" customHeight="1">
      <c r="A402" s="304"/>
      <c r="E402" s="304"/>
      <c r="F402" s="148"/>
      <c r="G402" s="148"/>
      <c r="H402" s="304"/>
    </row>
    <row r="403" spans="1:8" ht="21" customHeight="1">
      <c r="A403" s="304"/>
      <c r="E403" s="304"/>
      <c r="F403" s="148"/>
      <c r="G403" s="152"/>
      <c r="H403" s="150"/>
    </row>
    <row r="404" spans="1:8" ht="21" customHeight="1">
      <c r="A404" s="304"/>
      <c r="E404" s="304"/>
      <c r="F404" s="148"/>
      <c r="G404" s="152"/>
      <c r="H404" s="302"/>
    </row>
    <row r="405" spans="1:8" ht="21" customHeight="1">
      <c r="A405" s="304"/>
      <c r="E405" s="304"/>
      <c r="F405" s="148"/>
      <c r="G405" s="148"/>
      <c r="H405" s="304"/>
    </row>
    <row r="406" spans="1:8" ht="21" customHeight="1">
      <c r="A406" s="304"/>
      <c r="E406" s="304"/>
      <c r="F406" s="148"/>
      <c r="G406" s="148"/>
      <c r="H406" s="304"/>
    </row>
    <row r="407" spans="1:8" ht="21" customHeight="1">
      <c r="A407" s="304"/>
      <c r="E407" s="304"/>
      <c r="F407" s="148"/>
      <c r="G407" s="148"/>
      <c r="H407" s="304"/>
    </row>
    <row r="408" spans="1:8" ht="21" customHeight="1">
      <c r="A408" s="304"/>
      <c r="E408" s="304"/>
      <c r="F408" s="148"/>
      <c r="G408" s="148"/>
      <c r="H408" s="304"/>
    </row>
    <row r="409" spans="1:8" ht="21" customHeight="1">
      <c r="A409" s="304"/>
      <c r="E409" s="304"/>
      <c r="F409" s="148"/>
      <c r="G409" s="148"/>
      <c r="H409" s="304"/>
    </row>
    <row r="410" spans="1:8" ht="21" customHeight="1">
      <c r="A410" s="304"/>
      <c r="E410" s="304"/>
      <c r="F410" s="148"/>
      <c r="G410" s="148"/>
      <c r="H410" s="304"/>
    </row>
    <row r="411" spans="1:8" ht="21" customHeight="1">
      <c r="A411" s="150"/>
      <c r="E411" s="304"/>
      <c r="F411" s="148"/>
      <c r="G411" s="148"/>
      <c r="H411" s="304"/>
    </row>
    <row r="412" spans="1:8" ht="21" customHeight="1">
      <c r="A412" s="150"/>
      <c r="E412" s="304"/>
      <c r="F412" s="148"/>
      <c r="G412" s="148"/>
      <c r="H412" s="304"/>
    </row>
    <row r="413" spans="1:8" ht="21" customHeight="1">
      <c r="A413" s="304"/>
      <c r="E413" s="304"/>
      <c r="F413" s="148"/>
      <c r="G413" s="148"/>
      <c r="H413" s="304"/>
    </row>
    <row r="414" spans="1:8" ht="21" customHeight="1">
      <c r="A414" s="304"/>
      <c r="B414" s="302"/>
      <c r="C414" s="150"/>
      <c r="D414" s="302"/>
      <c r="E414" s="150"/>
      <c r="F414" s="152"/>
      <c r="G414" s="148"/>
      <c r="H414" s="304"/>
    </row>
    <row r="415" spans="1:8" ht="21" customHeight="1">
      <c r="A415" s="304"/>
      <c r="B415" s="149"/>
      <c r="C415" s="150"/>
      <c r="D415" s="302"/>
      <c r="E415" s="150"/>
      <c r="F415" s="152"/>
      <c r="G415" s="148"/>
      <c r="H415" s="304"/>
    </row>
    <row r="416" spans="1:8" ht="21" customHeight="1">
      <c r="A416" s="304"/>
      <c r="E416" s="304"/>
      <c r="F416" s="148"/>
      <c r="G416" s="148"/>
      <c r="H416" s="304"/>
    </row>
    <row r="417" spans="1:8" ht="21" customHeight="1">
      <c r="A417" s="304"/>
      <c r="E417" s="304"/>
      <c r="F417" s="148"/>
      <c r="G417" s="148"/>
      <c r="H417" s="304"/>
    </row>
    <row r="418" spans="1:8" ht="21" customHeight="1">
      <c r="A418" s="304"/>
      <c r="E418" s="304"/>
      <c r="F418" s="148"/>
      <c r="G418" s="148"/>
      <c r="H418" s="304"/>
    </row>
    <row r="419" spans="1:8" ht="21" customHeight="1">
      <c r="A419" s="304"/>
      <c r="E419" s="304"/>
      <c r="F419" s="148"/>
      <c r="G419" s="148"/>
      <c r="H419" s="304"/>
    </row>
    <row r="420" spans="1:8" ht="21" customHeight="1">
      <c r="A420" s="304"/>
      <c r="E420" s="304"/>
      <c r="F420" s="148"/>
      <c r="G420" s="148"/>
      <c r="H420" s="304"/>
    </row>
    <row r="421" spans="1:8" ht="21" customHeight="1">
      <c r="A421" s="304"/>
      <c r="E421" s="304"/>
      <c r="F421" s="148"/>
      <c r="G421" s="148"/>
      <c r="H421" s="304"/>
    </row>
    <row r="422" spans="1:8" ht="21" customHeight="1">
      <c r="A422" s="304"/>
      <c r="E422" s="304"/>
      <c r="F422" s="148"/>
      <c r="G422" s="148"/>
      <c r="H422" s="304"/>
    </row>
    <row r="423" spans="1:8" ht="21" customHeight="1">
      <c r="A423" s="304"/>
      <c r="E423" s="304"/>
      <c r="F423" s="148"/>
      <c r="G423" s="148"/>
      <c r="H423" s="304"/>
    </row>
    <row r="424" spans="1:8" ht="21" customHeight="1">
      <c r="A424" s="304"/>
      <c r="E424" s="304"/>
      <c r="F424" s="148"/>
      <c r="G424" s="148"/>
      <c r="H424" s="304"/>
    </row>
    <row r="425" spans="1:8" ht="21" customHeight="1">
      <c r="A425" s="304"/>
      <c r="E425" s="304"/>
      <c r="F425" s="148"/>
      <c r="G425" s="148"/>
      <c r="H425" s="304"/>
    </row>
    <row r="426" spans="1:8" ht="21" customHeight="1">
      <c r="A426" s="304"/>
      <c r="E426" s="304"/>
      <c r="F426" s="148"/>
      <c r="G426" s="148"/>
      <c r="H426" s="304"/>
    </row>
    <row r="427" spans="1:8" ht="21" customHeight="1">
      <c r="A427" s="304"/>
      <c r="E427" s="304"/>
      <c r="F427" s="148"/>
      <c r="G427" s="152"/>
      <c r="H427" s="150"/>
    </row>
    <row r="428" spans="1:8" ht="21" customHeight="1">
      <c r="A428" s="304"/>
      <c r="E428" s="304"/>
      <c r="F428" s="148"/>
      <c r="G428" s="152"/>
      <c r="H428" s="302"/>
    </row>
    <row r="429" spans="1:8" ht="21" customHeight="1">
      <c r="A429" s="304"/>
      <c r="E429" s="304"/>
      <c r="F429" s="148"/>
      <c r="G429" s="148"/>
      <c r="H429" s="304"/>
    </row>
    <row r="430" spans="1:8" ht="21" customHeight="1">
      <c r="A430" s="304"/>
      <c r="E430" s="304"/>
      <c r="F430" s="148"/>
      <c r="G430" s="148"/>
      <c r="H430" s="304"/>
    </row>
    <row r="431" spans="1:8" ht="21" customHeight="1">
      <c r="A431" s="304"/>
      <c r="E431" s="304"/>
      <c r="F431" s="148"/>
      <c r="G431" s="148"/>
      <c r="H431" s="304"/>
    </row>
    <row r="432" spans="1:8" ht="21" customHeight="1">
      <c r="A432" s="304"/>
      <c r="E432" s="304"/>
      <c r="F432" s="148"/>
      <c r="G432" s="148"/>
      <c r="H432" s="304"/>
    </row>
    <row r="433" spans="1:8" ht="21" customHeight="1">
      <c r="A433" s="304"/>
      <c r="E433" s="304"/>
      <c r="F433" s="148"/>
      <c r="G433" s="148"/>
      <c r="H433" s="304"/>
    </row>
    <row r="434" spans="1:8" ht="21" customHeight="1">
      <c r="A434" s="304"/>
      <c r="E434" s="304"/>
      <c r="F434" s="148"/>
      <c r="G434" s="148"/>
      <c r="H434" s="304"/>
    </row>
    <row r="435" spans="1:8" ht="21" customHeight="1">
      <c r="A435" s="150"/>
      <c r="E435" s="304"/>
      <c r="F435" s="148"/>
      <c r="G435" s="148"/>
      <c r="H435" s="304"/>
    </row>
    <row r="436" spans="1:8" ht="21" customHeight="1">
      <c r="A436" s="150"/>
      <c r="E436" s="304"/>
      <c r="F436" s="148"/>
      <c r="G436" s="148"/>
      <c r="H436" s="304"/>
    </row>
    <row r="437" spans="1:8" ht="21" customHeight="1">
      <c r="A437" s="304"/>
      <c r="E437" s="304"/>
      <c r="F437" s="148"/>
      <c r="G437" s="148"/>
      <c r="H437" s="304"/>
    </row>
    <row r="438" spans="1:8" ht="21" customHeight="1">
      <c r="A438" s="304"/>
      <c r="B438" s="302"/>
      <c r="C438" s="150"/>
      <c r="D438" s="302"/>
      <c r="E438" s="150"/>
      <c r="F438" s="152"/>
      <c r="G438" s="148"/>
      <c r="H438" s="304"/>
    </row>
    <row r="439" spans="1:8" ht="21" customHeight="1">
      <c r="A439" s="304"/>
      <c r="B439" s="149"/>
      <c r="C439" s="150"/>
      <c r="D439" s="302"/>
      <c r="E439" s="150"/>
      <c r="F439" s="152"/>
      <c r="G439" s="148"/>
      <c r="H439" s="304"/>
    </row>
    <row r="440" spans="1:8" ht="21" customHeight="1">
      <c r="A440" s="304"/>
      <c r="E440" s="304"/>
      <c r="F440" s="148"/>
      <c r="G440" s="148"/>
      <c r="H440" s="304"/>
    </row>
    <row r="441" spans="1:8" ht="21" customHeight="1">
      <c r="A441" s="304"/>
      <c r="E441" s="304"/>
      <c r="F441" s="148"/>
      <c r="G441" s="148"/>
      <c r="H441" s="304"/>
    </row>
    <row r="442" spans="1:8" ht="21" customHeight="1">
      <c r="A442" s="304"/>
      <c r="E442" s="304"/>
      <c r="F442" s="148"/>
      <c r="G442" s="148"/>
      <c r="H442" s="304"/>
    </row>
    <row r="443" spans="1:8" ht="21" customHeight="1">
      <c r="A443" s="304"/>
      <c r="E443" s="304"/>
      <c r="F443" s="148"/>
      <c r="G443" s="148"/>
      <c r="H443" s="304"/>
    </row>
    <row r="444" spans="1:8" ht="21" customHeight="1">
      <c r="A444" s="304"/>
      <c r="E444" s="304"/>
      <c r="F444" s="148"/>
      <c r="G444" s="148"/>
      <c r="H444" s="304"/>
    </row>
    <row r="445" spans="1:8" ht="21" customHeight="1">
      <c r="A445" s="304"/>
      <c r="E445" s="304"/>
      <c r="F445" s="148"/>
      <c r="G445" s="148"/>
      <c r="H445" s="304"/>
    </row>
    <row r="446" spans="1:8" ht="21" customHeight="1">
      <c r="A446" s="304"/>
      <c r="E446" s="304"/>
      <c r="F446" s="148"/>
      <c r="G446" s="148"/>
      <c r="H446" s="304"/>
    </row>
    <row r="447" spans="1:8" ht="21" customHeight="1">
      <c r="A447" s="304"/>
      <c r="E447" s="304"/>
      <c r="F447" s="148"/>
      <c r="G447" s="148"/>
      <c r="H447" s="304"/>
    </row>
    <row r="448" spans="1:8" ht="21" customHeight="1">
      <c r="A448" s="304"/>
      <c r="E448" s="304"/>
      <c r="F448" s="148"/>
      <c r="G448" s="148"/>
      <c r="H448" s="304"/>
    </row>
    <row r="449" spans="1:8" ht="21" customHeight="1">
      <c r="A449" s="304"/>
      <c r="E449" s="304"/>
      <c r="F449" s="148"/>
      <c r="G449" s="148"/>
      <c r="H449" s="304"/>
    </row>
    <row r="450" spans="1:8" ht="21" customHeight="1">
      <c r="A450" s="304"/>
      <c r="E450" s="304"/>
      <c r="F450" s="148"/>
      <c r="G450" s="148"/>
      <c r="H450" s="304"/>
    </row>
    <row r="451" spans="1:8" ht="21" customHeight="1">
      <c r="A451" s="304"/>
      <c r="E451" s="304"/>
      <c r="F451" s="148"/>
      <c r="G451" s="152"/>
      <c r="H451" s="150"/>
    </row>
    <row r="452" spans="1:8" ht="21" customHeight="1">
      <c r="A452" s="304"/>
      <c r="E452" s="304"/>
      <c r="F452" s="148"/>
      <c r="G452" s="152"/>
      <c r="H452" s="302"/>
    </row>
    <row r="453" spans="1:8" ht="21" customHeight="1">
      <c r="A453" s="304"/>
      <c r="E453" s="304"/>
      <c r="F453" s="148"/>
      <c r="G453" s="148"/>
      <c r="H453" s="304"/>
    </row>
    <row r="454" spans="1:8" ht="21" customHeight="1">
      <c r="A454" s="304"/>
      <c r="E454" s="304"/>
      <c r="F454" s="148"/>
      <c r="G454" s="148"/>
      <c r="H454" s="304"/>
    </row>
    <row r="455" spans="1:8" ht="21" customHeight="1">
      <c r="A455" s="304"/>
      <c r="E455" s="304"/>
      <c r="F455" s="148"/>
      <c r="G455" s="148"/>
      <c r="H455" s="304"/>
    </row>
    <row r="456" spans="1:8" ht="21" customHeight="1">
      <c r="A456" s="304"/>
      <c r="E456" s="304"/>
      <c r="F456" s="148"/>
      <c r="G456" s="148"/>
      <c r="H456" s="304"/>
    </row>
    <row r="457" spans="1:8" ht="21" customHeight="1">
      <c r="A457" s="304"/>
      <c r="E457" s="304"/>
      <c r="F457" s="148"/>
      <c r="G457" s="148"/>
      <c r="H457" s="304"/>
    </row>
    <row r="458" spans="1:8" ht="21" customHeight="1">
      <c r="A458" s="304"/>
      <c r="E458" s="304"/>
      <c r="F458" s="148"/>
      <c r="G458" s="148"/>
      <c r="H458" s="304"/>
    </row>
    <row r="459" spans="1:8" ht="21" customHeight="1">
      <c r="A459" s="150"/>
      <c r="E459" s="304"/>
      <c r="F459" s="148"/>
      <c r="G459" s="148"/>
      <c r="H459" s="304"/>
    </row>
    <row r="460" spans="1:8" ht="21" customHeight="1">
      <c r="A460" s="150"/>
      <c r="E460" s="304"/>
      <c r="F460" s="148"/>
      <c r="G460" s="148"/>
      <c r="H460" s="304"/>
    </row>
    <row r="461" spans="1:8" ht="21" customHeight="1">
      <c r="A461" s="304"/>
      <c r="E461" s="304"/>
      <c r="F461" s="148"/>
      <c r="G461" s="148"/>
      <c r="H461" s="304"/>
    </row>
    <row r="462" spans="1:8" ht="21" customHeight="1">
      <c r="A462" s="304"/>
      <c r="B462" s="302"/>
      <c r="C462" s="150"/>
      <c r="D462" s="302"/>
      <c r="E462" s="150"/>
      <c r="F462" s="152"/>
      <c r="G462" s="148"/>
      <c r="H462" s="304"/>
    </row>
    <row r="463" spans="1:8" ht="21" customHeight="1">
      <c r="A463" s="304"/>
      <c r="B463" s="149"/>
      <c r="C463" s="150"/>
      <c r="D463" s="302"/>
      <c r="E463" s="150"/>
      <c r="F463" s="152"/>
      <c r="G463" s="148"/>
      <c r="H463" s="304"/>
    </row>
    <row r="464" spans="1:8" ht="21" customHeight="1">
      <c r="A464" s="304"/>
      <c r="E464" s="304"/>
      <c r="F464" s="148"/>
      <c r="G464" s="148"/>
      <c r="H464" s="304"/>
    </row>
    <row r="465" spans="1:8" ht="21" customHeight="1">
      <c r="A465" s="304"/>
      <c r="E465" s="304"/>
      <c r="F465" s="148"/>
      <c r="G465" s="148"/>
      <c r="H465" s="304"/>
    </row>
    <row r="466" spans="1:8" ht="21" customHeight="1">
      <c r="A466" s="304"/>
      <c r="E466" s="304"/>
      <c r="F466" s="148"/>
      <c r="G466" s="148"/>
      <c r="H466" s="304"/>
    </row>
    <row r="467" spans="1:8" ht="21" customHeight="1">
      <c r="A467" s="304"/>
      <c r="E467" s="304"/>
      <c r="F467" s="148"/>
      <c r="G467" s="148"/>
      <c r="H467" s="304"/>
    </row>
    <row r="468" spans="1:8" ht="21" customHeight="1">
      <c r="A468" s="304"/>
      <c r="E468" s="304"/>
      <c r="F468" s="148"/>
      <c r="G468" s="148"/>
      <c r="H468" s="304"/>
    </row>
    <row r="469" spans="1:8" ht="21" customHeight="1">
      <c r="A469" s="304"/>
      <c r="E469" s="304"/>
      <c r="F469" s="148"/>
      <c r="G469" s="148"/>
      <c r="H469" s="304"/>
    </row>
    <row r="470" spans="1:8" ht="21" customHeight="1">
      <c r="A470" s="304"/>
      <c r="E470" s="304"/>
      <c r="F470" s="148"/>
      <c r="G470" s="148"/>
      <c r="H470" s="304"/>
    </row>
    <row r="471" spans="1:8" ht="21" customHeight="1">
      <c r="A471" s="304"/>
      <c r="E471" s="304"/>
      <c r="F471" s="148"/>
      <c r="G471" s="148"/>
      <c r="H471" s="304"/>
    </row>
    <row r="472" spans="1:8" ht="21" customHeight="1">
      <c r="A472" s="304"/>
      <c r="E472" s="304"/>
      <c r="F472" s="148"/>
      <c r="G472" s="148"/>
      <c r="H472" s="304"/>
    </row>
    <row r="473" spans="1:8" ht="21" customHeight="1">
      <c r="A473" s="304"/>
      <c r="E473" s="304"/>
      <c r="F473" s="148"/>
      <c r="G473" s="148"/>
      <c r="H473" s="304"/>
    </row>
    <row r="474" spans="1:8" ht="21" customHeight="1">
      <c r="A474" s="304"/>
      <c r="E474" s="304"/>
      <c r="F474" s="148"/>
      <c r="G474" s="148"/>
      <c r="H474" s="304"/>
    </row>
    <row r="475" spans="1:8" ht="21" customHeight="1">
      <c r="A475" s="304"/>
      <c r="E475" s="304"/>
      <c r="F475" s="148"/>
      <c r="G475" s="152"/>
      <c r="H475" s="150"/>
    </row>
    <row r="476" spans="1:8" ht="21" customHeight="1">
      <c r="A476" s="304"/>
      <c r="E476" s="304"/>
      <c r="F476" s="148"/>
      <c r="G476" s="152"/>
      <c r="H476" s="302"/>
    </row>
    <row r="477" spans="1:8" ht="21" customHeight="1">
      <c r="A477" s="304"/>
      <c r="C477" s="153"/>
      <c r="E477" s="304"/>
      <c r="F477" s="148"/>
      <c r="G477" s="148"/>
      <c r="H477" s="304"/>
    </row>
    <row r="478" spans="1:8" ht="21" customHeight="1">
      <c r="A478" s="304"/>
      <c r="C478" s="153"/>
      <c r="E478" s="304"/>
      <c r="F478" s="148"/>
      <c r="G478" s="148"/>
      <c r="H478" s="304"/>
    </row>
    <row r="479" spans="1:8" ht="21" customHeight="1">
      <c r="A479" s="304"/>
      <c r="C479" s="153"/>
      <c r="E479" s="304"/>
      <c r="F479" s="148"/>
      <c r="G479" s="148"/>
      <c r="H479" s="304"/>
    </row>
    <row r="480" spans="1:8" ht="21" customHeight="1">
      <c r="A480" s="304"/>
      <c r="E480" s="304"/>
      <c r="F480" s="148"/>
      <c r="G480" s="148"/>
      <c r="H480" s="304"/>
    </row>
    <row r="481" spans="1:8" ht="21" customHeight="1">
      <c r="A481" s="304"/>
      <c r="E481" s="304"/>
      <c r="F481" s="148"/>
      <c r="G481" s="148"/>
      <c r="H481" s="304"/>
    </row>
    <row r="482" spans="1:8" ht="21" customHeight="1">
      <c r="A482" s="304"/>
      <c r="E482" s="304"/>
      <c r="F482" s="148"/>
      <c r="G482" s="148"/>
      <c r="H482" s="304"/>
    </row>
    <row r="483" spans="1:8" ht="21" customHeight="1">
      <c r="A483" s="150"/>
      <c r="E483" s="304"/>
      <c r="F483" s="148"/>
      <c r="G483" s="148"/>
      <c r="H483" s="304"/>
    </row>
    <row r="484" spans="1:8" ht="21" customHeight="1">
      <c r="A484" s="150"/>
      <c r="E484" s="304"/>
      <c r="F484" s="148"/>
      <c r="G484" s="148"/>
      <c r="H484" s="304"/>
    </row>
    <row r="485" spans="1:8" ht="21" customHeight="1">
      <c r="A485" s="304"/>
      <c r="E485" s="304"/>
      <c r="F485" s="148"/>
      <c r="G485" s="148"/>
      <c r="H485" s="304"/>
    </row>
    <row r="486" spans="1:8" ht="21" customHeight="1">
      <c r="A486" s="304"/>
      <c r="B486" s="302"/>
      <c r="C486" s="150"/>
      <c r="D486" s="302"/>
      <c r="E486" s="150"/>
      <c r="F486" s="152"/>
      <c r="G486" s="148"/>
      <c r="H486" s="304"/>
    </row>
    <row r="487" spans="1:8" ht="21" customHeight="1">
      <c r="A487" s="304"/>
      <c r="B487" s="149"/>
      <c r="C487" s="150"/>
      <c r="D487" s="302"/>
      <c r="E487" s="150"/>
      <c r="F487" s="152"/>
      <c r="G487" s="148"/>
      <c r="H487" s="304"/>
    </row>
    <row r="488" spans="1:8" ht="21" customHeight="1">
      <c r="A488" s="304"/>
      <c r="E488" s="304"/>
      <c r="F488" s="148"/>
      <c r="G488" s="148"/>
      <c r="H488" s="304"/>
    </row>
    <row r="489" spans="1:8" ht="21" customHeight="1">
      <c r="A489" s="304"/>
      <c r="E489" s="304"/>
      <c r="F489" s="148"/>
      <c r="G489" s="148"/>
      <c r="H489" s="304"/>
    </row>
    <row r="490" spans="1:8" ht="21" customHeight="1">
      <c r="A490" s="304"/>
      <c r="E490" s="304"/>
      <c r="F490" s="148"/>
      <c r="G490" s="148"/>
      <c r="H490" s="304"/>
    </row>
    <row r="491" spans="1:8" ht="21" customHeight="1">
      <c r="A491" s="304"/>
      <c r="E491" s="304"/>
      <c r="F491" s="148"/>
      <c r="G491" s="148"/>
      <c r="H491" s="304"/>
    </row>
    <row r="492" spans="1:8" ht="21" customHeight="1">
      <c r="A492" s="304"/>
      <c r="E492" s="304"/>
      <c r="F492" s="148"/>
      <c r="G492" s="148"/>
      <c r="H492" s="304"/>
    </row>
    <row r="493" spans="1:8" ht="21" customHeight="1">
      <c r="A493" s="304"/>
      <c r="E493" s="304"/>
      <c r="F493" s="148"/>
      <c r="G493" s="148"/>
      <c r="H493" s="304"/>
    </row>
    <row r="494" spans="1:8" ht="21" customHeight="1">
      <c r="A494" s="304"/>
      <c r="E494" s="304"/>
      <c r="F494" s="148"/>
      <c r="G494" s="148"/>
      <c r="H494" s="304"/>
    </row>
    <row r="495" spans="1:8" ht="21" customHeight="1">
      <c r="A495" s="304"/>
      <c r="E495" s="304"/>
      <c r="F495" s="148"/>
      <c r="G495" s="148"/>
      <c r="H495" s="304"/>
    </row>
    <row r="496" spans="1:8" ht="21" customHeight="1">
      <c r="A496" s="304"/>
      <c r="E496" s="304"/>
      <c r="F496" s="148"/>
      <c r="G496" s="148"/>
      <c r="H496" s="304"/>
    </row>
    <row r="497" spans="1:8" ht="21" customHeight="1">
      <c r="A497" s="304"/>
      <c r="E497" s="304"/>
      <c r="F497" s="148"/>
      <c r="G497" s="148"/>
      <c r="H497" s="304"/>
    </row>
    <row r="498" spans="1:8" ht="21" customHeight="1">
      <c r="A498" s="304"/>
      <c r="E498" s="304"/>
      <c r="F498" s="148"/>
      <c r="G498" s="148"/>
      <c r="H498" s="304"/>
    </row>
    <row r="499" spans="1:8" ht="21" customHeight="1">
      <c r="A499" s="304"/>
      <c r="E499" s="304"/>
      <c r="F499" s="148"/>
      <c r="G499" s="152"/>
      <c r="H499" s="150"/>
    </row>
    <row r="500" spans="1:8" ht="21" customHeight="1">
      <c r="A500" s="304"/>
      <c r="E500" s="304"/>
      <c r="F500" s="148"/>
      <c r="G500" s="152"/>
      <c r="H500" s="302"/>
    </row>
    <row r="501" spans="1:8" ht="21" customHeight="1">
      <c r="A501" s="304"/>
      <c r="E501" s="304"/>
      <c r="F501" s="148"/>
      <c r="G501" s="148"/>
      <c r="H501" s="304"/>
    </row>
    <row r="502" spans="1:8" ht="21" customHeight="1">
      <c r="A502" s="304"/>
      <c r="E502" s="304"/>
      <c r="F502" s="148"/>
      <c r="G502" s="148"/>
      <c r="H502" s="304"/>
    </row>
    <row r="503" spans="1:8" ht="21" customHeight="1">
      <c r="A503" s="304"/>
      <c r="E503" s="304"/>
      <c r="F503" s="148"/>
      <c r="G503" s="148"/>
      <c r="H503" s="304"/>
    </row>
    <row r="504" spans="1:8" ht="21" customHeight="1">
      <c r="A504" s="304"/>
      <c r="E504" s="304"/>
      <c r="F504" s="148"/>
      <c r="G504" s="148"/>
      <c r="H504" s="304"/>
    </row>
    <row r="505" spans="1:8" ht="21" customHeight="1">
      <c r="A505" s="304"/>
      <c r="E505" s="304"/>
      <c r="F505" s="148"/>
      <c r="G505" s="148"/>
      <c r="H505" s="304"/>
    </row>
    <row r="506" spans="1:8" ht="21" customHeight="1">
      <c r="A506" s="304"/>
      <c r="E506" s="304"/>
      <c r="F506" s="148"/>
      <c r="G506" s="148"/>
      <c r="H506" s="304"/>
    </row>
    <row r="507" spans="1:8" ht="21" customHeight="1">
      <c r="A507" s="150"/>
      <c r="E507" s="304"/>
      <c r="F507" s="148"/>
      <c r="G507" s="148"/>
      <c r="H507" s="304"/>
    </row>
    <row r="508" spans="1:8" ht="21" customHeight="1">
      <c r="A508" s="150"/>
      <c r="E508" s="304"/>
      <c r="F508" s="148"/>
      <c r="G508" s="148"/>
      <c r="H508" s="304"/>
    </row>
    <row r="509" spans="1:8" ht="21" customHeight="1">
      <c r="A509" s="304"/>
      <c r="E509" s="304"/>
      <c r="F509" s="148"/>
      <c r="G509" s="148"/>
      <c r="H509" s="304"/>
    </row>
    <row r="510" spans="1:8" ht="21" customHeight="1">
      <c r="A510" s="304"/>
      <c r="B510" s="302"/>
      <c r="C510" s="150"/>
      <c r="D510" s="302"/>
      <c r="E510" s="150"/>
      <c r="F510" s="152"/>
      <c r="G510" s="148"/>
      <c r="H510" s="304"/>
    </row>
    <row r="511" spans="1:8" ht="21" customHeight="1">
      <c r="A511" s="304"/>
      <c r="B511" s="149"/>
      <c r="C511" s="150"/>
      <c r="D511" s="302"/>
      <c r="E511" s="150"/>
      <c r="F511" s="152"/>
      <c r="G511" s="148"/>
      <c r="H511" s="304"/>
    </row>
    <row r="512" spans="1:8" ht="21" customHeight="1">
      <c r="A512" s="304"/>
      <c r="E512" s="304"/>
      <c r="F512" s="148"/>
      <c r="G512" s="148"/>
      <c r="H512" s="304"/>
    </row>
    <row r="513" spans="1:8" ht="21" customHeight="1">
      <c r="A513" s="304"/>
      <c r="E513" s="304"/>
      <c r="F513" s="148"/>
      <c r="G513" s="148"/>
      <c r="H513" s="304"/>
    </row>
    <row r="514" spans="1:8" ht="21" customHeight="1">
      <c r="A514" s="304"/>
      <c r="C514" s="305"/>
      <c r="E514" s="304"/>
      <c r="F514" s="148"/>
      <c r="G514" s="148"/>
      <c r="H514" s="304"/>
    </row>
    <row r="515" spans="1:8" ht="21" customHeight="1">
      <c r="A515" s="304"/>
      <c r="E515" s="304"/>
      <c r="F515" s="148"/>
      <c r="G515" s="148"/>
      <c r="H515" s="304"/>
    </row>
    <row r="516" spans="1:8" ht="21" customHeight="1">
      <c r="A516" s="304"/>
      <c r="E516" s="304"/>
      <c r="F516" s="148"/>
      <c r="G516" s="148"/>
      <c r="H516" s="304"/>
    </row>
    <row r="517" spans="1:8" ht="21" customHeight="1">
      <c r="A517" s="304"/>
      <c r="E517" s="304"/>
      <c r="F517" s="148"/>
      <c r="G517" s="148"/>
      <c r="H517" s="304"/>
    </row>
    <row r="518" spans="1:8" ht="21" customHeight="1">
      <c r="A518" s="304"/>
      <c r="E518" s="304"/>
      <c r="F518" s="148"/>
      <c r="G518" s="148"/>
      <c r="H518" s="304"/>
    </row>
    <row r="519" spans="1:8" ht="21" customHeight="1">
      <c r="A519" s="304"/>
      <c r="E519" s="304"/>
      <c r="F519" s="148"/>
      <c r="G519" s="148"/>
      <c r="H519" s="304"/>
    </row>
    <row r="520" spans="1:8" ht="21" customHeight="1">
      <c r="A520" s="304"/>
      <c r="E520" s="304"/>
      <c r="F520" s="148"/>
      <c r="G520" s="148"/>
      <c r="H520" s="304"/>
    </row>
    <row r="521" spans="1:8" ht="21" customHeight="1">
      <c r="A521" s="304"/>
      <c r="E521" s="304"/>
      <c r="F521" s="148"/>
      <c r="G521" s="148"/>
      <c r="H521" s="304"/>
    </row>
    <row r="522" spans="1:8" ht="21" customHeight="1">
      <c r="A522" s="304"/>
      <c r="E522" s="304"/>
      <c r="F522" s="148"/>
      <c r="G522" s="148"/>
      <c r="H522" s="304"/>
    </row>
    <row r="523" spans="1:8" ht="21" customHeight="1">
      <c r="A523" s="304"/>
      <c r="E523" s="304"/>
      <c r="F523" s="148"/>
      <c r="G523" s="152"/>
      <c r="H523" s="150"/>
    </row>
    <row r="524" spans="1:8" ht="21" customHeight="1">
      <c r="A524" s="304"/>
      <c r="E524" s="304"/>
      <c r="F524" s="148"/>
      <c r="G524" s="152"/>
      <c r="H524" s="302"/>
    </row>
    <row r="525" spans="1:8" ht="21" customHeight="1">
      <c r="A525" s="304"/>
      <c r="E525" s="304"/>
      <c r="F525" s="148"/>
      <c r="G525" s="148"/>
      <c r="H525" s="304"/>
    </row>
    <row r="526" spans="1:8" ht="21" customHeight="1">
      <c r="A526" s="304"/>
      <c r="E526" s="304"/>
      <c r="F526" s="148"/>
      <c r="G526" s="148"/>
      <c r="H526" s="304"/>
    </row>
    <row r="527" spans="1:8" ht="21" customHeight="1">
      <c r="A527" s="304"/>
      <c r="E527" s="304"/>
      <c r="F527" s="148"/>
      <c r="G527" s="148"/>
      <c r="H527" s="304"/>
    </row>
    <row r="528" spans="1:8" ht="21" customHeight="1">
      <c r="A528" s="304"/>
      <c r="E528" s="304"/>
      <c r="F528" s="148"/>
      <c r="G528" s="148"/>
      <c r="H528" s="304"/>
    </row>
    <row r="529" spans="1:8" ht="21" customHeight="1">
      <c r="A529" s="304"/>
      <c r="E529" s="304"/>
      <c r="F529" s="148"/>
      <c r="G529" s="148"/>
      <c r="H529" s="304"/>
    </row>
    <row r="530" spans="1:8" ht="21" customHeight="1">
      <c r="A530" s="304"/>
      <c r="E530" s="304"/>
      <c r="F530" s="148"/>
      <c r="G530" s="148"/>
      <c r="H530" s="304"/>
    </row>
    <row r="531" spans="1:8" ht="21" customHeight="1">
      <c r="A531" s="150"/>
      <c r="E531" s="304"/>
      <c r="F531" s="148"/>
      <c r="G531" s="148"/>
      <c r="H531" s="304"/>
    </row>
    <row r="532" spans="1:8" ht="21" customHeight="1">
      <c r="A532" s="150"/>
      <c r="E532" s="304"/>
      <c r="F532" s="148"/>
      <c r="G532" s="148"/>
      <c r="H532" s="304"/>
    </row>
    <row r="533" spans="1:8" ht="21" customHeight="1">
      <c r="A533" s="304"/>
      <c r="E533" s="304"/>
      <c r="F533" s="148"/>
      <c r="G533" s="148"/>
      <c r="H533" s="304"/>
    </row>
    <row r="534" spans="1:8" ht="21" customHeight="1">
      <c r="A534" s="304"/>
      <c r="B534" s="302"/>
      <c r="C534" s="150"/>
      <c r="D534" s="302"/>
      <c r="E534" s="150"/>
      <c r="F534" s="152"/>
      <c r="G534" s="148"/>
      <c r="H534" s="304"/>
    </row>
    <row r="535" spans="1:8" ht="21" customHeight="1">
      <c r="A535" s="304"/>
      <c r="B535" s="149"/>
      <c r="C535" s="150"/>
      <c r="D535" s="302"/>
      <c r="E535" s="150"/>
      <c r="F535" s="152"/>
      <c r="G535" s="148"/>
      <c r="H535" s="304"/>
    </row>
    <row r="536" spans="1:8" ht="21" customHeight="1">
      <c r="A536" s="304"/>
      <c r="E536" s="304"/>
      <c r="F536" s="148"/>
      <c r="G536" s="148"/>
      <c r="H536" s="304"/>
    </row>
    <row r="537" spans="1:8" ht="21" customHeight="1">
      <c r="A537" s="304"/>
      <c r="E537" s="304"/>
      <c r="F537" s="148"/>
      <c r="G537" s="148"/>
      <c r="H537" s="304"/>
    </row>
    <row r="538" spans="1:8" ht="21" customHeight="1">
      <c r="A538" s="304"/>
      <c r="E538" s="304"/>
      <c r="F538" s="148"/>
      <c r="G538" s="148"/>
      <c r="H538" s="304"/>
    </row>
    <row r="539" spans="1:8" ht="21" customHeight="1">
      <c r="A539" s="304"/>
      <c r="E539" s="304"/>
      <c r="F539" s="148"/>
      <c r="G539" s="148"/>
      <c r="H539" s="304"/>
    </row>
    <row r="540" spans="1:8" ht="21" customHeight="1">
      <c r="A540" s="304"/>
      <c r="E540" s="304"/>
      <c r="F540" s="148"/>
      <c r="G540" s="148"/>
      <c r="H540" s="304"/>
    </row>
    <row r="541" spans="1:8" ht="21" customHeight="1">
      <c r="A541" s="304"/>
      <c r="E541" s="304"/>
      <c r="F541" s="148"/>
      <c r="G541" s="148"/>
      <c r="H541" s="304"/>
    </row>
    <row r="542" spans="1:8" ht="21" customHeight="1">
      <c r="A542" s="304"/>
      <c r="E542" s="304"/>
      <c r="F542" s="148"/>
      <c r="G542" s="148"/>
      <c r="H542" s="304"/>
    </row>
    <row r="543" spans="1:8" ht="21" customHeight="1">
      <c r="A543" s="304"/>
      <c r="E543" s="304"/>
      <c r="F543" s="148"/>
      <c r="G543" s="148"/>
      <c r="H543" s="304"/>
    </row>
    <row r="544" spans="1:8" ht="21" customHeight="1">
      <c r="A544" s="304"/>
      <c r="E544" s="304"/>
      <c r="F544" s="148"/>
      <c r="G544" s="148"/>
      <c r="H544" s="304"/>
    </row>
    <row r="545" spans="1:8" ht="21" customHeight="1">
      <c r="A545" s="304"/>
      <c r="E545" s="304"/>
      <c r="F545" s="148"/>
      <c r="G545" s="148"/>
      <c r="H545" s="304"/>
    </row>
    <row r="546" spans="1:8" ht="21" customHeight="1">
      <c r="A546" s="304"/>
      <c r="E546" s="304"/>
      <c r="F546" s="148"/>
      <c r="G546" s="148"/>
      <c r="H546" s="304"/>
    </row>
    <row r="547" spans="1:8" ht="21" customHeight="1">
      <c r="A547" s="304"/>
      <c r="E547" s="304"/>
      <c r="F547" s="148"/>
      <c r="G547" s="152"/>
      <c r="H547" s="150"/>
    </row>
    <row r="548" spans="1:8" ht="21" customHeight="1">
      <c r="A548" s="304"/>
      <c r="E548" s="304"/>
      <c r="F548" s="148"/>
      <c r="G548" s="152"/>
      <c r="H548" s="302"/>
    </row>
    <row r="549" spans="1:8" ht="21" customHeight="1">
      <c r="A549" s="304"/>
      <c r="E549" s="304"/>
      <c r="F549" s="148"/>
      <c r="G549" s="148"/>
      <c r="H549" s="304"/>
    </row>
    <row r="550" spans="1:8" ht="21" customHeight="1">
      <c r="A550" s="304"/>
      <c r="E550" s="304"/>
      <c r="F550" s="148"/>
      <c r="G550" s="148"/>
      <c r="H550" s="304"/>
    </row>
    <row r="551" spans="1:8" ht="21" customHeight="1">
      <c r="A551" s="304"/>
      <c r="E551" s="304"/>
      <c r="F551" s="148"/>
      <c r="G551" s="148"/>
      <c r="H551" s="304"/>
    </row>
    <row r="552" spans="1:8" ht="21" customHeight="1">
      <c r="A552" s="304"/>
      <c r="E552" s="304"/>
      <c r="F552" s="148"/>
      <c r="G552" s="148"/>
      <c r="H552" s="304"/>
    </row>
    <row r="553" spans="1:8" ht="21" customHeight="1">
      <c r="A553" s="304"/>
      <c r="E553" s="304"/>
      <c r="F553" s="148"/>
      <c r="G553" s="148"/>
      <c r="H553" s="304"/>
    </row>
    <row r="554" spans="1:8" ht="21" customHeight="1">
      <c r="A554" s="304"/>
      <c r="E554" s="304"/>
      <c r="F554" s="148"/>
      <c r="G554" s="148"/>
      <c r="H554" s="304"/>
    </row>
    <row r="555" spans="1:8" ht="21" customHeight="1">
      <c r="A555" s="150"/>
      <c r="E555" s="304"/>
      <c r="F555" s="148"/>
      <c r="G555" s="148"/>
      <c r="H555" s="304"/>
    </row>
    <row r="556" spans="1:8" ht="21" customHeight="1">
      <c r="A556" s="150"/>
      <c r="E556" s="304"/>
      <c r="F556" s="148"/>
      <c r="G556" s="148"/>
      <c r="H556" s="304"/>
    </row>
    <row r="557" spans="1:8" ht="21" customHeight="1">
      <c r="A557" s="304"/>
      <c r="E557" s="304"/>
      <c r="F557" s="148"/>
      <c r="G557" s="148"/>
      <c r="H557" s="304"/>
    </row>
    <row r="558" spans="1:8" ht="21" customHeight="1">
      <c r="A558" s="304"/>
      <c r="B558" s="302"/>
      <c r="C558" s="150"/>
      <c r="D558" s="302"/>
      <c r="E558" s="150"/>
      <c r="F558" s="152"/>
      <c r="G558" s="148"/>
      <c r="H558" s="304"/>
    </row>
    <row r="559" spans="1:8" ht="21" customHeight="1">
      <c r="A559" s="304"/>
      <c r="B559" s="149"/>
      <c r="C559" s="150"/>
      <c r="D559" s="302"/>
      <c r="E559" s="150"/>
      <c r="F559" s="152"/>
      <c r="G559" s="148"/>
      <c r="H559" s="304"/>
    </row>
    <row r="560" spans="1:8" ht="21" customHeight="1">
      <c r="A560" s="304"/>
      <c r="E560" s="304"/>
      <c r="F560" s="148"/>
      <c r="G560" s="148"/>
      <c r="H560" s="304"/>
    </row>
    <row r="561" spans="1:8" ht="21" customHeight="1">
      <c r="A561" s="304"/>
      <c r="E561" s="304"/>
      <c r="F561" s="148"/>
      <c r="G561" s="148"/>
      <c r="H561" s="304"/>
    </row>
    <row r="562" spans="1:8" ht="21" customHeight="1">
      <c r="A562" s="304"/>
      <c r="E562" s="304"/>
      <c r="F562" s="148"/>
      <c r="G562" s="148"/>
      <c r="H562" s="304"/>
    </row>
    <row r="563" spans="1:8" ht="21" customHeight="1">
      <c r="A563" s="304"/>
      <c r="E563" s="304"/>
      <c r="F563" s="148"/>
      <c r="G563" s="148"/>
      <c r="H563" s="304"/>
    </row>
    <row r="564" spans="1:8" ht="21" customHeight="1">
      <c r="A564" s="304"/>
      <c r="E564" s="304"/>
      <c r="F564" s="148"/>
      <c r="G564" s="148"/>
      <c r="H564" s="304"/>
    </row>
    <row r="565" spans="1:8" ht="21" customHeight="1">
      <c r="A565" s="304"/>
      <c r="E565" s="304"/>
      <c r="F565" s="148"/>
      <c r="G565" s="148"/>
      <c r="H565" s="304"/>
    </row>
    <row r="566" spans="1:8" ht="21" customHeight="1">
      <c r="A566" s="304"/>
      <c r="E566" s="304"/>
      <c r="F566" s="148"/>
      <c r="G566" s="148"/>
      <c r="H566" s="304"/>
    </row>
    <row r="567" spans="1:8" ht="21" customHeight="1">
      <c r="A567" s="304"/>
      <c r="E567" s="304"/>
      <c r="F567" s="148"/>
      <c r="G567" s="148"/>
      <c r="H567" s="304"/>
    </row>
    <row r="568" spans="1:8" ht="21" customHeight="1">
      <c r="A568" s="304"/>
      <c r="E568" s="304"/>
      <c r="F568" s="148"/>
      <c r="G568" s="148"/>
      <c r="H568" s="304"/>
    </row>
    <row r="569" spans="1:8" ht="21" customHeight="1">
      <c r="A569" s="304"/>
      <c r="E569" s="304"/>
      <c r="F569" s="148"/>
      <c r="G569" s="148"/>
      <c r="H569" s="304"/>
    </row>
    <row r="570" spans="1:8" ht="21" customHeight="1">
      <c r="A570" s="304"/>
      <c r="E570" s="304"/>
      <c r="F570" s="148"/>
      <c r="G570" s="148"/>
      <c r="H570" s="304"/>
    </row>
    <row r="571" spans="1:8" ht="21" customHeight="1">
      <c r="A571" s="304"/>
      <c r="E571" s="304"/>
      <c r="F571" s="148"/>
      <c r="G571" s="152"/>
      <c r="H571" s="150"/>
    </row>
    <row r="572" spans="1:8" ht="21" customHeight="1">
      <c r="A572" s="304"/>
      <c r="E572" s="304"/>
      <c r="F572" s="148"/>
      <c r="G572" s="152"/>
      <c r="H572" s="302"/>
    </row>
    <row r="573" spans="1:8" ht="21" customHeight="1">
      <c r="A573" s="304"/>
      <c r="E573" s="304"/>
      <c r="F573" s="148"/>
      <c r="G573" s="148"/>
      <c r="H573" s="304"/>
    </row>
    <row r="574" spans="1:8" ht="21" customHeight="1">
      <c r="A574" s="304"/>
      <c r="E574" s="304"/>
      <c r="F574" s="148"/>
      <c r="G574" s="148"/>
      <c r="H574" s="304"/>
    </row>
    <row r="575" spans="1:8" ht="21" customHeight="1">
      <c r="A575" s="304"/>
      <c r="E575" s="304"/>
      <c r="F575" s="148"/>
      <c r="G575" s="148"/>
      <c r="H575" s="304"/>
    </row>
    <row r="576" spans="1:8" ht="21" customHeight="1">
      <c r="A576" s="304"/>
      <c r="E576" s="304"/>
      <c r="F576" s="148"/>
      <c r="G576" s="148"/>
      <c r="H576" s="304"/>
    </row>
    <row r="577" spans="1:8" ht="21" customHeight="1">
      <c r="A577" s="304"/>
      <c r="E577" s="304"/>
      <c r="F577" s="148"/>
      <c r="G577" s="148"/>
      <c r="H577" s="304"/>
    </row>
    <row r="578" spans="1:8" ht="21" customHeight="1">
      <c r="A578" s="304"/>
      <c r="E578" s="304"/>
      <c r="F578" s="148"/>
      <c r="G578" s="148"/>
      <c r="H578" s="304"/>
    </row>
    <row r="579" spans="1:8" ht="21" customHeight="1">
      <c r="A579" s="150"/>
      <c r="E579" s="304"/>
      <c r="F579" s="148"/>
      <c r="G579" s="148"/>
      <c r="H579" s="304"/>
    </row>
    <row r="580" spans="1:8" ht="21" customHeight="1">
      <c r="A580" s="150"/>
      <c r="E580" s="304"/>
      <c r="F580" s="148"/>
      <c r="G580" s="148"/>
      <c r="H580" s="304"/>
    </row>
    <row r="581" spans="1:8" ht="21" customHeight="1">
      <c r="A581" s="304"/>
      <c r="E581" s="304"/>
      <c r="F581" s="148"/>
      <c r="G581" s="148"/>
      <c r="H581" s="304"/>
    </row>
    <row r="582" spans="1:8" ht="21" customHeight="1">
      <c r="A582" s="304"/>
      <c r="B582" s="302"/>
      <c r="C582" s="150"/>
      <c r="D582" s="302"/>
      <c r="E582" s="150"/>
      <c r="F582" s="152"/>
      <c r="G582" s="148"/>
      <c r="H582" s="304"/>
    </row>
    <row r="583" spans="1:8" ht="21" customHeight="1">
      <c r="A583" s="304"/>
      <c r="B583" s="149"/>
      <c r="C583" s="150"/>
      <c r="D583" s="302"/>
      <c r="E583" s="150"/>
      <c r="F583" s="152"/>
      <c r="G583" s="148"/>
      <c r="H583" s="304"/>
    </row>
    <row r="584" spans="1:8" ht="21" customHeight="1">
      <c r="A584" s="304"/>
      <c r="E584" s="304"/>
      <c r="F584" s="148"/>
      <c r="G584" s="148"/>
      <c r="H584" s="304"/>
    </row>
    <row r="585" spans="1:8" ht="21" customHeight="1">
      <c r="A585" s="304"/>
      <c r="E585" s="304"/>
      <c r="F585" s="148"/>
      <c r="G585" s="148"/>
      <c r="H585" s="304"/>
    </row>
    <row r="586" spans="1:8" ht="21" customHeight="1">
      <c r="A586" s="304"/>
      <c r="E586" s="304"/>
      <c r="F586" s="148"/>
      <c r="G586" s="148"/>
      <c r="H586" s="304"/>
    </row>
    <row r="587" spans="1:8" ht="21" customHeight="1">
      <c r="A587" s="304"/>
      <c r="E587" s="304"/>
      <c r="F587" s="148"/>
      <c r="G587" s="148"/>
      <c r="H587" s="304"/>
    </row>
    <row r="588" spans="1:8" ht="21" customHeight="1">
      <c r="A588" s="304"/>
      <c r="E588" s="304"/>
      <c r="F588" s="148"/>
      <c r="G588" s="148"/>
      <c r="H588" s="304"/>
    </row>
    <row r="589" spans="1:8" ht="21" customHeight="1">
      <c r="A589" s="304"/>
      <c r="E589" s="304"/>
      <c r="F589" s="148"/>
      <c r="G589" s="148"/>
      <c r="H589" s="304"/>
    </row>
    <row r="590" spans="1:8" ht="21" customHeight="1">
      <c r="A590" s="304"/>
      <c r="E590" s="304"/>
      <c r="F590" s="148"/>
      <c r="G590" s="148"/>
      <c r="H590" s="304"/>
    </row>
    <row r="591" spans="1:8" ht="21" customHeight="1">
      <c r="A591" s="304"/>
      <c r="E591" s="304"/>
      <c r="F591" s="148"/>
      <c r="G591" s="148"/>
      <c r="H591" s="304"/>
    </row>
    <row r="592" spans="1:8" ht="21" customHeight="1">
      <c r="A592" s="304"/>
      <c r="E592" s="304"/>
      <c r="F592" s="148"/>
      <c r="G592" s="148"/>
      <c r="H592" s="304"/>
    </row>
    <row r="593" spans="1:8" ht="21" customHeight="1">
      <c r="A593" s="304"/>
      <c r="E593" s="304"/>
      <c r="F593" s="148"/>
      <c r="G593" s="148"/>
      <c r="H593" s="304"/>
    </row>
    <row r="594" spans="1:8" ht="21" customHeight="1">
      <c r="A594" s="304"/>
      <c r="E594" s="304"/>
      <c r="F594" s="148"/>
      <c r="G594" s="148"/>
      <c r="H594" s="304"/>
    </row>
    <row r="595" spans="1:8" ht="21" customHeight="1">
      <c r="A595" s="304"/>
      <c r="E595" s="304"/>
      <c r="F595" s="148"/>
      <c r="G595" s="152"/>
      <c r="H595" s="150"/>
    </row>
    <row r="596" spans="1:8" ht="21" customHeight="1">
      <c r="A596" s="304"/>
      <c r="E596" s="304"/>
      <c r="F596" s="148"/>
      <c r="G596" s="152"/>
      <c r="H596" s="302"/>
    </row>
    <row r="597" spans="1:8" ht="21" customHeight="1">
      <c r="A597" s="304"/>
      <c r="E597" s="304"/>
      <c r="F597" s="148"/>
      <c r="G597" s="148"/>
      <c r="H597" s="304"/>
    </row>
    <row r="598" spans="1:8" ht="21" customHeight="1">
      <c r="A598" s="304"/>
      <c r="E598" s="304"/>
      <c r="F598" s="148"/>
      <c r="G598" s="148"/>
      <c r="H598" s="304"/>
    </row>
    <row r="599" spans="1:8" ht="21" customHeight="1">
      <c r="A599" s="304"/>
      <c r="E599" s="304"/>
      <c r="F599" s="148"/>
      <c r="G599" s="148"/>
      <c r="H599" s="304"/>
    </row>
    <row r="600" spans="1:8" ht="21" customHeight="1">
      <c r="A600" s="304"/>
      <c r="E600" s="304"/>
      <c r="F600" s="148"/>
      <c r="G600" s="148"/>
      <c r="H600" s="304"/>
    </row>
    <row r="601" spans="1:8" ht="21" customHeight="1">
      <c r="A601" s="304"/>
      <c r="E601" s="304"/>
      <c r="F601" s="148"/>
      <c r="G601" s="148"/>
      <c r="H601" s="304"/>
    </row>
    <row r="602" spans="1:8" ht="21" customHeight="1">
      <c r="A602" s="304"/>
      <c r="E602" s="304"/>
      <c r="F602" s="148"/>
      <c r="G602" s="148"/>
      <c r="H602" s="304"/>
    </row>
    <row r="603" spans="1:8" ht="21" customHeight="1">
      <c r="A603" s="150"/>
      <c r="E603" s="304"/>
      <c r="F603" s="148"/>
      <c r="G603" s="148"/>
      <c r="H603" s="304"/>
    </row>
    <row r="604" spans="1:8" ht="21" customHeight="1">
      <c r="A604" s="150"/>
      <c r="E604" s="304"/>
      <c r="F604" s="148"/>
      <c r="G604" s="148"/>
      <c r="H604" s="304"/>
    </row>
    <row r="605" spans="1:8" ht="21" customHeight="1">
      <c r="A605" s="304"/>
      <c r="E605" s="304"/>
      <c r="F605" s="148"/>
      <c r="G605" s="148"/>
      <c r="H605" s="304"/>
    </row>
    <row r="606" spans="1:8" ht="21" customHeight="1">
      <c r="A606" s="304"/>
      <c r="B606" s="302"/>
      <c r="C606" s="150"/>
      <c r="D606" s="302"/>
      <c r="E606" s="150"/>
      <c r="F606" s="152"/>
      <c r="G606" s="148"/>
      <c r="H606" s="304"/>
    </row>
    <row r="607" spans="1:8" ht="21" customHeight="1">
      <c r="A607" s="304"/>
      <c r="B607" s="149"/>
      <c r="C607" s="150"/>
      <c r="D607" s="302"/>
      <c r="E607" s="150"/>
      <c r="F607" s="152"/>
      <c r="G607" s="148"/>
      <c r="H607" s="304"/>
    </row>
    <row r="608" spans="1:8" ht="21" customHeight="1">
      <c r="A608" s="304"/>
      <c r="E608" s="304"/>
      <c r="F608" s="148"/>
      <c r="G608" s="148"/>
      <c r="H608" s="304"/>
    </row>
    <row r="609" spans="1:8" ht="21" customHeight="1">
      <c r="A609" s="304"/>
      <c r="E609" s="304"/>
      <c r="F609" s="148"/>
      <c r="G609" s="148"/>
      <c r="H609" s="304"/>
    </row>
    <row r="610" spans="1:8" ht="21" customHeight="1">
      <c r="A610" s="304"/>
      <c r="E610" s="304"/>
      <c r="F610" s="148"/>
      <c r="G610" s="148"/>
      <c r="H610" s="304"/>
    </row>
    <row r="611" spans="1:8" ht="21" customHeight="1">
      <c r="A611" s="304"/>
      <c r="E611" s="304"/>
      <c r="F611" s="148"/>
      <c r="G611" s="148"/>
      <c r="H611" s="304"/>
    </row>
    <row r="612" spans="1:8" ht="21" customHeight="1">
      <c r="A612" s="304"/>
      <c r="E612" s="304"/>
      <c r="F612" s="148"/>
      <c r="G612" s="148"/>
      <c r="H612" s="304"/>
    </row>
    <row r="613" spans="1:8" ht="21" customHeight="1">
      <c r="A613" s="304"/>
      <c r="E613" s="304"/>
      <c r="F613" s="148"/>
      <c r="G613" s="148"/>
      <c r="H613" s="304"/>
    </row>
    <row r="614" spans="1:8" ht="21" customHeight="1">
      <c r="A614" s="304"/>
      <c r="E614" s="304"/>
      <c r="F614" s="148"/>
      <c r="G614" s="148"/>
      <c r="H614" s="304"/>
    </row>
    <row r="615" spans="1:8" ht="21" customHeight="1">
      <c r="A615" s="304"/>
      <c r="E615" s="304"/>
      <c r="F615" s="148"/>
      <c r="G615" s="148"/>
      <c r="H615" s="304"/>
    </row>
    <row r="616" spans="1:8" ht="21" customHeight="1">
      <c r="A616" s="304"/>
      <c r="E616" s="304"/>
      <c r="F616" s="148"/>
      <c r="G616" s="148"/>
      <c r="H616" s="304"/>
    </row>
    <row r="617" spans="1:8" ht="21" customHeight="1">
      <c r="A617" s="304"/>
      <c r="E617" s="304"/>
      <c r="F617" s="148"/>
      <c r="G617" s="148"/>
      <c r="H617" s="304"/>
    </row>
    <row r="618" spans="1:8" ht="21" customHeight="1">
      <c r="A618" s="304"/>
      <c r="E618" s="304"/>
      <c r="F618" s="148"/>
      <c r="G618" s="148"/>
      <c r="H618" s="304"/>
    </row>
    <row r="619" spans="1:8" ht="21" customHeight="1">
      <c r="A619" s="304"/>
      <c r="E619" s="304"/>
      <c r="F619" s="148"/>
      <c r="G619" s="152"/>
      <c r="H619" s="150"/>
    </row>
    <row r="620" spans="1:8" ht="21" customHeight="1">
      <c r="A620" s="304"/>
      <c r="E620" s="304"/>
      <c r="F620" s="148"/>
      <c r="G620" s="152"/>
      <c r="H620" s="302"/>
    </row>
    <row r="621" spans="1:8" ht="21" customHeight="1">
      <c r="A621" s="304"/>
      <c r="E621" s="304"/>
      <c r="F621" s="148"/>
      <c r="G621" s="148"/>
      <c r="H621" s="304"/>
    </row>
    <row r="622" spans="1:8" ht="21" customHeight="1">
      <c r="A622" s="304"/>
      <c r="E622" s="304"/>
      <c r="F622" s="148"/>
      <c r="G622" s="148"/>
      <c r="H622" s="304"/>
    </row>
    <row r="623" spans="1:8" ht="21" customHeight="1">
      <c r="A623" s="304"/>
      <c r="E623" s="304"/>
      <c r="F623" s="148"/>
      <c r="G623" s="148"/>
      <c r="H623" s="304"/>
    </row>
    <row r="624" spans="1:8" ht="21" customHeight="1">
      <c r="A624" s="304"/>
      <c r="E624" s="304"/>
      <c r="F624" s="148"/>
      <c r="G624" s="148"/>
      <c r="H624" s="304"/>
    </row>
    <row r="625" spans="1:8" ht="21" customHeight="1">
      <c r="A625" s="304"/>
      <c r="E625" s="304"/>
      <c r="F625" s="148"/>
      <c r="G625" s="148"/>
      <c r="H625" s="304"/>
    </row>
    <row r="626" spans="1:8" ht="21" customHeight="1">
      <c r="A626" s="304"/>
      <c r="E626" s="304"/>
      <c r="F626" s="148"/>
      <c r="G626" s="148"/>
      <c r="H626" s="304"/>
    </row>
    <row r="627" spans="1:8" ht="21" customHeight="1">
      <c r="A627" s="150"/>
      <c r="E627" s="304"/>
      <c r="F627" s="148"/>
      <c r="G627" s="148"/>
      <c r="H627" s="304"/>
    </row>
    <row r="628" spans="1:8" ht="21" customHeight="1">
      <c r="A628" s="150"/>
      <c r="E628" s="304"/>
      <c r="F628" s="148"/>
      <c r="G628" s="148"/>
      <c r="H628" s="304"/>
    </row>
    <row r="629" spans="1:8" ht="21" customHeight="1">
      <c r="A629" s="304"/>
      <c r="E629" s="304"/>
      <c r="F629" s="148"/>
      <c r="G629" s="148"/>
      <c r="H629" s="304"/>
    </row>
    <row r="630" spans="1:8" ht="21" customHeight="1">
      <c r="A630" s="304"/>
      <c r="B630" s="302"/>
      <c r="C630" s="150"/>
      <c r="D630" s="302"/>
      <c r="E630" s="150"/>
      <c r="F630" s="152"/>
      <c r="G630" s="148"/>
      <c r="H630" s="304"/>
    </row>
    <row r="631" spans="1:8" ht="21" customHeight="1">
      <c r="A631" s="304"/>
      <c r="B631" s="149"/>
      <c r="C631" s="150"/>
      <c r="D631" s="302"/>
      <c r="E631" s="150"/>
      <c r="F631" s="152"/>
      <c r="G631" s="148"/>
      <c r="H631" s="304"/>
    </row>
    <row r="632" spans="1:8" ht="21" customHeight="1">
      <c r="A632" s="304"/>
      <c r="E632" s="304"/>
      <c r="F632" s="148"/>
      <c r="G632" s="148"/>
      <c r="H632" s="304"/>
    </row>
    <row r="633" spans="1:8" ht="21" customHeight="1">
      <c r="A633" s="304"/>
      <c r="E633" s="304"/>
      <c r="F633" s="148"/>
      <c r="G633" s="148"/>
      <c r="H633" s="304"/>
    </row>
    <row r="634" spans="1:8" ht="21" customHeight="1">
      <c r="A634" s="304"/>
      <c r="E634" s="304"/>
      <c r="F634" s="148"/>
      <c r="G634" s="148"/>
      <c r="H634" s="304"/>
    </row>
    <row r="635" spans="1:8" ht="21" customHeight="1">
      <c r="A635" s="304"/>
      <c r="E635" s="304"/>
      <c r="F635" s="148"/>
      <c r="G635" s="148"/>
      <c r="H635" s="304"/>
    </row>
    <row r="636" spans="1:8" ht="21" customHeight="1">
      <c r="A636" s="304"/>
      <c r="E636" s="304"/>
      <c r="F636" s="148"/>
      <c r="G636" s="148"/>
      <c r="H636" s="304"/>
    </row>
    <row r="637" spans="1:8" ht="21" customHeight="1">
      <c r="A637" s="304"/>
      <c r="E637" s="304"/>
      <c r="F637" s="148"/>
      <c r="G637" s="148"/>
      <c r="H637" s="304"/>
    </row>
    <row r="638" spans="1:8" ht="21" customHeight="1">
      <c r="A638" s="304"/>
      <c r="E638" s="304"/>
      <c r="F638" s="148"/>
      <c r="G638" s="148"/>
      <c r="H638" s="304"/>
    </row>
    <row r="639" spans="1:8" ht="21" customHeight="1">
      <c r="A639" s="304"/>
      <c r="E639" s="304"/>
      <c r="F639" s="148"/>
      <c r="G639" s="148"/>
      <c r="H639" s="304"/>
    </row>
    <row r="640" spans="1:8" ht="21" customHeight="1">
      <c r="A640" s="304"/>
      <c r="E640" s="304"/>
      <c r="F640" s="148"/>
      <c r="G640" s="148"/>
      <c r="H640" s="304"/>
    </row>
    <row r="641" spans="1:8" ht="21" customHeight="1">
      <c r="A641" s="304"/>
      <c r="E641" s="304"/>
      <c r="F641" s="148"/>
      <c r="G641" s="148"/>
      <c r="H641" s="304"/>
    </row>
    <row r="642" spans="1:8" ht="21" customHeight="1">
      <c r="A642" s="304"/>
      <c r="E642" s="304"/>
      <c r="F642" s="148"/>
      <c r="G642" s="148"/>
      <c r="H642" s="304"/>
    </row>
    <row r="643" spans="1:8" ht="21" customHeight="1">
      <c r="A643" s="304"/>
      <c r="E643" s="304"/>
      <c r="F643" s="148"/>
      <c r="G643" s="152"/>
      <c r="H643" s="150"/>
    </row>
    <row r="644" spans="1:8" ht="21" customHeight="1">
      <c r="A644" s="304"/>
      <c r="E644" s="304"/>
      <c r="F644" s="148"/>
      <c r="G644" s="152"/>
      <c r="H644" s="302"/>
    </row>
    <row r="645" spans="1:8" ht="21" customHeight="1">
      <c r="A645" s="304"/>
      <c r="E645" s="304"/>
      <c r="F645" s="148"/>
      <c r="G645" s="148"/>
      <c r="H645" s="304"/>
    </row>
    <row r="646" spans="1:8" ht="21" customHeight="1">
      <c r="A646" s="304"/>
      <c r="E646" s="304"/>
      <c r="F646" s="148"/>
      <c r="G646" s="148"/>
      <c r="H646" s="304"/>
    </row>
    <row r="647" spans="1:8" ht="21" customHeight="1">
      <c r="A647" s="304"/>
      <c r="E647" s="304"/>
      <c r="F647" s="148"/>
      <c r="G647" s="148"/>
      <c r="H647" s="304"/>
    </row>
    <row r="648" spans="1:8" ht="21" customHeight="1">
      <c r="A648" s="304"/>
      <c r="E648" s="304"/>
      <c r="F648" s="148"/>
      <c r="G648" s="148"/>
      <c r="H648" s="304"/>
    </row>
    <row r="649" spans="1:8" ht="21" customHeight="1">
      <c r="A649" s="304"/>
      <c r="E649" s="304"/>
      <c r="F649" s="148"/>
      <c r="G649" s="148"/>
      <c r="H649" s="304"/>
    </row>
    <row r="650" spans="1:8" ht="21" customHeight="1">
      <c r="A650" s="304"/>
      <c r="E650" s="304"/>
      <c r="F650" s="148"/>
      <c r="G650" s="148"/>
      <c r="H650" s="304"/>
    </row>
    <row r="651" spans="1:8" ht="21" customHeight="1">
      <c r="A651" s="150"/>
      <c r="E651" s="304"/>
      <c r="F651" s="148"/>
      <c r="G651" s="148"/>
      <c r="H651" s="304"/>
    </row>
    <row r="652" spans="1:8" ht="21" customHeight="1">
      <c r="A652" s="150"/>
      <c r="E652" s="304"/>
      <c r="F652" s="148"/>
      <c r="G652" s="148"/>
      <c r="H652" s="304"/>
    </row>
    <row r="653" spans="1:8" ht="21" customHeight="1">
      <c r="A653" s="304"/>
      <c r="E653" s="304"/>
      <c r="F653" s="148"/>
      <c r="G653" s="148"/>
      <c r="H653" s="304"/>
    </row>
    <row r="654" spans="1:8" ht="21" customHeight="1">
      <c r="A654" s="304"/>
      <c r="B654" s="302"/>
      <c r="C654" s="150"/>
      <c r="D654" s="302"/>
      <c r="E654" s="150"/>
      <c r="F654" s="152"/>
      <c r="G654" s="148"/>
      <c r="H654" s="304"/>
    </row>
    <row r="655" spans="1:8" ht="21" customHeight="1">
      <c r="A655" s="304"/>
      <c r="B655" s="149"/>
      <c r="C655" s="150"/>
      <c r="D655" s="302"/>
      <c r="E655" s="150"/>
      <c r="F655" s="152"/>
      <c r="G655" s="148"/>
      <c r="H655" s="304"/>
    </row>
    <row r="656" spans="1:8" ht="21" customHeight="1">
      <c r="A656" s="304"/>
      <c r="E656" s="304"/>
      <c r="F656" s="148"/>
      <c r="G656" s="148"/>
      <c r="H656" s="304"/>
    </row>
    <row r="657" spans="1:8" ht="21" customHeight="1">
      <c r="A657" s="304"/>
      <c r="E657" s="304"/>
      <c r="F657" s="148"/>
      <c r="G657" s="148"/>
      <c r="H657" s="304"/>
    </row>
    <row r="658" spans="1:8" ht="21" customHeight="1">
      <c r="A658" s="304"/>
      <c r="E658" s="304"/>
      <c r="F658" s="148"/>
      <c r="G658" s="148"/>
      <c r="H658" s="304"/>
    </row>
    <row r="659" spans="1:8" ht="21" customHeight="1">
      <c r="A659" s="304"/>
      <c r="E659" s="304"/>
      <c r="F659" s="148"/>
      <c r="G659" s="148"/>
      <c r="H659" s="304"/>
    </row>
    <row r="660" spans="1:8" ht="21" customHeight="1">
      <c r="A660" s="304"/>
      <c r="E660" s="304"/>
      <c r="F660" s="148"/>
      <c r="G660" s="148"/>
      <c r="H660" s="304"/>
    </row>
    <row r="661" spans="1:8" ht="21" customHeight="1">
      <c r="A661" s="304"/>
      <c r="E661" s="304"/>
      <c r="F661" s="148"/>
      <c r="G661" s="148"/>
      <c r="H661" s="304"/>
    </row>
    <row r="662" spans="1:8" ht="21" customHeight="1">
      <c r="A662" s="304"/>
      <c r="E662" s="304"/>
      <c r="F662" s="148"/>
      <c r="G662" s="148"/>
      <c r="H662" s="304"/>
    </row>
    <row r="663" spans="1:8" ht="21" customHeight="1">
      <c r="A663" s="304"/>
      <c r="E663" s="304"/>
      <c r="F663" s="148"/>
      <c r="G663" s="148"/>
      <c r="H663" s="304"/>
    </row>
    <row r="664" spans="1:8" ht="21" customHeight="1">
      <c r="A664" s="304"/>
      <c r="E664" s="304"/>
      <c r="F664" s="148"/>
      <c r="G664" s="148"/>
      <c r="H664" s="304"/>
    </row>
    <row r="665" spans="1:8" ht="21" customHeight="1">
      <c r="A665" s="304"/>
      <c r="E665" s="304"/>
      <c r="F665" s="148"/>
      <c r="G665" s="148"/>
      <c r="H665" s="304"/>
    </row>
    <row r="666" spans="1:8" ht="21" customHeight="1">
      <c r="A666" s="304"/>
      <c r="E666" s="304"/>
      <c r="F666" s="148"/>
      <c r="G666" s="148"/>
      <c r="H666" s="304"/>
    </row>
    <row r="667" spans="1:8" ht="21" customHeight="1">
      <c r="A667" s="304"/>
      <c r="E667" s="304"/>
      <c r="F667" s="148"/>
      <c r="G667" s="152"/>
      <c r="H667" s="150"/>
    </row>
    <row r="668" spans="1:8" ht="21" customHeight="1">
      <c r="A668" s="304"/>
      <c r="E668" s="304"/>
      <c r="F668" s="148"/>
      <c r="G668" s="152"/>
      <c r="H668" s="302"/>
    </row>
    <row r="669" spans="1:8" ht="21" customHeight="1">
      <c r="A669" s="304"/>
      <c r="E669" s="304"/>
      <c r="F669" s="148"/>
      <c r="G669" s="148"/>
      <c r="H669" s="304"/>
    </row>
    <row r="670" spans="1:8" ht="21" customHeight="1">
      <c r="A670" s="304"/>
      <c r="E670" s="304"/>
      <c r="F670" s="148"/>
      <c r="G670" s="148"/>
      <c r="H670" s="304"/>
    </row>
    <row r="671" spans="1:8" ht="21" customHeight="1">
      <c r="A671" s="304"/>
      <c r="C671" s="153"/>
      <c r="E671" s="304"/>
      <c r="F671" s="148"/>
      <c r="G671" s="148"/>
      <c r="H671" s="304"/>
    </row>
    <row r="672" spans="1:8" ht="21" customHeight="1">
      <c r="A672" s="304"/>
      <c r="C672" s="153"/>
      <c r="E672" s="304"/>
      <c r="F672" s="148"/>
      <c r="G672" s="148"/>
      <c r="H672" s="304"/>
    </row>
    <row r="673" spans="1:8" ht="21" customHeight="1">
      <c r="A673" s="304"/>
      <c r="C673" s="153"/>
      <c r="E673" s="304"/>
      <c r="F673" s="148"/>
      <c r="G673" s="148"/>
      <c r="H673" s="304"/>
    </row>
    <row r="674" spans="1:8" ht="21" customHeight="1">
      <c r="A674" s="304"/>
      <c r="C674" s="153"/>
      <c r="E674" s="304"/>
      <c r="F674" s="148"/>
      <c r="G674" s="148"/>
      <c r="H674" s="304"/>
    </row>
    <row r="675" spans="1:8" ht="21" customHeight="1">
      <c r="A675" s="150"/>
      <c r="C675" s="153"/>
      <c r="E675" s="304"/>
      <c r="F675" s="148"/>
      <c r="G675" s="148"/>
      <c r="H675" s="304"/>
    </row>
    <row r="676" spans="1:8" ht="21" customHeight="1">
      <c r="A676" s="150"/>
      <c r="C676" s="153"/>
      <c r="E676" s="304"/>
      <c r="F676" s="148"/>
      <c r="G676" s="148"/>
      <c r="H676" s="304"/>
    </row>
    <row r="677" spans="1:8" ht="21" customHeight="1">
      <c r="A677" s="304"/>
      <c r="C677" s="153"/>
      <c r="E677" s="304"/>
      <c r="F677" s="148"/>
      <c r="G677" s="148"/>
      <c r="H677" s="304"/>
    </row>
    <row r="678" spans="1:8" ht="21" customHeight="1">
      <c r="A678" s="304"/>
      <c r="B678" s="302"/>
      <c r="C678" s="150"/>
      <c r="D678" s="302"/>
      <c r="E678" s="150"/>
      <c r="F678" s="152"/>
      <c r="G678" s="148"/>
      <c r="H678" s="304"/>
    </row>
    <row r="679" spans="1:8" ht="21" customHeight="1">
      <c r="A679" s="304"/>
      <c r="B679" s="149"/>
      <c r="C679" s="150"/>
      <c r="D679" s="302"/>
      <c r="E679" s="150"/>
      <c r="F679" s="152"/>
      <c r="G679" s="148"/>
      <c r="H679" s="304"/>
    </row>
    <row r="680" spans="1:8" ht="21" customHeight="1">
      <c r="A680" s="304"/>
      <c r="E680" s="304"/>
      <c r="F680" s="148"/>
      <c r="G680" s="148"/>
      <c r="H680" s="304"/>
    </row>
    <row r="681" spans="1:8" ht="21" customHeight="1">
      <c r="A681" s="304"/>
      <c r="E681" s="304"/>
      <c r="F681" s="148"/>
      <c r="G681" s="148"/>
      <c r="H681" s="304"/>
    </row>
    <row r="682" spans="1:8" ht="21" customHeight="1">
      <c r="A682" s="304"/>
      <c r="E682" s="304"/>
      <c r="F682" s="148"/>
      <c r="G682" s="148"/>
      <c r="H682" s="304"/>
    </row>
    <row r="683" spans="1:8" ht="21" customHeight="1">
      <c r="A683" s="304"/>
      <c r="C683" s="305"/>
      <c r="E683" s="304"/>
      <c r="F683" s="148"/>
      <c r="G683" s="148"/>
      <c r="H683" s="304"/>
    </row>
    <row r="684" spans="1:8" ht="21" customHeight="1">
      <c r="A684" s="304"/>
      <c r="E684" s="304"/>
      <c r="F684" s="148"/>
      <c r="G684" s="148"/>
      <c r="H684" s="304"/>
    </row>
    <row r="685" spans="1:8" ht="21" customHeight="1">
      <c r="A685" s="304"/>
      <c r="E685" s="304"/>
      <c r="F685" s="148"/>
      <c r="G685" s="148"/>
      <c r="H685" s="304"/>
    </row>
    <row r="686" spans="1:8" ht="21" customHeight="1">
      <c r="A686" s="304"/>
      <c r="E686" s="304"/>
      <c r="F686" s="148"/>
      <c r="G686" s="148"/>
      <c r="H686" s="304"/>
    </row>
    <row r="687" spans="1:8" ht="21" customHeight="1">
      <c r="A687" s="304"/>
      <c r="E687" s="304"/>
      <c r="F687" s="148"/>
      <c r="G687" s="148"/>
      <c r="H687" s="304"/>
    </row>
    <row r="688" spans="1:8" ht="21" customHeight="1">
      <c r="A688" s="304"/>
      <c r="E688" s="304"/>
      <c r="F688" s="148"/>
      <c r="G688" s="148"/>
      <c r="H688" s="304"/>
    </row>
    <row r="689" spans="1:8" ht="21" customHeight="1">
      <c r="A689" s="304"/>
      <c r="E689" s="304"/>
      <c r="F689" s="148"/>
      <c r="G689" s="148"/>
      <c r="H689" s="304"/>
    </row>
    <row r="690" spans="1:8" ht="21" customHeight="1">
      <c r="A690" s="304"/>
      <c r="E690" s="304"/>
      <c r="F690" s="148"/>
      <c r="G690" s="148"/>
      <c r="H690" s="304"/>
    </row>
    <row r="691" spans="1:8" ht="21" customHeight="1">
      <c r="A691" s="304"/>
      <c r="E691" s="304"/>
      <c r="F691" s="148"/>
      <c r="G691" s="152"/>
      <c r="H691" s="150"/>
    </row>
    <row r="692" spans="1:8" ht="21" customHeight="1">
      <c r="A692" s="304"/>
      <c r="E692" s="304"/>
      <c r="F692" s="148"/>
      <c r="G692" s="152"/>
      <c r="H692" s="302"/>
    </row>
    <row r="693" spans="1:8" ht="21" customHeight="1">
      <c r="A693" s="304"/>
      <c r="E693" s="304"/>
      <c r="F693" s="148"/>
      <c r="G693" s="148"/>
      <c r="H693" s="304"/>
    </row>
    <row r="694" spans="1:8" ht="21" customHeight="1">
      <c r="A694" s="304"/>
      <c r="E694" s="304"/>
      <c r="F694" s="148"/>
      <c r="G694" s="148"/>
      <c r="H694" s="304"/>
    </row>
    <row r="695" spans="1:8" ht="21" customHeight="1">
      <c r="A695" s="304"/>
      <c r="E695" s="304"/>
      <c r="F695" s="148"/>
      <c r="G695" s="148"/>
      <c r="H695" s="304"/>
    </row>
    <row r="696" spans="1:8" ht="21" customHeight="1">
      <c r="A696" s="304"/>
      <c r="E696" s="304"/>
      <c r="F696" s="148"/>
      <c r="G696" s="148"/>
      <c r="H696" s="304"/>
    </row>
    <row r="697" spans="1:8" ht="21" customHeight="1">
      <c r="A697" s="304"/>
      <c r="E697" s="304"/>
      <c r="F697" s="148"/>
      <c r="G697" s="148"/>
      <c r="H697" s="304"/>
    </row>
    <row r="698" spans="1:8" ht="21" customHeight="1">
      <c r="A698" s="304"/>
      <c r="E698" s="304"/>
      <c r="F698" s="148"/>
      <c r="G698" s="148"/>
      <c r="H698" s="304"/>
    </row>
    <row r="699" spans="1:8" ht="21" customHeight="1">
      <c r="A699" s="150"/>
      <c r="E699" s="304"/>
      <c r="F699" s="148"/>
      <c r="G699" s="148"/>
      <c r="H699" s="304"/>
    </row>
    <row r="700" spans="1:8" ht="21" customHeight="1">
      <c r="A700" s="150"/>
      <c r="E700" s="304"/>
      <c r="F700" s="148"/>
      <c r="G700" s="148"/>
      <c r="H700" s="304"/>
    </row>
    <row r="701" spans="1:8" ht="21" customHeight="1">
      <c r="A701" s="304"/>
      <c r="E701" s="304"/>
      <c r="F701" s="148"/>
      <c r="G701" s="148"/>
      <c r="H701" s="304"/>
    </row>
    <row r="702" spans="1:8" ht="21" customHeight="1">
      <c r="A702" s="304"/>
      <c r="B702" s="302"/>
      <c r="C702" s="150"/>
      <c r="D702" s="302"/>
      <c r="E702" s="150"/>
      <c r="F702" s="152"/>
      <c r="G702" s="148"/>
      <c r="H702" s="304"/>
    </row>
    <row r="703" spans="1:8" ht="21" customHeight="1">
      <c r="A703" s="304"/>
      <c r="B703" s="149"/>
      <c r="C703" s="150"/>
      <c r="D703" s="302"/>
      <c r="E703" s="150"/>
      <c r="F703" s="152"/>
      <c r="G703" s="148"/>
      <c r="H703" s="304"/>
    </row>
    <row r="704" spans="1:8" ht="21" customHeight="1">
      <c r="A704" s="304"/>
      <c r="E704" s="304"/>
      <c r="F704" s="148"/>
      <c r="G704" s="148"/>
      <c r="H704" s="304"/>
    </row>
    <row r="705" spans="1:8" ht="21" customHeight="1">
      <c r="A705" s="304"/>
      <c r="E705" s="304"/>
      <c r="F705" s="148"/>
      <c r="G705" s="148"/>
      <c r="H705" s="304"/>
    </row>
    <row r="706" spans="1:8" ht="21" customHeight="1">
      <c r="A706" s="304"/>
      <c r="E706" s="304"/>
      <c r="F706" s="148"/>
      <c r="G706" s="148"/>
      <c r="H706" s="304"/>
    </row>
    <row r="707" spans="1:8" ht="21" customHeight="1">
      <c r="A707" s="304"/>
      <c r="E707" s="304"/>
      <c r="F707" s="148"/>
      <c r="G707" s="148"/>
      <c r="H707" s="304"/>
    </row>
    <row r="708" spans="1:8" ht="21" customHeight="1">
      <c r="A708" s="304"/>
      <c r="E708" s="304"/>
      <c r="F708" s="148"/>
      <c r="G708" s="148"/>
      <c r="H708" s="304"/>
    </row>
    <row r="709" spans="1:8" ht="21" customHeight="1">
      <c r="A709" s="304"/>
      <c r="E709" s="304"/>
      <c r="F709" s="148"/>
      <c r="G709" s="148"/>
      <c r="H709" s="304"/>
    </row>
    <row r="710" spans="1:8" ht="21" customHeight="1">
      <c r="A710" s="304"/>
      <c r="E710" s="304"/>
      <c r="F710" s="148"/>
      <c r="G710" s="148"/>
      <c r="H710" s="304"/>
    </row>
    <row r="711" spans="1:8" ht="21" customHeight="1">
      <c r="A711" s="304"/>
      <c r="E711" s="304"/>
      <c r="F711" s="148"/>
      <c r="G711" s="148"/>
      <c r="H711" s="304"/>
    </row>
    <row r="712" spans="1:8" ht="21" customHeight="1">
      <c r="A712" s="304"/>
      <c r="E712" s="304"/>
      <c r="F712" s="148"/>
      <c r="G712" s="148"/>
      <c r="H712" s="304"/>
    </row>
    <row r="713" spans="1:8" ht="21" customHeight="1">
      <c r="A713" s="304"/>
      <c r="E713" s="304"/>
      <c r="F713" s="148"/>
      <c r="G713" s="148"/>
      <c r="H713" s="304"/>
    </row>
    <row r="714" spans="1:8" ht="21" customHeight="1">
      <c r="A714" s="304"/>
      <c r="E714" s="304"/>
      <c r="F714" s="148"/>
      <c r="G714" s="148"/>
      <c r="H714" s="304"/>
    </row>
    <row r="715" spans="1:8" ht="21" customHeight="1">
      <c r="A715" s="304"/>
      <c r="E715" s="304"/>
      <c r="F715" s="148"/>
      <c r="G715" s="152"/>
      <c r="H715" s="150"/>
    </row>
    <row r="716" spans="1:8" ht="21" customHeight="1">
      <c r="A716" s="304"/>
      <c r="E716" s="304"/>
      <c r="F716" s="148"/>
      <c r="G716" s="152"/>
      <c r="H716" s="302"/>
    </row>
    <row r="717" spans="1:8" ht="21" customHeight="1">
      <c r="A717" s="304"/>
      <c r="E717" s="304"/>
      <c r="F717" s="148"/>
      <c r="G717" s="148"/>
      <c r="H717" s="304"/>
    </row>
    <row r="718" spans="1:8" ht="21" customHeight="1">
      <c r="A718" s="304"/>
      <c r="E718" s="304"/>
      <c r="F718" s="148"/>
      <c r="G718" s="148"/>
      <c r="H718" s="304"/>
    </row>
    <row r="719" spans="1:8" ht="21" customHeight="1">
      <c r="A719" s="304"/>
      <c r="E719" s="304"/>
      <c r="F719" s="148"/>
      <c r="G719" s="148"/>
      <c r="H719" s="304"/>
    </row>
    <row r="720" spans="1:8" ht="21" customHeight="1">
      <c r="A720" s="304"/>
      <c r="E720" s="304"/>
      <c r="F720" s="148"/>
      <c r="G720" s="148"/>
      <c r="H720" s="304"/>
    </row>
    <row r="721" spans="1:8" ht="21" customHeight="1">
      <c r="A721" s="304"/>
      <c r="E721" s="304"/>
      <c r="F721" s="148"/>
      <c r="G721" s="148"/>
      <c r="H721" s="304"/>
    </row>
    <row r="722" spans="1:8" ht="21" customHeight="1">
      <c r="A722" s="304"/>
      <c r="E722" s="304"/>
      <c r="F722" s="148"/>
      <c r="G722" s="148"/>
      <c r="H722" s="304"/>
    </row>
    <row r="723" spans="1:8" ht="21" customHeight="1">
      <c r="A723" s="150"/>
      <c r="E723" s="304"/>
      <c r="F723" s="148"/>
      <c r="G723" s="148"/>
      <c r="H723" s="304"/>
    </row>
    <row r="724" spans="1:8" ht="21" customHeight="1">
      <c r="A724" s="150"/>
      <c r="E724" s="304"/>
      <c r="F724" s="148"/>
      <c r="G724" s="148"/>
      <c r="H724" s="304"/>
    </row>
    <row r="725" spans="1:8" ht="21" customHeight="1">
      <c r="A725" s="304"/>
      <c r="E725" s="304"/>
      <c r="F725" s="148"/>
      <c r="G725" s="148"/>
      <c r="H725" s="304"/>
    </row>
    <row r="726" spans="1:8" ht="21" customHeight="1">
      <c r="A726" s="304"/>
      <c r="B726" s="302"/>
      <c r="C726" s="150"/>
      <c r="D726" s="302"/>
      <c r="E726" s="150"/>
      <c r="F726" s="152"/>
      <c r="G726" s="148"/>
      <c r="H726" s="304"/>
    </row>
    <row r="727" spans="1:8" ht="21" customHeight="1">
      <c r="A727" s="304"/>
      <c r="B727" s="149"/>
      <c r="C727" s="150"/>
      <c r="D727" s="302"/>
      <c r="E727" s="150"/>
      <c r="F727" s="152"/>
      <c r="G727" s="148"/>
      <c r="H727" s="304"/>
    </row>
    <row r="728" spans="1:8" ht="21" customHeight="1">
      <c r="A728" s="304"/>
      <c r="E728" s="304"/>
      <c r="F728" s="148"/>
      <c r="G728" s="148"/>
      <c r="H728" s="304"/>
    </row>
    <row r="729" spans="1:8" ht="21" customHeight="1">
      <c r="A729" s="304"/>
      <c r="E729" s="304"/>
      <c r="F729" s="148"/>
      <c r="G729" s="148"/>
      <c r="H729" s="304"/>
    </row>
    <row r="730" spans="1:8" ht="21" customHeight="1">
      <c r="A730" s="304"/>
      <c r="E730" s="304"/>
      <c r="F730" s="148"/>
      <c r="G730" s="148"/>
      <c r="H730" s="304"/>
    </row>
    <row r="731" spans="1:8" ht="21" customHeight="1">
      <c r="A731" s="304"/>
      <c r="E731" s="304"/>
      <c r="F731" s="148"/>
      <c r="G731" s="148"/>
      <c r="H731" s="304"/>
    </row>
    <row r="732" spans="1:8" ht="21" customHeight="1">
      <c r="A732" s="304"/>
      <c r="E732" s="304"/>
      <c r="F732" s="148"/>
      <c r="G732" s="148"/>
      <c r="H732" s="304"/>
    </row>
    <row r="733" spans="1:8" ht="21" customHeight="1">
      <c r="A733" s="304"/>
      <c r="E733" s="304"/>
      <c r="F733" s="148"/>
      <c r="G733" s="148"/>
      <c r="H733" s="304"/>
    </row>
    <row r="734" spans="1:8" ht="21" customHeight="1">
      <c r="A734" s="304"/>
      <c r="E734" s="304"/>
      <c r="F734" s="148"/>
      <c r="G734" s="148"/>
      <c r="H734" s="304"/>
    </row>
    <row r="735" spans="1:8" ht="21" customHeight="1">
      <c r="A735" s="304"/>
      <c r="E735" s="304"/>
      <c r="F735" s="148"/>
      <c r="G735" s="148"/>
      <c r="H735" s="304"/>
    </row>
    <row r="736" spans="1:8" ht="21" customHeight="1">
      <c r="A736" s="304"/>
      <c r="E736" s="304"/>
      <c r="F736" s="148"/>
      <c r="G736" s="148"/>
      <c r="H736" s="304"/>
    </row>
    <row r="737" spans="1:8" ht="21" customHeight="1">
      <c r="A737" s="304"/>
      <c r="E737" s="304"/>
      <c r="F737" s="148"/>
      <c r="G737" s="148"/>
      <c r="H737" s="304"/>
    </row>
    <row r="738" spans="1:8" ht="21" customHeight="1">
      <c r="A738" s="304"/>
      <c r="E738" s="304"/>
      <c r="F738" s="148"/>
      <c r="G738" s="148"/>
      <c r="H738" s="304"/>
    </row>
    <row r="739" spans="1:8" ht="21" customHeight="1">
      <c r="A739" s="304"/>
      <c r="E739" s="304"/>
      <c r="F739" s="148"/>
      <c r="G739" s="152"/>
      <c r="H739" s="150"/>
    </row>
    <row r="740" spans="1:8" ht="21" customHeight="1">
      <c r="A740" s="304"/>
      <c r="E740" s="304"/>
      <c r="F740" s="148"/>
      <c r="G740" s="152"/>
      <c r="H740" s="302"/>
    </row>
    <row r="741" spans="1:8" ht="21" customHeight="1">
      <c r="A741" s="304"/>
      <c r="E741" s="304"/>
      <c r="F741" s="148"/>
      <c r="G741" s="148"/>
      <c r="H741" s="304"/>
    </row>
    <row r="742" spans="1:8" ht="21" customHeight="1">
      <c r="A742" s="304"/>
      <c r="E742" s="304"/>
      <c r="F742" s="148"/>
      <c r="G742" s="148"/>
      <c r="H742" s="304"/>
    </row>
    <row r="743" spans="1:8" ht="21" customHeight="1">
      <c r="A743" s="304"/>
      <c r="E743" s="304"/>
      <c r="F743" s="148"/>
      <c r="G743" s="148"/>
      <c r="H743" s="304"/>
    </row>
    <row r="744" spans="1:8" ht="21" customHeight="1">
      <c r="A744" s="304"/>
      <c r="E744" s="304"/>
      <c r="F744" s="148"/>
      <c r="G744" s="148"/>
      <c r="H744" s="304"/>
    </row>
    <row r="745" spans="1:8" ht="21" customHeight="1">
      <c r="A745" s="304"/>
      <c r="E745" s="304"/>
      <c r="F745" s="148"/>
      <c r="G745" s="148"/>
      <c r="H745" s="304"/>
    </row>
    <row r="746" spans="1:8" ht="21" customHeight="1">
      <c r="A746" s="304"/>
      <c r="E746" s="304"/>
      <c r="F746" s="148"/>
      <c r="G746" s="148"/>
      <c r="H746" s="304"/>
    </row>
    <row r="747" spans="1:8" ht="21" customHeight="1">
      <c r="A747" s="150"/>
      <c r="E747" s="304"/>
      <c r="F747" s="148"/>
      <c r="G747" s="148"/>
      <c r="H747" s="304"/>
    </row>
    <row r="748" spans="1:8" ht="21" customHeight="1">
      <c r="A748" s="150"/>
      <c r="E748" s="304"/>
      <c r="F748" s="148"/>
      <c r="G748" s="148"/>
      <c r="H748" s="304"/>
    </row>
    <row r="749" spans="1:8" ht="21" customHeight="1">
      <c r="A749" s="304"/>
      <c r="E749" s="304"/>
      <c r="F749" s="148"/>
      <c r="G749" s="148"/>
      <c r="H749" s="304"/>
    </row>
    <row r="750" spans="1:8" ht="21" customHeight="1">
      <c r="A750" s="304"/>
      <c r="B750" s="302"/>
      <c r="C750" s="150"/>
      <c r="D750" s="302"/>
      <c r="E750" s="150"/>
      <c r="F750" s="152"/>
      <c r="G750" s="148"/>
      <c r="H750" s="304"/>
    </row>
    <row r="751" spans="1:8" ht="21" customHeight="1">
      <c r="A751" s="304"/>
      <c r="B751" s="149"/>
      <c r="C751" s="150"/>
      <c r="D751" s="302"/>
      <c r="E751" s="150"/>
      <c r="F751" s="152"/>
      <c r="G751" s="148"/>
      <c r="H751" s="304"/>
    </row>
    <row r="752" spans="1:8" ht="21" customHeight="1">
      <c r="A752" s="304"/>
      <c r="E752" s="304"/>
      <c r="F752" s="148"/>
      <c r="G752" s="148"/>
      <c r="H752" s="304"/>
    </row>
    <row r="753" spans="1:8" ht="21" customHeight="1">
      <c r="A753" s="304"/>
      <c r="E753" s="304"/>
      <c r="F753" s="148"/>
      <c r="G753" s="148"/>
      <c r="H753" s="304"/>
    </row>
    <row r="754" spans="1:8" ht="21" customHeight="1">
      <c r="A754" s="304"/>
      <c r="E754" s="304"/>
      <c r="F754" s="148"/>
      <c r="G754" s="148"/>
      <c r="H754" s="304"/>
    </row>
    <row r="755" spans="1:8" ht="21" customHeight="1">
      <c r="A755" s="304"/>
      <c r="E755" s="304"/>
      <c r="F755" s="148"/>
      <c r="G755" s="148"/>
      <c r="H755" s="304"/>
    </row>
    <row r="756" spans="1:8" ht="21" customHeight="1">
      <c r="A756" s="304"/>
      <c r="E756" s="304"/>
      <c r="F756" s="148"/>
      <c r="G756" s="148"/>
      <c r="H756" s="304"/>
    </row>
    <row r="757" spans="1:8" ht="21" customHeight="1">
      <c r="A757" s="304"/>
      <c r="E757" s="304"/>
      <c r="F757" s="148"/>
      <c r="G757" s="148"/>
      <c r="H757" s="304"/>
    </row>
    <row r="758" spans="1:8" ht="21" customHeight="1">
      <c r="A758" s="304"/>
      <c r="E758" s="304"/>
      <c r="F758" s="148"/>
      <c r="G758" s="148"/>
      <c r="H758" s="304"/>
    </row>
    <row r="759" spans="1:8" ht="21" customHeight="1">
      <c r="A759" s="304"/>
      <c r="E759" s="304"/>
      <c r="F759" s="148"/>
      <c r="G759" s="148"/>
      <c r="H759" s="304"/>
    </row>
    <row r="760" spans="1:8" ht="21" customHeight="1">
      <c r="A760" s="304"/>
      <c r="E760" s="304"/>
      <c r="F760" s="148"/>
      <c r="G760" s="148"/>
      <c r="H760" s="304"/>
    </row>
    <row r="761" spans="1:8" ht="21" customHeight="1">
      <c r="A761" s="304"/>
      <c r="E761" s="304"/>
      <c r="F761" s="148"/>
      <c r="G761" s="148"/>
      <c r="H761" s="304"/>
    </row>
    <row r="762" spans="1:8" ht="21" customHeight="1">
      <c r="A762" s="304"/>
      <c r="E762" s="304"/>
      <c r="F762" s="148"/>
      <c r="G762" s="148"/>
      <c r="H762" s="304"/>
    </row>
    <row r="763" spans="1:8" ht="21" customHeight="1">
      <c r="A763" s="304"/>
      <c r="E763" s="304"/>
      <c r="F763" s="148"/>
      <c r="G763" s="152"/>
      <c r="H763" s="150"/>
    </row>
    <row r="764" spans="1:8" ht="21" customHeight="1">
      <c r="A764" s="304"/>
      <c r="E764" s="304"/>
      <c r="F764" s="148"/>
      <c r="G764" s="152"/>
      <c r="H764" s="302"/>
    </row>
    <row r="765" spans="1:8" ht="21" customHeight="1">
      <c r="A765" s="304"/>
      <c r="E765" s="304"/>
      <c r="F765" s="148"/>
      <c r="G765" s="148"/>
      <c r="H765" s="304"/>
    </row>
    <row r="766" spans="1:8" ht="21" customHeight="1">
      <c r="A766" s="304"/>
      <c r="E766" s="304"/>
      <c r="F766" s="148"/>
      <c r="G766" s="148"/>
      <c r="H766" s="304"/>
    </row>
    <row r="767" spans="1:8" ht="21" customHeight="1">
      <c r="A767" s="304"/>
      <c r="E767" s="304"/>
      <c r="F767" s="148"/>
      <c r="G767" s="148"/>
      <c r="H767" s="304"/>
    </row>
    <row r="768" spans="1:8" ht="21" customHeight="1">
      <c r="A768" s="304"/>
      <c r="E768" s="304"/>
      <c r="F768" s="148"/>
      <c r="G768" s="148"/>
      <c r="H768" s="304"/>
    </row>
    <row r="769" spans="1:8" ht="21" customHeight="1">
      <c r="A769" s="304"/>
      <c r="E769" s="304"/>
      <c r="F769" s="148"/>
      <c r="G769" s="148"/>
      <c r="H769" s="304"/>
    </row>
    <row r="770" spans="1:8" ht="21" customHeight="1">
      <c r="A770" s="304"/>
      <c r="E770" s="304"/>
      <c r="F770" s="148"/>
      <c r="G770" s="148"/>
      <c r="H770" s="304"/>
    </row>
    <row r="771" spans="1:8" ht="21" customHeight="1">
      <c r="A771" s="150"/>
      <c r="E771" s="304"/>
      <c r="F771" s="148"/>
      <c r="G771" s="148"/>
      <c r="H771" s="304"/>
    </row>
    <row r="772" spans="1:8" ht="21" customHeight="1">
      <c r="A772" s="150"/>
      <c r="E772" s="304"/>
      <c r="F772" s="148"/>
      <c r="G772" s="148"/>
      <c r="H772" s="304"/>
    </row>
    <row r="773" spans="1:8" ht="21" customHeight="1">
      <c r="A773" s="304"/>
      <c r="E773" s="304"/>
      <c r="F773" s="148"/>
      <c r="G773" s="148"/>
      <c r="H773" s="304"/>
    </row>
    <row r="774" spans="1:8" ht="21" customHeight="1">
      <c r="A774" s="304"/>
      <c r="B774" s="302"/>
      <c r="C774" s="150"/>
      <c r="D774" s="302"/>
      <c r="E774" s="150"/>
      <c r="F774" s="152"/>
      <c r="G774" s="148"/>
      <c r="H774" s="304"/>
    </row>
    <row r="775" spans="1:8" ht="21" customHeight="1">
      <c r="A775" s="304"/>
      <c r="B775" s="149"/>
      <c r="C775" s="150"/>
      <c r="D775" s="302"/>
      <c r="E775" s="150"/>
      <c r="F775" s="152"/>
      <c r="G775" s="148"/>
      <c r="H775" s="304"/>
    </row>
    <row r="776" spans="1:8" ht="21" customHeight="1">
      <c r="A776" s="304"/>
      <c r="E776" s="304"/>
      <c r="F776" s="148"/>
      <c r="G776" s="148"/>
      <c r="H776" s="304"/>
    </row>
    <row r="777" spans="1:8" ht="21" customHeight="1">
      <c r="A777" s="304"/>
      <c r="E777" s="304"/>
      <c r="F777" s="148"/>
      <c r="G777" s="148"/>
      <c r="H777" s="304"/>
    </row>
    <row r="778" spans="1:8" ht="21" customHeight="1">
      <c r="A778" s="304"/>
      <c r="E778" s="304"/>
      <c r="F778" s="148"/>
      <c r="G778" s="148"/>
      <c r="H778" s="304"/>
    </row>
    <row r="779" spans="1:8" ht="21" customHeight="1">
      <c r="A779" s="304"/>
      <c r="E779" s="304"/>
      <c r="F779" s="148"/>
      <c r="G779" s="148"/>
      <c r="H779" s="304"/>
    </row>
    <row r="780" spans="1:8" ht="21" customHeight="1">
      <c r="A780" s="304"/>
      <c r="E780" s="304"/>
      <c r="F780" s="148"/>
      <c r="G780" s="148"/>
      <c r="H780" s="304"/>
    </row>
    <row r="781" spans="1:8" ht="21" customHeight="1">
      <c r="A781" s="304"/>
      <c r="E781" s="304"/>
      <c r="F781" s="148"/>
      <c r="G781" s="148"/>
      <c r="H781" s="304"/>
    </row>
    <row r="782" spans="1:8" ht="21" customHeight="1">
      <c r="A782" s="304"/>
      <c r="E782" s="304"/>
      <c r="F782" s="148"/>
      <c r="G782" s="148"/>
      <c r="H782" s="304"/>
    </row>
    <row r="783" spans="1:8" ht="21" customHeight="1">
      <c r="A783" s="304"/>
      <c r="E783" s="304"/>
      <c r="F783" s="148"/>
      <c r="G783" s="148"/>
      <c r="H783" s="304"/>
    </row>
    <row r="784" spans="1:8" ht="21" customHeight="1">
      <c r="A784" s="304"/>
      <c r="E784" s="304"/>
      <c r="F784" s="148"/>
      <c r="G784" s="148"/>
      <c r="H784" s="304"/>
    </row>
    <row r="785" spans="1:8" ht="21" customHeight="1">
      <c r="A785" s="304"/>
      <c r="E785" s="304"/>
      <c r="F785" s="148"/>
      <c r="G785" s="148"/>
      <c r="H785" s="304"/>
    </row>
    <row r="786" spans="1:8" ht="21" customHeight="1">
      <c r="A786" s="304"/>
      <c r="E786" s="304"/>
      <c r="F786" s="148"/>
      <c r="G786" s="148"/>
      <c r="H786" s="304"/>
    </row>
    <row r="787" spans="1:8" ht="21" customHeight="1">
      <c r="A787" s="304"/>
      <c r="E787" s="304"/>
      <c r="F787" s="148"/>
      <c r="G787" s="152"/>
      <c r="H787" s="150"/>
    </row>
    <row r="788" spans="1:8" ht="21" customHeight="1">
      <c r="A788" s="304"/>
      <c r="E788" s="304"/>
      <c r="F788" s="148"/>
      <c r="G788" s="152"/>
      <c r="H788" s="302"/>
    </row>
    <row r="789" spans="1:8" ht="21" customHeight="1">
      <c r="A789" s="304"/>
      <c r="E789" s="304"/>
      <c r="F789" s="148"/>
      <c r="G789" s="148"/>
      <c r="H789" s="304"/>
    </row>
    <row r="790" spans="1:8" ht="21" customHeight="1">
      <c r="A790" s="304"/>
      <c r="E790" s="304"/>
      <c r="F790" s="148"/>
      <c r="G790" s="148"/>
      <c r="H790" s="304"/>
    </row>
    <row r="791" spans="1:8" ht="21" customHeight="1">
      <c r="A791" s="304"/>
      <c r="E791" s="304"/>
      <c r="F791" s="148"/>
      <c r="G791" s="148"/>
      <c r="H791" s="304"/>
    </row>
    <row r="792" spans="1:8" ht="21" customHeight="1">
      <c r="A792" s="304"/>
      <c r="E792" s="304"/>
      <c r="F792" s="148"/>
      <c r="G792" s="148"/>
      <c r="H792" s="304"/>
    </row>
    <row r="793" spans="1:8" ht="21" customHeight="1">
      <c r="A793" s="304"/>
      <c r="E793" s="304"/>
      <c r="F793" s="148"/>
      <c r="G793" s="148"/>
      <c r="H793" s="304"/>
    </row>
    <row r="794" spans="1:8" ht="21" customHeight="1">
      <c r="A794" s="304"/>
      <c r="E794" s="304"/>
      <c r="F794" s="148"/>
      <c r="G794" s="148"/>
      <c r="H794" s="304"/>
    </row>
    <row r="795" spans="1:8" ht="21" customHeight="1">
      <c r="A795" s="150"/>
      <c r="E795" s="304"/>
      <c r="F795" s="148"/>
      <c r="G795" s="148"/>
      <c r="H795" s="304"/>
    </row>
    <row r="796" spans="1:8" ht="21" customHeight="1">
      <c r="A796" s="150"/>
      <c r="E796" s="304"/>
      <c r="F796" s="148"/>
      <c r="G796" s="148"/>
      <c r="H796" s="304"/>
    </row>
    <row r="797" spans="1:8" ht="21" customHeight="1">
      <c r="A797" s="304"/>
      <c r="E797" s="304"/>
      <c r="F797" s="148"/>
      <c r="G797" s="148"/>
      <c r="H797" s="304"/>
    </row>
    <row r="798" spans="1:8" ht="21" customHeight="1">
      <c r="A798" s="304"/>
      <c r="B798" s="302"/>
      <c r="C798" s="150"/>
      <c r="D798" s="302"/>
      <c r="E798" s="150"/>
      <c r="F798" s="152"/>
      <c r="G798" s="148"/>
      <c r="H798" s="304"/>
    </row>
    <row r="799" spans="1:8" ht="21" customHeight="1">
      <c r="A799" s="304"/>
      <c r="B799" s="149"/>
      <c r="C799" s="150"/>
      <c r="D799" s="302"/>
      <c r="E799" s="150"/>
      <c r="F799" s="152"/>
      <c r="G799" s="148"/>
      <c r="H799" s="304"/>
    </row>
    <row r="800" spans="1:8" ht="21" customHeight="1">
      <c r="A800" s="304"/>
      <c r="E800" s="304"/>
      <c r="F800" s="148"/>
      <c r="G800" s="148"/>
      <c r="H800" s="304"/>
    </row>
    <row r="801" spans="1:8" ht="21" customHeight="1">
      <c r="A801" s="304"/>
      <c r="E801" s="304"/>
      <c r="F801" s="148"/>
      <c r="G801" s="148"/>
      <c r="H801" s="304"/>
    </row>
    <row r="802" spans="1:8" ht="21" customHeight="1">
      <c r="A802" s="304"/>
      <c r="E802" s="304"/>
      <c r="F802" s="148"/>
      <c r="G802" s="148"/>
      <c r="H802" s="304"/>
    </row>
    <row r="803" spans="1:8" ht="21" customHeight="1">
      <c r="A803" s="304"/>
      <c r="E803" s="304"/>
      <c r="F803" s="148"/>
      <c r="G803" s="148"/>
      <c r="H803" s="304"/>
    </row>
    <row r="804" spans="1:8" ht="21" customHeight="1">
      <c r="A804" s="304"/>
      <c r="E804" s="304"/>
      <c r="F804" s="148"/>
      <c r="G804" s="148"/>
      <c r="H804" s="304"/>
    </row>
    <row r="805" spans="1:8" ht="21" customHeight="1">
      <c r="A805" s="304"/>
      <c r="E805" s="304"/>
      <c r="F805" s="148"/>
      <c r="G805" s="148"/>
      <c r="H805" s="304"/>
    </row>
    <row r="806" spans="1:8" ht="21" customHeight="1">
      <c r="A806" s="304"/>
      <c r="E806" s="304"/>
      <c r="F806" s="148"/>
      <c r="G806" s="148"/>
      <c r="H806" s="304"/>
    </row>
    <row r="807" spans="1:8" ht="21" customHeight="1">
      <c r="A807" s="304"/>
      <c r="E807" s="304"/>
      <c r="F807" s="148"/>
      <c r="G807" s="148"/>
      <c r="H807" s="304"/>
    </row>
    <row r="808" spans="1:8" ht="21" customHeight="1">
      <c r="A808" s="304"/>
      <c r="E808" s="304"/>
      <c r="F808" s="148"/>
      <c r="G808" s="148"/>
      <c r="H808" s="304"/>
    </row>
    <row r="809" spans="1:8" ht="21" customHeight="1">
      <c r="A809" s="304"/>
      <c r="E809" s="304"/>
      <c r="F809" s="148"/>
      <c r="G809" s="148"/>
      <c r="H809" s="304"/>
    </row>
    <row r="810" spans="1:8" ht="21" customHeight="1">
      <c r="A810" s="304"/>
      <c r="E810" s="304"/>
      <c r="F810" s="148"/>
      <c r="G810" s="148"/>
      <c r="H810" s="304"/>
    </row>
    <row r="811" spans="1:8" ht="21" customHeight="1">
      <c r="A811" s="304"/>
      <c r="E811" s="304"/>
      <c r="F811" s="148"/>
      <c r="G811" s="152"/>
      <c r="H811" s="150"/>
    </row>
    <row r="812" spans="1:8" ht="21" customHeight="1">
      <c r="A812" s="304"/>
      <c r="E812" s="304"/>
      <c r="F812" s="148"/>
      <c r="G812" s="152"/>
      <c r="H812" s="302"/>
    </row>
    <row r="813" spans="1:8" ht="21" customHeight="1">
      <c r="A813" s="304"/>
      <c r="E813" s="304"/>
      <c r="F813" s="148"/>
      <c r="G813" s="148"/>
      <c r="H813" s="304"/>
    </row>
    <row r="814" spans="1:8" ht="21" customHeight="1">
      <c r="A814" s="304"/>
      <c r="E814" s="304"/>
      <c r="F814" s="148"/>
      <c r="G814" s="148"/>
      <c r="H814" s="304"/>
    </row>
    <row r="815" spans="1:8" ht="21" customHeight="1">
      <c r="A815" s="304"/>
      <c r="E815" s="304"/>
      <c r="F815" s="148"/>
      <c r="G815" s="148"/>
      <c r="H815" s="304"/>
    </row>
    <row r="816" spans="1:8" ht="21" customHeight="1">
      <c r="A816" s="304"/>
      <c r="E816" s="304"/>
      <c r="F816" s="148"/>
      <c r="G816" s="148"/>
      <c r="H816" s="304"/>
    </row>
    <row r="817" spans="1:8" ht="21" customHeight="1">
      <c r="A817" s="304"/>
      <c r="E817" s="304"/>
      <c r="F817" s="148"/>
      <c r="G817" s="148"/>
      <c r="H817" s="304"/>
    </row>
    <row r="818" spans="1:8" ht="21" customHeight="1">
      <c r="A818" s="304"/>
      <c r="E818" s="304"/>
      <c r="F818" s="148"/>
      <c r="G818" s="148"/>
      <c r="H818" s="304"/>
    </row>
    <row r="819" spans="1:8" ht="21" customHeight="1">
      <c r="A819" s="150"/>
      <c r="E819" s="304"/>
      <c r="F819" s="148"/>
      <c r="G819" s="148"/>
      <c r="H819" s="304"/>
    </row>
    <row r="820" spans="1:8" ht="21" customHeight="1">
      <c r="A820" s="150"/>
      <c r="E820" s="304"/>
      <c r="F820" s="148"/>
      <c r="G820" s="148"/>
      <c r="H820" s="304"/>
    </row>
    <row r="821" spans="1:8" ht="21" customHeight="1">
      <c r="A821" s="304"/>
      <c r="E821" s="304"/>
      <c r="F821" s="148"/>
      <c r="G821" s="148"/>
      <c r="H821" s="304"/>
    </row>
    <row r="822" spans="1:8" ht="21" customHeight="1">
      <c r="A822" s="304"/>
      <c r="B822" s="302"/>
      <c r="C822" s="150"/>
      <c r="D822" s="302"/>
      <c r="E822" s="150"/>
      <c r="F822" s="152"/>
      <c r="G822" s="148"/>
      <c r="H822" s="304"/>
    </row>
    <row r="823" spans="1:8" ht="21" customHeight="1">
      <c r="A823" s="304"/>
      <c r="B823" s="149"/>
      <c r="C823" s="150"/>
      <c r="D823" s="302"/>
      <c r="E823" s="150"/>
      <c r="F823" s="152"/>
      <c r="G823" s="148"/>
      <c r="H823" s="304"/>
    </row>
    <row r="824" spans="1:8" ht="21" customHeight="1">
      <c r="A824" s="304"/>
      <c r="E824" s="304"/>
      <c r="F824" s="148"/>
      <c r="G824" s="148"/>
      <c r="H824" s="304"/>
    </row>
    <row r="825" spans="1:8" ht="21" customHeight="1">
      <c r="A825" s="304"/>
      <c r="E825" s="304"/>
      <c r="F825" s="148"/>
      <c r="G825" s="148"/>
      <c r="H825" s="304"/>
    </row>
    <row r="826" spans="1:8" ht="21" customHeight="1">
      <c r="A826" s="304"/>
      <c r="E826" s="304"/>
      <c r="F826" s="148"/>
      <c r="G826" s="148"/>
      <c r="H826" s="304"/>
    </row>
    <row r="827" spans="1:8" ht="21" customHeight="1">
      <c r="A827" s="304"/>
      <c r="E827" s="304"/>
      <c r="F827" s="148"/>
      <c r="G827" s="148"/>
      <c r="H827" s="304"/>
    </row>
    <row r="828" spans="1:8" ht="21" customHeight="1">
      <c r="A828" s="304"/>
      <c r="E828" s="304"/>
      <c r="F828" s="148"/>
      <c r="G828" s="148"/>
      <c r="H828" s="304"/>
    </row>
    <row r="829" spans="1:8" ht="21" customHeight="1">
      <c r="A829" s="304"/>
      <c r="E829" s="304"/>
      <c r="F829" s="148"/>
      <c r="G829" s="148"/>
      <c r="H829" s="304"/>
    </row>
    <row r="830" spans="1:8" ht="21" customHeight="1">
      <c r="A830" s="304"/>
      <c r="E830" s="304"/>
      <c r="F830" s="148"/>
      <c r="G830" s="148"/>
      <c r="H830" s="304"/>
    </row>
    <row r="831" spans="1:8" ht="21" customHeight="1">
      <c r="A831" s="304"/>
      <c r="C831" s="305"/>
      <c r="E831" s="304"/>
      <c r="F831" s="148"/>
      <c r="G831" s="148"/>
      <c r="H831" s="304"/>
    </row>
    <row r="832" spans="1:8" ht="21" customHeight="1">
      <c r="A832" s="304"/>
      <c r="C832" s="305"/>
      <c r="E832" s="304"/>
      <c r="F832" s="148"/>
      <c r="G832" s="148"/>
      <c r="H832" s="304"/>
    </row>
    <row r="833" spans="1:8" ht="21" customHeight="1">
      <c r="A833" s="304"/>
      <c r="C833" s="305"/>
      <c r="E833" s="304"/>
      <c r="F833" s="148"/>
      <c r="G833" s="148"/>
      <c r="H833" s="304"/>
    </row>
    <row r="834" spans="1:8" ht="21" customHeight="1">
      <c r="A834" s="304"/>
      <c r="C834" s="305"/>
      <c r="E834" s="304"/>
      <c r="F834" s="148"/>
      <c r="G834" s="148"/>
      <c r="H834" s="304"/>
    </row>
    <row r="835" spans="1:8" ht="21" customHeight="1">
      <c r="A835" s="304"/>
      <c r="C835" s="305"/>
      <c r="E835" s="304"/>
      <c r="F835" s="148"/>
      <c r="G835" s="152"/>
      <c r="H835" s="150"/>
    </row>
    <row r="836" spans="1:8" ht="21" customHeight="1">
      <c r="A836" s="304"/>
      <c r="C836" s="305"/>
      <c r="E836" s="304"/>
      <c r="F836" s="148"/>
      <c r="G836" s="152"/>
      <c r="H836" s="302"/>
    </row>
    <row r="837" spans="1:8" ht="21" customHeight="1">
      <c r="A837" s="304"/>
      <c r="C837" s="305"/>
      <c r="E837" s="304"/>
      <c r="F837" s="148"/>
      <c r="G837" s="148"/>
      <c r="H837" s="304"/>
    </row>
    <row r="838" spans="1:8" ht="21" customHeight="1">
      <c r="A838" s="304"/>
      <c r="C838" s="305"/>
      <c r="E838" s="304"/>
      <c r="F838" s="148"/>
      <c r="G838" s="148"/>
      <c r="H838" s="304"/>
    </row>
    <row r="839" spans="1:8" ht="21" customHeight="1">
      <c r="A839" s="304"/>
      <c r="C839" s="305"/>
      <c r="E839" s="304"/>
      <c r="F839" s="148"/>
      <c r="G839" s="148"/>
      <c r="H839" s="304"/>
    </row>
    <row r="840" spans="1:8" ht="21" customHeight="1">
      <c r="A840" s="304"/>
      <c r="C840" s="305"/>
      <c r="E840" s="304"/>
      <c r="F840" s="148"/>
      <c r="G840" s="148"/>
      <c r="H840" s="304"/>
    </row>
    <row r="841" spans="1:8" ht="21" customHeight="1">
      <c r="A841" s="304"/>
      <c r="C841" s="305"/>
      <c r="E841" s="304"/>
      <c r="F841" s="148"/>
      <c r="G841" s="148"/>
      <c r="H841" s="304"/>
    </row>
    <row r="842" spans="1:8" ht="21" customHeight="1">
      <c r="A842" s="304"/>
      <c r="C842" s="305"/>
      <c r="E842" s="304"/>
      <c r="F842" s="148"/>
      <c r="G842" s="148"/>
      <c r="H842" s="304"/>
    </row>
    <row r="843" spans="1:8" ht="21" customHeight="1">
      <c r="A843" s="150"/>
      <c r="C843" s="305"/>
      <c r="E843" s="304"/>
      <c r="F843" s="148"/>
      <c r="G843" s="148"/>
      <c r="H843" s="304"/>
    </row>
    <row r="844" spans="1:8" ht="21" customHeight="1">
      <c r="A844" s="150"/>
      <c r="E844" s="304"/>
      <c r="F844" s="148"/>
      <c r="G844" s="148"/>
      <c r="H844" s="304"/>
    </row>
    <row r="845" spans="1:8" ht="21" customHeight="1">
      <c r="A845" s="304"/>
      <c r="E845" s="304"/>
      <c r="F845" s="148"/>
      <c r="G845" s="148"/>
      <c r="H845" s="304"/>
    </row>
    <row r="846" spans="1:8" ht="21" customHeight="1">
      <c r="A846" s="304"/>
      <c r="B846" s="302"/>
      <c r="C846" s="150"/>
      <c r="D846" s="302"/>
      <c r="E846" s="150"/>
      <c r="F846" s="152"/>
      <c r="G846" s="148"/>
      <c r="H846" s="304"/>
    </row>
    <row r="847" spans="1:8" ht="21" customHeight="1">
      <c r="A847" s="304"/>
      <c r="B847" s="149"/>
      <c r="C847" s="150"/>
      <c r="D847" s="302"/>
      <c r="E847" s="150"/>
      <c r="F847" s="152"/>
      <c r="G847" s="148"/>
      <c r="H847" s="304"/>
    </row>
    <row r="848" spans="1:8" ht="21" customHeight="1">
      <c r="A848" s="304"/>
      <c r="E848" s="304"/>
      <c r="F848" s="148"/>
      <c r="G848" s="148"/>
      <c r="H848" s="304"/>
    </row>
    <row r="849" spans="1:8" ht="21" customHeight="1">
      <c r="A849" s="304"/>
      <c r="E849" s="304"/>
      <c r="F849" s="148"/>
      <c r="G849" s="148"/>
      <c r="H849" s="304"/>
    </row>
    <row r="850" spans="1:8" ht="21" customHeight="1">
      <c r="A850" s="304"/>
      <c r="E850" s="304"/>
      <c r="F850" s="148"/>
      <c r="G850" s="148"/>
      <c r="H850" s="304"/>
    </row>
    <row r="851" spans="1:8" ht="21" customHeight="1">
      <c r="A851" s="304"/>
      <c r="C851" s="305"/>
      <c r="E851" s="304"/>
      <c r="F851" s="148"/>
      <c r="G851" s="148"/>
      <c r="H851" s="304"/>
    </row>
    <row r="852" spans="1:8" ht="21" customHeight="1">
      <c r="A852" s="304"/>
      <c r="C852" s="305"/>
      <c r="E852" s="304"/>
      <c r="F852" s="148"/>
      <c r="G852" s="148"/>
      <c r="H852" s="304"/>
    </row>
    <row r="853" spans="1:8" ht="21" customHeight="1">
      <c r="A853" s="304"/>
      <c r="E853" s="304"/>
      <c r="F853" s="148"/>
      <c r="G853" s="148"/>
      <c r="H853" s="304"/>
    </row>
    <row r="854" spans="1:8" ht="21" customHeight="1">
      <c r="A854" s="304"/>
      <c r="E854" s="304"/>
      <c r="F854" s="148"/>
      <c r="G854" s="148"/>
      <c r="H854" s="304"/>
    </row>
    <row r="855" spans="1:8" ht="21" customHeight="1">
      <c r="A855" s="304"/>
      <c r="E855" s="304"/>
      <c r="F855" s="148"/>
      <c r="G855" s="148"/>
      <c r="H855" s="304"/>
    </row>
    <row r="856" spans="1:8" ht="21" customHeight="1">
      <c r="A856" s="304"/>
      <c r="E856" s="304"/>
      <c r="F856" s="148"/>
      <c r="G856" s="148"/>
      <c r="H856" s="304"/>
    </row>
    <row r="857" spans="1:8" ht="21" customHeight="1">
      <c r="A857" s="304"/>
      <c r="E857" s="304"/>
      <c r="F857" s="148"/>
      <c r="G857" s="148"/>
      <c r="H857" s="304"/>
    </row>
    <row r="858" spans="1:8" ht="21" customHeight="1">
      <c r="A858" s="304"/>
      <c r="E858" s="304"/>
      <c r="F858" s="148"/>
      <c r="G858" s="148"/>
      <c r="H858" s="304"/>
    </row>
    <row r="859" spans="1:8" ht="21" customHeight="1">
      <c r="A859" s="304"/>
      <c r="E859" s="304"/>
      <c r="F859" s="148"/>
      <c r="G859" s="148"/>
      <c r="H859" s="304"/>
    </row>
    <row r="860" spans="1:8" ht="21" customHeight="1">
      <c r="A860" s="304"/>
      <c r="E860" s="304"/>
      <c r="F860" s="148"/>
      <c r="G860" s="152"/>
      <c r="H860" s="150"/>
    </row>
    <row r="861" spans="1:8" ht="21" customHeight="1">
      <c r="A861" s="304"/>
      <c r="E861" s="304"/>
      <c r="F861" s="148"/>
      <c r="G861" s="152"/>
      <c r="H861" s="302"/>
    </row>
    <row r="862" spans="1:8" ht="21" customHeight="1">
      <c r="A862" s="304"/>
      <c r="E862" s="304"/>
      <c r="F862" s="148"/>
      <c r="G862" s="148"/>
      <c r="H862" s="304"/>
    </row>
    <row r="863" spans="1:8" ht="21" customHeight="1">
      <c r="A863" s="304"/>
      <c r="E863" s="304"/>
      <c r="F863" s="148"/>
      <c r="G863" s="148"/>
      <c r="H863" s="304"/>
    </row>
    <row r="864" spans="1:8" ht="21" customHeight="1">
      <c r="A864" s="304"/>
      <c r="E864" s="304"/>
      <c r="F864" s="148"/>
      <c r="G864" s="148"/>
      <c r="H864" s="304"/>
    </row>
    <row r="865" spans="1:8" ht="21" customHeight="1">
      <c r="A865" s="304"/>
      <c r="E865" s="304"/>
      <c r="F865" s="148"/>
      <c r="G865" s="148"/>
      <c r="H865" s="304"/>
    </row>
    <row r="866" spans="1:8" ht="21" customHeight="1">
      <c r="A866" s="304"/>
      <c r="E866" s="304"/>
      <c r="F866" s="148"/>
      <c r="G866" s="148"/>
      <c r="H866" s="304"/>
    </row>
    <row r="867" spans="1:8" ht="21" customHeight="1">
      <c r="A867" s="304"/>
      <c r="E867" s="304"/>
      <c r="F867" s="148"/>
      <c r="G867" s="148"/>
      <c r="H867" s="304"/>
    </row>
    <row r="868" spans="1:8" ht="21" customHeight="1">
      <c r="A868" s="150"/>
      <c r="E868" s="304"/>
      <c r="F868" s="148"/>
      <c r="G868" s="148"/>
      <c r="H868" s="304"/>
    </row>
    <row r="869" spans="1:8" ht="21" customHeight="1">
      <c r="A869" s="150"/>
      <c r="E869" s="304"/>
      <c r="F869" s="148"/>
      <c r="G869" s="148"/>
      <c r="H869" s="304"/>
    </row>
    <row r="870" spans="1:8" ht="21" customHeight="1">
      <c r="A870" s="304"/>
      <c r="E870" s="304"/>
      <c r="F870" s="148"/>
      <c r="G870" s="148"/>
      <c r="H870" s="304"/>
    </row>
    <row r="871" spans="1:8" ht="21" customHeight="1">
      <c r="A871" s="304"/>
      <c r="B871" s="302"/>
      <c r="C871" s="150"/>
      <c r="D871" s="302"/>
      <c r="E871" s="150"/>
      <c r="F871" s="152"/>
      <c r="G871" s="148"/>
      <c r="H871" s="304"/>
    </row>
    <row r="872" spans="1:8" ht="21" customHeight="1">
      <c r="A872" s="304"/>
      <c r="B872" s="149"/>
      <c r="C872" s="150"/>
      <c r="D872" s="302"/>
      <c r="E872" s="150"/>
      <c r="F872" s="152"/>
      <c r="G872" s="148"/>
      <c r="H872" s="304"/>
    </row>
    <row r="873" spans="1:8" ht="21" customHeight="1">
      <c r="A873" s="304"/>
      <c r="E873" s="304"/>
      <c r="F873" s="148"/>
      <c r="G873" s="148"/>
      <c r="H873" s="304"/>
    </row>
    <row r="874" spans="1:8" ht="21" customHeight="1">
      <c r="A874" s="304"/>
      <c r="E874" s="304"/>
      <c r="F874" s="148"/>
      <c r="G874" s="148"/>
      <c r="H874" s="304"/>
    </row>
    <row r="875" spans="1:8" ht="21" customHeight="1">
      <c r="A875" s="304"/>
      <c r="E875" s="304"/>
      <c r="F875" s="148"/>
      <c r="G875" s="148"/>
      <c r="H875" s="304"/>
    </row>
    <row r="876" spans="1:8" ht="21" customHeight="1">
      <c r="A876" s="304"/>
      <c r="E876" s="304"/>
      <c r="F876" s="148"/>
      <c r="G876" s="148"/>
      <c r="H876" s="304"/>
    </row>
    <row r="877" spans="1:8" ht="21" customHeight="1">
      <c r="A877" s="304"/>
      <c r="E877" s="304"/>
      <c r="F877" s="148"/>
      <c r="G877" s="148"/>
      <c r="H877" s="304"/>
    </row>
    <row r="878" spans="1:8" ht="21" customHeight="1">
      <c r="A878" s="304"/>
      <c r="E878" s="304"/>
      <c r="F878" s="148"/>
      <c r="G878" s="148"/>
      <c r="H878" s="304"/>
    </row>
    <row r="879" spans="1:8" ht="21" customHeight="1">
      <c r="A879" s="304"/>
      <c r="E879" s="304"/>
      <c r="F879" s="148"/>
      <c r="G879" s="148"/>
      <c r="H879" s="304"/>
    </row>
    <row r="880" spans="1:8" ht="21" customHeight="1">
      <c r="A880" s="304"/>
      <c r="E880" s="304"/>
      <c r="F880" s="148"/>
      <c r="G880" s="148"/>
      <c r="H880" s="304"/>
    </row>
    <row r="881" spans="1:8" ht="21" customHeight="1">
      <c r="A881" s="304"/>
      <c r="E881" s="304"/>
      <c r="F881" s="148"/>
      <c r="G881" s="148"/>
      <c r="H881" s="304"/>
    </row>
    <row r="882" spans="1:8" ht="21" customHeight="1">
      <c r="A882" s="304"/>
      <c r="E882" s="304"/>
      <c r="F882" s="148"/>
      <c r="G882" s="148"/>
      <c r="H882" s="304"/>
    </row>
    <row r="883" spans="1:8" ht="21" customHeight="1">
      <c r="A883" s="304"/>
      <c r="C883" s="305"/>
      <c r="E883" s="304"/>
      <c r="F883" s="148"/>
      <c r="G883" s="148"/>
      <c r="H883" s="304"/>
    </row>
    <row r="884" spans="1:8" ht="21" customHeight="1">
      <c r="A884" s="304"/>
      <c r="C884" s="305"/>
      <c r="E884" s="304"/>
      <c r="F884" s="148"/>
      <c r="G884" s="152"/>
      <c r="H884" s="150"/>
    </row>
    <row r="885" spans="1:8" ht="21" customHeight="1">
      <c r="A885" s="304"/>
      <c r="C885" s="305"/>
      <c r="E885" s="304"/>
      <c r="F885" s="148"/>
      <c r="G885" s="152"/>
      <c r="H885" s="302"/>
    </row>
    <row r="886" spans="1:8" ht="21" customHeight="1">
      <c r="A886" s="304"/>
      <c r="C886" s="305"/>
      <c r="E886" s="304"/>
      <c r="F886" s="148"/>
      <c r="G886" s="148"/>
      <c r="H886" s="304"/>
    </row>
    <row r="887" spans="1:8" ht="21" customHeight="1">
      <c r="A887" s="304"/>
      <c r="C887" s="305"/>
      <c r="E887" s="304"/>
      <c r="F887" s="148"/>
      <c r="G887" s="148"/>
      <c r="H887" s="304"/>
    </row>
    <row r="888" spans="1:8" ht="21" customHeight="1">
      <c r="A888" s="304"/>
      <c r="C888" s="305"/>
      <c r="E888" s="304"/>
      <c r="F888" s="148"/>
      <c r="G888" s="148"/>
      <c r="H888" s="304"/>
    </row>
    <row r="889" spans="1:8" ht="21" customHeight="1">
      <c r="A889" s="304"/>
      <c r="C889" s="305"/>
      <c r="E889" s="304"/>
      <c r="F889" s="148"/>
      <c r="G889" s="148"/>
      <c r="H889" s="304"/>
    </row>
    <row r="890" spans="1:8" ht="21" customHeight="1">
      <c r="A890" s="304"/>
      <c r="C890" s="305"/>
      <c r="E890" s="304"/>
      <c r="F890" s="148"/>
      <c r="G890" s="148"/>
      <c r="H890" s="304"/>
    </row>
    <row r="891" spans="1:8" ht="21" customHeight="1">
      <c r="A891" s="304"/>
      <c r="C891" s="305"/>
      <c r="E891" s="304"/>
      <c r="F891" s="148"/>
      <c r="G891" s="148"/>
      <c r="H891" s="304"/>
    </row>
    <row r="892" spans="1:8" ht="21" customHeight="1">
      <c r="A892" s="150"/>
      <c r="C892" s="305"/>
      <c r="E892" s="304"/>
      <c r="F892" s="148"/>
      <c r="G892" s="148"/>
      <c r="H892" s="304"/>
    </row>
    <row r="893" spans="1:8" ht="21" customHeight="1">
      <c r="A893" s="150"/>
      <c r="C893" s="305"/>
      <c r="E893" s="304"/>
      <c r="F893" s="148"/>
      <c r="G893" s="148"/>
      <c r="H893" s="304"/>
    </row>
    <row r="894" spans="1:8" ht="21" customHeight="1">
      <c r="A894" s="304"/>
      <c r="C894" s="305"/>
      <c r="E894" s="304"/>
      <c r="F894" s="148"/>
      <c r="G894" s="148"/>
      <c r="H894" s="304"/>
    </row>
    <row r="895" spans="1:8" ht="21" customHeight="1">
      <c r="A895" s="304"/>
      <c r="B895" s="302"/>
      <c r="C895" s="150"/>
      <c r="D895" s="302"/>
      <c r="E895" s="150"/>
      <c r="F895" s="152"/>
      <c r="G895" s="148"/>
      <c r="H895" s="304"/>
    </row>
    <row r="896" spans="1:8" ht="21" customHeight="1">
      <c r="A896" s="304"/>
      <c r="B896" s="149"/>
      <c r="C896" s="150"/>
      <c r="D896" s="302"/>
      <c r="E896" s="150"/>
      <c r="F896" s="152"/>
      <c r="G896" s="148"/>
      <c r="H896" s="304"/>
    </row>
    <row r="897" spans="1:8" ht="21" customHeight="1">
      <c r="A897" s="304"/>
      <c r="C897" s="305"/>
      <c r="E897" s="304"/>
      <c r="F897" s="148"/>
      <c r="G897" s="148"/>
      <c r="H897" s="304"/>
    </row>
    <row r="898" spans="1:8" ht="21" customHeight="1">
      <c r="A898" s="304"/>
      <c r="C898" s="305"/>
      <c r="E898" s="304"/>
      <c r="F898" s="148"/>
      <c r="G898" s="148"/>
      <c r="H898" s="304"/>
    </row>
    <row r="899" spans="1:8" ht="21" customHeight="1">
      <c r="A899" s="304"/>
      <c r="C899" s="305"/>
      <c r="E899" s="304"/>
      <c r="F899" s="148"/>
      <c r="G899" s="148"/>
      <c r="H899" s="304"/>
    </row>
    <row r="900" spans="1:8" ht="21" customHeight="1">
      <c r="A900" s="304"/>
      <c r="C900" s="305"/>
      <c r="E900" s="304"/>
      <c r="F900" s="148"/>
      <c r="G900" s="148"/>
      <c r="H900" s="304"/>
    </row>
    <row r="901" spans="1:8" ht="21" customHeight="1">
      <c r="A901" s="304"/>
      <c r="C901" s="305"/>
      <c r="E901" s="304"/>
      <c r="F901" s="148"/>
      <c r="G901" s="148"/>
      <c r="H901" s="304"/>
    </row>
    <row r="902" spans="1:8" ht="21" customHeight="1">
      <c r="A902" s="304"/>
      <c r="C902" s="305"/>
      <c r="E902" s="304"/>
      <c r="F902" s="148"/>
      <c r="G902" s="148"/>
      <c r="H902" s="304"/>
    </row>
    <row r="903" spans="1:8" ht="21" customHeight="1">
      <c r="A903" s="304"/>
      <c r="C903" s="305"/>
      <c r="E903" s="304"/>
      <c r="F903" s="148"/>
      <c r="G903" s="148"/>
      <c r="H903" s="304"/>
    </row>
    <row r="904" spans="1:8" ht="21" customHeight="1">
      <c r="A904" s="304"/>
      <c r="C904" s="305"/>
      <c r="E904" s="304"/>
      <c r="F904" s="148"/>
      <c r="G904" s="148"/>
      <c r="H904" s="304"/>
    </row>
    <row r="905" spans="1:8" ht="21" customHeight="1">
      <c r="A905" s="304"/>
      <c r="C905" s="305"/>
      <c r="E905" s="304"/>
      <c r="F905" s="148"/>
      <c r="G905" s="148"/>
      <c r="H905" s="304"/>
    </row>
    <row r="906" spans="1:8" ht="21" customHeight="1">
      <c r="A906" s="304"/>
      <c r="E906" s="304"/>
      <c r="F906" s="148"/>
      <c r="G906" s="148"/>
      <c r="H906" s="304"/>
    </row>
    <row r="907" spans="1:8" ht="21" customHeight="1">
      <c r="A907" s="304"/>
      <c r="E907" s="304"/>
      <c r="F907" s="148"/>
      <c r="G907" s="148"/>
      <c r="H907" s="304"/>
    </row>
    <row r="908" spans="1:8" ht="21" customHeight="1">
      <c r="A908" s="304"/>
      <c r="E908" s="304"/>
      <c r="F908" s="148"/>
      <c r="G908" s="152"/>
      <c r="H908" s="150"/>
    </row>
    <row r="909" spans="1:8" ht="21" customHeight="1">
      <c r="A909" s="304"/>
      <c r="E909" s="304"/>
      <c r="F909" s="148"/>
      <c r="G909" s="152"/>
      <c r="H909" s="302"/>
    </row>
    <row r="910" spans="1:8" ht="21" customHeight="1">
      <c r="A910" s="304"/>
      <c r="E910" s="304"/>
      <c r="F910" s="148"/>
      <c r="G910" s="148"/>
      <c r="H910" s="304"/>
    </row>
    <row r="911" spans="1:8" ht="21" customHeight="1">
      <c r="A911" s="304"/>
      <c r="E911" s="304"/>
      <c r="F911" s="148"/>
      <c r="G911" s="148"/>
      <c r="H911" s="304"/>
    </row>
    <row r="912" spans="1:8" ht="21" customHeight="1">
      <c r="A912" s="304"/>
      <c r="E912" s="304"/>
      <c r="F912" s="148"/>
      <c r="G912" s="148"/>
      <c r="H912" s="304"/>
    </row>
    <row r="913" spans="1:8" ht="21" customHeight="1">
      <c r="A913" s="304"/>
      <c r="E913" s="304"/>
      <c r="F913" s="148"/>
      <c r="G913" s="148"/>
      <c r="H913" s="304"/>
    </row>
    <row r="914" spans="1:8" ht="21" customHeight="1">
      <c r="A914" s="304"/>
      <c r="E914" s="304"/>
      <c r="F914" s="148"/>
      <c r="G914" s="148"/>
      <c r="H914" s="304"/>
    </row>
    <row r="915" spans="1:8" ht="21" customHeight="1">
      <c r="A915" s="304"/>
      <c r="E915" s="304"/>
      <c r="F915" s="148"/>
      <c r="G915" s="148"/>
      <c r="H915" s="304"/>
    </row>
    <row r="916" spans="1:8" ht="21" customHeight="1">
      <c r="A916" s="150"/>
      <c r="C916" s="305"/>
      <c r="E916" s="304"/>
      <c r="F916" s="148"/>
      <c r="G916" s="148"/>
      <c r="H916" s="304"/>
    </row>
    <row r="917" spans="1:8" ht="21" customHeight="1">
      <c r="A917" s="150"/>
      <c r="E917" s="304"/>
      <c r="F917" s="148"/>
      <c r="G917" s="148"/>
      <c r="H917" s="304"/>
    </row>
    <row r="918" spans="1:8" ht="21" customHeight="1">
      <c r="A918" s="304"/>
      <c r="E918" s="304"/>
      <c r="F918" s="148"/>
      <c r="G918" s="148"/>
      <c r="H918" s="304"/>
    </row>
    <row r="919" spans="1:8" ht="21" customHeight="1">
      <c r="A919" s="304"/>
      <c r="B919" s="302"/>
      <c r="C919" s="150"/>
      <c r="D919" s="302"/>
      <c r="E919" s="150"/>
      <c r="F919" s="152"/>
      <c r="G919" s="148"/>
      <c r="H919" s="304"/>
    </row>
    <row r="920" spans="1:8" ht="21" customHeight="1">
      <c r="A920" s="304"/>
      <c r="B920" s="149"/>
      <c r="C920" s="150"/>
      <c r="D920" s="302"/>
      <c r="E920" s="150"/>
      <c r="F920" s="152"/>
      <c r="G920" s="148"/>
      <c r="H920" s="304"/>
    </row>
    <row r="921" spans="1:8" ht="21" customHeight="1">
      <c r="A921" s="304"/>
      <c r="E921" s="304"/>
      <c r="F921" s="148"/>
      <c r="G921" s="148"/>
      <c r="H921" s="304"/>
    </row>
    <row r="922" spans="1:8" ht="21" customHeight="1">
      <c r="A922" s="304"/>
      <c r="E922" s="304"/>
      <c r="F922" s="148"/>
      <c r="G922" s="148"/>
      <c r="H922" s="304"/>
    </row>
    <row r="923" spans="1:8" ht="21" customHeight="1">
      <c r="A923" s="304"/>
      <c r="E923" s="304"/>
      <c r="F923" s="148"/>
      <c r="G923" s="148"/>
      <c r="H923" s="304"/>
    </row>
    <row r="924" spans="1:8" ht="21" customHeight="1">
      <c r="A924" s="304"/>
      <c r="C924" s="305"/>
      <c r="E924" s="304"/>
      <c r="F924" s="148"/>
      <c r="G924" s="148"/>
      <c r="H924" s="304"/>
    </row>
    <row r="925" spans="1:8" ht="21" customHeight="1">
      <c r="A925" s="304"/>
      <c r="C925" s="305"/>
      <c r="E925" s="304"/>
      <c r="F925" s="148"/>
      <c r="G925" s="148"/>
      <c r="H925" s="304"/>
    </row>
    <row r="926" spans="1:8" ht="21" customHeight="1">
      <c r="A926" s="304"/>
      <c r="C926" s="305"/>
      <c r="E926" s="304"/>
      <c r="F926" s="148"/>
      <c r="G926" s="148"/>
      <c r="H926" s="304"/>
    </row>
    <row r="927" spans="1:8" ht="21" customHeight="1">
      <c r="A927" s="304"/>
      <c r="C927" s="305"/>
      <c r="E927" s="304"/>
      <c r="F927" s="148"/>
      <c r="G927" s="148"/>
      <c r="H927" s="304"/>
    </row>
    <row r="928" spans="1:8" ht="21" customHeight="1">
      <c r="A928" s="304"/>
      <c r="E928" s="304"/>
      <c r="F928" s="148"/>
      <c r="G928" s="148"/>
      <c r="H928" s="304"/>
    </row>
    <row r="929" spans="1:8" ht="21" customHeight="1">
      <c r="A929" s="304"/>
      <c r="E929" s="304"/>
      <c r="F929" s="148"/>
      <c r="G929" s="148"/>
      <c r="H929" s="304"/>
    </row>
    <row r="930" spans="1:8" ht="21" customHeight="1">
      <c r="A930" s="304"/>
      <c r="E930" s="304"/>
      <c r="F930" s="148"/>
      <c r="G930" s="148"/>
      <c r="H930" s="304"/>
    </row>
    <row r="931" spans="1:8" ht="21" customHeight="1">
      <c r="A931" s="304"/>
      <c r="E931" s="304"/>
      <c r="F931" s="148"/>
      <c r="G931" s="148"/>
      <c r="H931" s="304"/>
    </row>
    <row r="932" spans="1:8" ht="21" customHeight="1">
      <c r="A932" s="304"/>
      <c r="E932" s="304"/>
      <c r="F932" s="148"/>
      <c r="G932" s="152"/>
      <c r="H932" s="150"/>
    </row>
    <row r="933" spans="1:8" ht="21" customHeight="1">
      <c r="A933" s="304"/>
      <c r="E933" s="304"/>
      <c r="F933" s="148"/>
      <c r="G933" s="152"/>
      <c r="H933" s="302"/>
    </row>
    <row r="934" spans="1:8" ht="21" customHeight="1">
      <c r="A934" s="304"/>
      <c r="E934" s="304"/>
      <c r="F934" s="148"/>
      <c r="G934" s="148"/>
      <c r="H934" s="304"/>
    </row>
    <row r="935" spans="1:8" ht="21" customHeight="1">
      <c r="A935" s="304"/>
      <c r="E935" s="304"/>
      <c r="F935" s="148"/>
      <c r="G935" s="148"/>
      <c r="H935" s="304"/>
    </row>
    <row r="936" spans="1:8" ht="21" customHeight="1">
      <c r="A936" s="304"/>
      <c r="E936" s="304"/>
      <c r="F936" s="148"/>
      <c r="G936" s="148"/>
      <c r="H936" s="304"/>
    </row>
    <row r="937" spans="1:8" ht="21" customHeight="1">
      <c r="A937" s="304"/>
      <c r="E937" s="304"/>
      <c r="F937" s="148"/>
      <c r="G937" s="148"/>
      <c r="H937" s="304"/>
    </row>
    <row r="938" spans="1:8" ht="21" customHeight="1">
      <c r="A938" s="304"/>
      <c r="E938" s="304"/>
      <c r="F938" s="148"/>
      <c r="G938" s="148"/>
      <c r="H938" s="304"/>
    </row>
    <row r="939" spans="1:8" ht="21" customHeight="1">
      <c r="A939" s="304"/>
      <c r="E939" s="304"/>
      <c r="F939" s="148"/>
      <c r="G939" s="148"/>
      <c r="H939" s="304"/>
    </row>
    <row r="940" spans="1:8" ht="21" customHeight="1">
      <c r="A940" s="150"/>
      <c r="E940" s="304"/>
      <c r="F940" s="148"/>
      <c r="G940" s="148"/>
      <c r="H940" s="304"/>
    </row>
    <row r="941" spans="1:8" ht="21" customHeight="1">
      <c r="A941" s="150"/>
      <c r="E941" s="304"/>
      <c r="F941" s="148"/>
      <c r="G941" s="148"/>
      <c r="H941" s="304"/>
    </row>
    <row r="942" spans="1:8" ht="21" customHeight="1">
      <c r="A942" s="304"/>
      <c r="E942" s="304"/>
      <c r="F942" s="148"/>
      <c r="G942" s="148"/>
      <c r="H942" s="304"/>
    </row>
    <row r="943" spans="1:8" ht="21" customHeight="1">
      <c r="A943" s="304"/>
      <c r="B943" s="302"/>
      <c r="C943" s="150"/>
      <c r="D943" s="302"/>
      <c r="E943" s="150"/>
      <c r="F943" s="152"/>
      <c r="G943" s="148"/>
      <c r="H943" s="304"/>
    </row>
    <row r="944" spans="1:8" ht="21" customHeight="1">
      <c r="A944" s="304"/>
      <c r="B944" s="149"/>
      <c r="C944" s="150"/>
      <c r="D944" s="302"/>
      <c r="E944" s="150"/>
      <c r="F944" s="152"/>
      <c r="G944" s="148"/>
      <c r="H944" s="304"/>
    </row>
    <row r="945" spans="1:8" ht="21" customHeight="1">
      <c r="A945" s="304"/>
      <c r="E945" s="304"/>
      <c r="F945" s="148"/>
      <c r="G945" s="148"/>
      <c r="H945" s="304"/>
    </row>
    <row r="946" spans="1:8" ht="21" customHeight="1">
      <c r="A946" s="304"/>
      <c r="E946" s="304"/>
      <c r="F946" s="148"/>
      <c r="G946" s="148"/>
      <c r="H946" s="304"/>
    </row>
    <row r="947" spans="1:8" ht="21" customHeight="1">
      <c r="A947" s="304"/>
      <c r="E947" s="304"/>
      <c r="F947" s="148"/>
      <c r="G947" s="148"/>
      <c r="H947" s="304"/>
    </row>
    <row r="948" spans="1:8" ht="21" customHeight="1">
      <c r="A948" s="304"/>
      <c r="E948" s="304"/>
      <c r="F948" s="148"/>
      <c r="G948" s="148"/>
      <c r="H948" s="304"/>
    </row>
    <row r="949" spans="1:8" ht="21" customHeight="1">
      <c r="A949" s="304"/>
      <c r="E949" s="304"/>
      <c r="F949" s="148"/>
      <c r="G949" s="148"/>
      <c r="H949" s="304"/>
    </row>
    <row r="950" spans="1:8" ht="21" customHeight="1">
      <c r="A950" s="304"/>
      <c r="E950" s="304"/>
      <c r="F950" s="148"/>
      <c r="G950" s="148"/>
      <c r="H950" s="304"/>
    </row>
    <row r="951" spans="1:8" ht="21" customHeight="1">
      <c r="A951" s="304"/>
      <c r="E951" s="304"/>
      <c r="F951" s="148"/>
      <c r="G951" s="148"/>
      <c r="H951" s="304"/>
    </row>
    <row r="952" spans="1:8" ht="21" customHeight="1">
      <c r="A952" s="304"/>
      <c r="E952" s="304"/>
      <c r="F952" s="148"/>
      <c r="G952" s="148"/>
      <c r="H952" s="304"/>
    </row>
    <row r="953" spans="1:8" ht="21" customHeight="1">
      <c r="A953" s="304"/>
      <c r="E953" s="304"/>
      <c r="F953" s="148"/>
      <c r="G953" s="148"/>
      <c r="H953" s="304"/>
    </row>
    <row r="954" spans="1:8" ht="21" customHeight="1">
      <c r="A954" s="304"/>
      <c r="E954" s="304"/>
      <c r="F954" s="148"/>
      <c r="G954" s="148"/>
      <c r="H954" s="304"/>
    </row>
    <row r="955" spans="1:8" ht="21" customHeight="1">
      <c r="A955" s="304"/>
      <c r="E955" s="304"/>
      <c r="F955" s="148"/>
      <c r="G955" s="148"/>
      <c r="H955" s="304"/>
    </row>
    <row r="956" spans="1:8" ht="21" customHeight="1">
      <c r="A956" s="304"/>
      <c r="E956" s="304"/>
      <c r="F956" s="148"/>
    </row>
    <row r="957" spans="1:8" ht="21" customHeight="1">
      <c r="A957" s="304"/>
      <c r="E957" s="304"/>
      <c r="F957" s="148"/>
    </row>
    <row r="958" spans="1:8" ht="21" customHeight="1">
      <c r="A958" s="304"/>
      <c r="E958" s="304"/>
      <c r="F958" s="148"/>
    </row>
    <row r="959" spans="1:8" ht="21" customHeight="1">
      <c r="A959" s="304"/>
      <c r="E959" s="304"/>
      <c r="F959" s="148"/>
    </row>
    <row r="960" spans="1:8" ht="21" customHeight="1">
      <c r="A960" s="304"/>
      <c r="E960" s="304"/>
      <c r="F960" s="148"/>
    </row>
    <row r="961" spans="1:6" ht="21" customHeight="1">
      <c r="A961" s="304"/>
      <c r="E961" s="304"/>
      <c r="F961" s="148"/>
    </row>
    <row r="962" spans="1:6" ht="21" customHeight="1">
      <c r="A962" s="304"/>
      <c r="E962" s="304"/>
      <c r="F962" s="148"/>
    </row>
    <row r="963" spans="1:6" ht="21" customHeight="1">
      <c r="A963" s="304"/>
      <c r="E963" s="304"/>
      <c r="F963" s="148"/>
    </row>
    <row r="964" spans="1:6" ht="21" customHeight="1">
      <c r="E964" s="304"/>
      <c r="F964" s="148"/>
    </row>
    <row r="965" spans="1:6" ht="21" customHeight="1">
      <c r="E965" s="304"/>
      <c r="F965" s="148"/>
    </row>
    <row r="966" spans="1:6" ht="21" customHeight="1">
      <c r="E966" s="304"/>
      <c r="F966" s="148"/>
    </row>
  </sheetData>
  <mergeCells count="4">
    <mergeCell ref="A1:I1"/>
    <mergeCell ref="A2:I2"/>
    <mergeCell ref="A3:I3"/>
    <mergeCell ref="A101:C101"/>
  </mergeCells>
  <phoneticPr fontId="4" type="noConversion"/>
  <pageMargins left="2.9481132075471699E-2" right="9.8270440251572323E-3" top="0.39370078740157483" bottom="0.15748031496062992" header="0.31496062992125984" footer="0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87"/>
  <sheetViews>
    <sheetView view="pageLayout" zoomScaleSheetLayoutView="100" workbookViewId="0">
      <selection activeCell="F5" sqref="F5:F7"/>
    </sheetView>
  </sheetViews>
  <sheetFormatPr defaultColWidth="9" defaultRowHeight="21" customHeight="1"/>
  <cols>
    <col min="1" max="1" width="6.28515625" style="102" customWidth="1"/>
    <col min="2" max="2" width="15.140625" style="129" customWidth="1"/>
    <col min="3" max="3" width="22.7109375" style="102" customWidth="1"/>
    <col min="4" max="4" width="20.7109375" style="102" customWidth="1"/>
    <col min="5" max="5" width="17.28515625" style="102" customWidth="1"/>
    <col min="6" max="6" width="9" style="155" customWidth="1"/>
    <col min="7" max="7" width="18" style="102" customWidth="1"/>
    <col min="8" max="8" width="11.140625" style="102" customWidth="1"/>
    <col min="9" max="9" width="16.42578125" style="102" customWidth="1"/>
    <col min="10" max="16384" width="9" style="102"/>
  </cols>
  <sheetData>
    <row r="1" spans="1:10" ht="21" customHeight="1">
      <c r="A1" s="376" t="s">
        <v>5303</v>
      </c>
      <c r="B1" s="376"/>
      <c r="C1" s="376"/>
      <c r="D1" s="376"/>
      <c r="E1" s="376"/>
      <c r="F1" s="376"/>
      <c r="G1" s="376"/>
      <c r="H1" s="376"/>
      <c r="I1" s="376"/>
    </row>
    <row r="2" spans="1:10" ht="21" customHeight="1">
      <c r="A2" s="379" t="s">
        <v>1467</v>
      </c>
      <c r="B2" s="379"/>
      <c r="C2" s="379"/>
      <c r="D2" s="379"/>
      <c r="E2" s="379"/>
      <c r="F2" s="379"/>
      <c r="G2" s="379"/>
      <c r="H2" s="379"/>
      <c r="I2" s="379"/>
      <c r="J2" s="98"/>
    </row>
    <row r="3" spans="1:10" ht="21" customHeight="1">
      <c r="A3" s="377" t="s">
        <v>5304</v>
      </c>
      <c r="B3" s="377"/>
      <c r="C3" s="377"/>
      <c r="D3" s="377"/>
      <c r="E3" s="377"/>
      <c r="F3" s="377"/>
      <c r="G3" s="377"/>
      <c r="H3" s="377"/>
      <c r="I3" s="377"/>
    </row>
    <row r="4" spans="1:10" ht="39.75" customHeight="1">
      <c r="A4" s="103" t="s">
        <v>226</v>
      </c>
      <c r="B4" s="103" t="s">
        <v>236</v>
      </c>
      <c r="C4" s="103" t="s">
        <v>227</v>
      </c>
      <c r="D4" s="103" t="s">
        <v>3439</v>
      </c>
      <c r="E4" s="103" t="s">
        <v>3440</v>
      </c>
      <c r="F4" s="103" t="s">
        <v>3441</v>
      </c>
      <c r="G4" s="103" t="s">
        <v>232</v>
      </c>
      <c r="H4" s="104" t="s">
        <v>1163</v>
      </c>
      <c r="I4" s="105" t="s">
        <v>4762</v>
      </c>
    </row>
    <row r="5" spans="1:10" ht="21" customHeight="1">
      <c r="A5" s="106">
        <v>1</v>
      </c>
      <c r="B5" s="107" t="s">
        <v>651</v>
      </c>
      <c r="C5" s="158" t="s">
        <v>2333</v>
      </c>
      <c r="D5" s="106" t="s">
        <v>1420</v>
      </c>
      <c r="E5" s="110">
        <v>214016</v>
      </c>
      <c r="F5" s="111">
        <f xml:space="preserve"> DATEDIF(E5,G5,"Y")</f>
        <v>77</v>
      </c>
      <c r="G5" s="110">
        <v>242430</v>
      </c>
      <c r="H5" s="111" t="str">
        <f>IF(F5&lt;=59,"ไม่มีสิทธิ์",IF(F5&lt;=69,"600",IF(F5&lt;=79,"700",IF(F5&lt;=89,"800","1000"))))</f>
        <v>700</v>
      </c>
      <c r="I5" s="108"/>
    </row>
    <row r="6" spans="1:10" ht="21" customHeight="1">
      <c r="A6" s="106">
        <v>2</v>
      </c>
      <c r="B6" s="113" t="s">
        <v>606</v>
      </c>
      <c r="C6" s="158" t="s">
        <v>611</v>
      </c>
      <c r="D6" s="106" t="s">
        <v>1419</v>
      </c>
      <c r="E6" s="110">
        <v>217291</v>
      </c>
      <c r="F6" s="111">
        <f xml:space="preserve"> DATEDIF(E6,G6,"Y")</f>
        <v>68</v>
      </c>
      <c r="G6" s="110">
        <v>242430</v>
      </c>
      <c r="H6" s="111" t="str">
        <f>IF(F6&lt;=59,"ไม่มีสิทธิ์",IF(F6&lt;=69,"600",IF(F6&lt;=79,"700",IF(F6&lt;=89,"800","1000"))))</f>
        <v>600</v>
      </c>
      <c r="I6" s="108"/>
    </row>
    <row r="7" spans="1:10" ht="21" customHeight="1">
      <c r="A7" s="106">
        <v>3</v>
      </c>
      <c r="B7" s="117" t="s">
        <v>2753</v>
      </c>
      <c r="C7" s="114" t="s">
        <v>2551</v>
      </c>
      <c r="D7" s="109" t="s">
        <v>2552</v>
      </c>
      <c r="E7" s="110">
        <v>218074</v>
      </c>
      <c r="F7" s="111">
        <f xml:space="preserve"> DATEDIF(E7,G7,"Y")</f>
        <v>66</v>
      </c>
      <c r="G7" s="110">
        <v>242430</v>
      </c>
      <c r="H7" s="111" t="str">
        <f>IF(F7&lt;=59,"ไม่มีสิทธิ์",IF(F7&lt;=69,"600",IF(F7&lt;=79,"700",IF(F7&lt;=89,"800","1000"))))</f>
        <v>600</v>
      </c>
      <c r="I7" s="108"/>
    </row>
    <row r="8" spans="1:10" ht="21" customHeight="1">
      <c r="A8" s="106">
        <v>4</v>
      </c>
      <c r="B8" s="116" t="s">
        <v>5334</v>
      </c>
      <c r="C8" s="136" t="s">
        <v>5171</v>
      </c>
      <c r="D8" s="165" t="s">
        <v>5335</v>
      </c>
      <c r="E8" s="110">
        <v>220505</v>
      </c>
      <c r="F8" s="111">
        <v>60</v>
      </c>
      <c r="G8" s="110">
        <v>242430</v>
      </c>
      <c r="H8" s="111" t="str">
        <f>IF(F8&lt;=59,"ไม่มีสิทธิ์",IF(F8&lt;=69,"600",IF(F8&lt;=79,"700",IF(F8&lt;=89,"800","1000"))))</f>
        <v>600</v>
      </c>
      <c r="I8" s="292" t="s">
        <v>5307</v>
      </c>
    </row>
    <row r="9" spans="1:10" ht="20.25" customHeight="1">
      <c r="A9" s="106">
        <v>5</v>
      </c>
      <c r="B9" s="156" t="s">
        <v>5400</v>
      </c>
      <c r="C9" s="136" t="s">
        <v>5234</v>
      </c>
      <c r="D9" s="291" t="s">
        <v>5476</v>
      </c>
      <c r="E9" s="187">
        <v>214626</v>
      </c>
      <c r="F9" s="111">
        <v>63</v>
      </c>
      <c r="G9" s="110">
        <v>242430</v>
      </c>
      <c r="H9" s="111" t="str">
        <f>IF(F9&lt;=59,"ไม่มีสิทธิ์",IF(F9&lt;=69,"600",IF(F9&lt;=79,"700",IF(F9&lt;=89,"800","1000"))))</f>
        <v>600</v>
      </c>
      <c r="I9" s="250" t="s">
        <v>5307</v>
      </c>
    </row>
    <row r="10" spans="1:10" ht="21" customHeight="1">
      <c r="A10" s="144"/>
      <c r="B10" s="205"/>
      <c r="C10" s="153"/>
      <c r="D10" s="161"/>
      <c r="E10" s="148"/>
      <c r="F10" s="101"/>
      <c r="G10" s="148"/>
      <c r="H10" s="101"/>
    </row>
    <row r="11" spans="1:10" ht="21" customHeight="1">
      <c r="A11" s="144"/>
      <c r="B11" s="205"/>
      <c r="C11" s="153"/>
      <c r="D11" s="161"/>
      <c r="E11" s="148"/>
      <c r="F11" s="101"/>
      <c r="G11" s="148"/>
      <c r="H11" s="101"/>
    </row>
    <row r="12" spans="1:10" ht="21" customHeight="1">
      <c r="A12" s="144"/>
      <c r="D12" s="144"/>
      <c r="E12" s="144"/>
      <c r="F12" s="148"/>
      <c r="G12" s="144"/>
      <c r="H12" s="144"/>
    </row>
    <row r="13" spans="1:10" ht="21" customHeight="1">
      <c r="A13" s="144"/>
      <c r="D13" s="144"/>
      <c r="E13" s="144"/>
      <c r="F13" s="148"/>
      <c r="G13" s="144"/>
      <c r="H13" s="144"/>
    </row>
    <row r="14" spans="1:10" ht="21" customHeight="1">
      <c r="A14" s="144"/>
      <c r="B14" s="101" t="s">
        <v>220</v>
      </c>
      <c r="C14" s="97"/>
      <c r="D14" s="94"/>
      <c r="E14" s="97" t="s">
        <v>225</v>
      </c>
      <c r="F14" s="95"/>
      <c r="G14" s="94"/>
      <c r="H14" s="94"/>
    </row>
    <row r="15" spans="1:10" ht="21" customHeight="1">
      <c r="A15" s="144"/>
      <c r="B15" s="101" t="s">
        <v>3625</v>
      </c>
      <c r="C15" s="97"/>
      <c r="D15" s="94"/>
      <c r="E15" s="97" t="s">
        <v>3627</v>
      </c>
      <c r="F15" s="95"/>
      <c r="G15" s="94"/>
      <c r="H15" s="94"/>
    </row>
    <row r="16" spans="1:10" ht="21" customHeight="1">
      <c r="A16" s="144"/>
      <c r="B16" s="101" t="s">
        <v>3626</v>
      </c>
      <c r="C16" s="97"/>
      <c r="D16" s="94"/>
      <c r="E16" s="97" t="s">
        <v>3628</v>
      </c>
      <c r="F16" s="95"/>
      <c r="G16" s="94"/>
      <c r="H16" s="94"/>
    </row>
    <row r="17" spans="1:8" ht="21" customHeight="1">
      <c r="A17" s="144"/>
      <c r="B17" s="149"/>
      <c r="C17" s="150"/>
      <c r="D17" s="150"/>
      <c r="E17" s="150"/>
      <c r="F17" s="152"/>
      <c r="G17" s="151"/>
      <c r="H17" s="151"/>
    </row>
    <row r="18" spans="1:8" ht="21" customHeight="1">
      <c r="A18" s="144"/>
      <c r="D18" s="144"/>
      <c r="E18" s="144"/>
      <c r="F18" s="148"/>
      <c r="G18" s="144"/>
      <c r="H18" s="144"/>
    </row>
    <row r="19" spans="1:8" ht="21" customHeight="1">
      <c r="A19" s="144"/>
      <c r="D19" s="144"/>
      <c r="E19" s="144"/>
      <c r="F19" s="148"/>
      <c r="G19" s="144"/>
      <c r="H19" s="144"/>
    </row>
    <row r="20" spans="1:8" ht="21" customHeight="1">
      <c r="A20" s="144"/>
      <c r="D20" s="144"/>
      <c r="E20" s="144"/>
      <c r="F20" s="148"/>
      <c r="G20" s="144"/>
      <c r="H20" s="144"/>
    </row>
    <row r="21" spans="1:8" ht="21" customHeight="1">
      <c r="A21" s="144"/>
      <c r="D21" s="144"/>
      <c r="E21" s="144"/>
      <c r="F21" s="148"/>
      <c r="G21" s="144"/>
      <c r="H21" s="144"/>
    </row>
    <row r="22" spans="1:8" ht="21" customHeight="1">
      <c r="A22" s="144"/>
      <c r="D22" s="144"/>
      <c r="E22" s="144"/>
      <c r="F22" s="148"/>
      <c r="G22" s="144"/>
      <c r="H22" s="144"/>
    </row>
    <row r="23" spans="1:8" ht="21" customHeight="1">
      <c r="A23" s="144"/>
      <c r="D23" s="144"/>
      <c r="E23" s="144"/>
      <c r="F23" s="148"/>
      <c r="G23" s="144"/>
      <c r="H23" s="144"/>
    </row>
    <row r="24" spans="1:8" ht="21" customHeight="1">
      <c r="A24" s="150"/>
      <c r="D24" s="144"/>
      <c r="E24" s="144"/>
      <c r="F24" s="148"/>
      <c r="G24" s="144"/>
      <c r="H24" s="144"/>
    </row>
    <row r="25" spans="1:8" ht="21" customHeight="1">
      <c r="A25" s="150"/>
      <c r="D25" s="144"/>
      <c r="E25" s="144"/>
      <c r="F25" s="148"/>
      <c r="G25" s="144"/>
      <c r="H25" s="144"/>
    </row>
    <row r="26" spans="1:8" ht="21" customHeight="1">
      <c r="A26" s="144"/>
      <c r="D26" s="144"/>
      <c r="E26" s="144"/>
      <c r="F26" s="148"/>
      <c r="G26" s="144"/>
      <c r="H26" s="144"/>
    </row>
    <row r="27" spans="1:8" ht="21" customHeight="1">
      <c r="A27" s="144"/>
      <c r="D27" s="144"/>
      <c r="E27" s="144"/>
      <c r="F27" s="148"/>
      <c r="G27" s="144"/>
      <c r="H27" s="144"/>
    </row>
    <row r="28" spans="1:8" ht="21" customHeight="1">
      <c r="A28" s="144"/>
      <c r="D28" s="144"/>
      <c r="E28" s="144"/>
      <c r="F28" s="148"/>
      <c r="G28" s="144"/>
      <c r="H28" s="144"/>
    </row>
    <row r="29" spans="1:8" ht="21" customHeight="1">
      <c r="A29" s="144"/>
      <c r="D29" s="144"/>
      <c r="E29" s="144"/>
      <c r="F29" s="148"/>
      <c r="G29" s="144"/>
      <c r="H29" s="144"/>
    </row>
    <row r="30" spans="1:8" ht="21" customHeight="1">
      <c r="A30" s="144"/>
      <c r="D30" s="144"/>
      <c r="E30" s="144"/>
      <c r="F30" s="148"/>
      <c r="G30" s="144"/>
      <c r="H30" s="144"/>
    </row>
    <row r="31" spans="1:8" ht="21" customHeight="1">
      <c r="A31" s="144"/>
      <c r="D31" s="144"/>
      <c r="E31" s="144"/>
      <c r="F31" s="148"/>
      <c r="G31" s="144"/>
      <c r="H31" s="144"/>
    </row>
    <row r="32" spans="1:8" ht="21" customHeight="1">
      <c r="A32" s="144"/>
      <c r="D32" s="144"/>
      <c r="E32" s="144"/>
      <c r="F32" s="148"/>
      <c r="G32" s="144"/>
      <c r="H32" s="144"/>
    </row>
    <row r="33" spans="1:8" ht="21" customHeight="1">
      <c r="A33" s="144"/>
      <c r="D33" s="144"/>
      <c r="E33" s="144"/>
      <c r="F33" s="148"/>
      <c r="G33" s="144"/>
      <c r="H33" s="144"/>
    </row>
    <row r="34" spans="1:8" ht="21" customHeight="1">
      <c r="A34" s="144"/>
      <c r="D34" s="144"/>
      <c r="E34" s="144"/>
      <c r="F34" s="148"/>
      <c r="G34" s="144"/>
      <c r="H34" s="144"/>
    </row>
    <row r="35" spans="1:8" ht="21" customHeight="1">
      <c r="A35" s="144"/>
      <c r="D35" s="144"/>
      <c r="E35" s="144"/>
      <c r="F35" s="148"/>
      <c r="G35" s="144"/>
      <c r="H35" s="144"/>
    </row>
    <row r="36" spans="1:8" ht="21" customHeight="1">
      <c r="A36" s="144"/>
      <c r="D36" s="144"/>
      <c r="E36" s="144"/>
      <c r="F36" s="148"/>
      <c r="G36" s="144"/>
      <c r="H36" s="144"/>
    </row>
    <row r="37" spans="1:8" ht="21" customHeight="1">
      <c r="A37" s="144"/>
      <c r="D37" s="144"/>
      <c r="E37" s="144"/>
      <c r="F37" s="148"/>
      <c r="G37" s="144"/>
      <c r="H37" s="144"/>
    </row>
    <row r="38" spans="1:8" ht="21" customHeight="1">
      <c r="A38" s="144"/>
      <c r="D38" s="144"/>
      <c r="E38" s="144"/>
      <c r="F38" s="148"/>
      <c r="G38" s="144"/>
      <c r="H38" s="144"/>
    </row>
    <row r="39" spans="1:8" ht="21" customHeight="1">
      <c r="A39" s="144"/>
      <c r="D39" s="144"/>
      <c r="E39" s="144"/>
      <c r="F39" s="148"/>
      <c r="G39" s="144"/>
      <c r="H39" s="144"/>
    </row>
    <row r="40" spans="1:8" ht="21" customHeight="1">
      <c r="A40" s="144"/>
      <c r="B40" s="151"/>
      <c r="C40" s="150"/>
      <c r="D40" s="150"/>
      <c r="E40" s="150"/>
      <c r="F40" s="152"/>
      <c r="G40" s="150"/>
      <c r="H40" s="150"/>
    </row>
    <row r="41" spans="1:8" ht="21" customHeight="1">
      <c r="A41" s="144"/>
      <c r="B41" s="149"/>
      <c r="C41" s="150"/>
      <c r="D41" s="150"/>
      <c r="E41" s="150"/>
      <c r="F41" s="152"/>
      <c r="G41" s="151"/>
      <c r="H41" s="151"/>
    </row>
    <row r="42" spans="1:8" ht="21" customHeight="1">
      <c r="A42" s="144"/>
      <c r="D42" s="144"/>
      <c r="E42" s="144"/>
      <c r="F42" s="148"/>
      <c r="G42" s="144"/>
      <c r="H42" s="144"/>
    </row>
    <row r="43" spans="1:8" ht="21" customHeight="1">
      <c r="A43" s="144"/>
      <c r="D43" s="144"/>
      <c r="E43" s="144"/>
      <c r="F43" s="148"/>
      <c r="G43" s="144"/>
      <c r="H43" s="144"/>
    </row>
    <row r="44" spans="1:8" ht="21" customHeight="1">
      <c r="A44" s="144"/>
      <c r="C44" s="153"/>
      <c r="D44" s="144"/>
      <c r="E44" s="144"/>
      <c r="F44" s="148"/>
      <c r="G44" s="144"/>
      <c r="H44" s="144"/>
    </row>
    <row r="45" spans="1:8" ht="21" customHeight="1">
      <c r="A45" s="144"/>
      <c r="D45" s="144"/>
      <c r="E45" s="144"/>
      <c r="F45" s="148"/>
      <c r="G45" s="144"/>
      <c r="H45" s="144"/>
    </row>
    <row r="46" spans="1:8" ht="21" customHeight="1">
      <c r="A46" s="144"/>
      <c r="D46" s="144"/>
      <c r="E46" s="144"/>
      <c r="F46" s="148"/>
      <c r="G46" s="144"/>
      <c r="H46" s="144"/>
    </row>
    <row r="47" spans="1:8" ht="21" customHeight="1">
      <c r="A47" s="144"/>
      <c r="D47" s="144"/>
      <c r="E47" s="144"/>
      <c r="F47" s="148"/>
      <c r="G47" s="144"/>
      <c r="H47" s="144"/>
    </row>
    <row r="48" spans="1:8" ht="21" customHeight="1">
      <c r="A48" s="150"/>
      <c r="C48" s="154"/>
      <c r="D48" s="144"/>
      <c r="E48" s="144"/>
      <c r="F48" s="148"/>
      <c r="G48" s="144"/>
      <c r="H48" s="144"/>
    </row>
    <row r="49" spans="1:8" ht="21" customHeight="1">
      <c r="A49" s="150"/>
      <c r="D49" s="144"/>
      <c r="E49" s="144"/>
      <c r="F49" s="148"/>
      <c r="G49" s="144"/>
      <c r="H49" s="144"/>
    </row>
    <row r="50" spans="1:8" ht="21" customHeight="1">
      <c r="A50" s="144"/>
      <c r="D50" s="144"/>
      <c r="E50" s="144"/>
      <c r="F50" s="148"/>
      <c r="G50" s="144"/>
      <c r="H50" s="144"/>
    </row>
    <row r="51" spans="1:8" ht="21" customHeight="1">
      <c r="A51" s="144"/>
      <c r="D51" s="144"/>
      <c r="E51" s="144"/>
      <c r="F51" s="148"/>
      <c r="G51" s="144"/>
      <c r="H51" s="144"/>
    </row>
    <row r="52" spans="1:8" ht="21" customHeight="1">
      <c r="A52" s="144"/>
      <c r="D52" s="144"/>
      <c r="E52" s="144"/>
      <c r="F52" s="148"/>
      <c r="G52" s="144"/>
      <c r="H52" s="144"/>
    </row>
    <row r="53" spans="1:8" ht="21" customHeight="1">
      <c r="A53" s="144"/>
      <c r="D53" s="144"/>
      <c r="E53" s="144"/>
      <c r="F53" s="148"/>
      <c r="G53" s="144"/>
      <c r="H53" s="144"/>
    </row>
    <row r="54" spans="1:8" ht="21" customHeight="1">
      <c r="A54" s="144"/>
      <c r="D54" s="144"/>
      <c r="E54" s="144"/>
      <c r="F54" s="148"/>
      <c r="G54" s="144"/>
      <c r="H54" s="144"/>
    </row>
    <row r="55" spans="1:8" ht="21" customHeight="1">
      <c r="A55" s="144"/>
      <c r="D55" s="144"/>
      <c r="E55" s="144"/>
      <c r="F55" s="148"/>
      <c r="G55" s="144"/>
      <c r="H55" s="144"/>
    </row>
    <row r="56" spans="1:8" ht="21" customHeight="1">
      <c r="A56" s="144"/>
      <c r="D56" s="144"/>
      <c r="E56" s="144"/>
      <c r="F56" s="148"/>
      <c r="G56" s="144"/>
      <c r="H56" s="144"/>
    </row>
    <row r="57" spans="1:8" ht="21" customHeight="1">
      <c r="A57" s="144"/>
      <c r="D57" s="144"/>
      <c r="E57" s="144"/>
      <c r="F57" s="148"/>
      <c r="G57" s="144"/>
      <c r="H57" s="144"/>
    </row>
    <row r="58" spans="1:8" ht="21" customHeight="1">
      <c r="A58" s="144"/>
      <c r="D58" s="144"/>
      <c r="E58" s="144"/>
      <c r="F58" s="148"/>
      <c r="G58" s="144"/>
      <c r="H58" s="144"/>
    </row>
    <row r="59" spans="1:8" ht="21" customHeight="1">
      <c r="A59" s="144"/>
      <c r="D59" s="144"/>
      <c r="E59" s="144"/>
      <c r="F59" s="148"/>
      <c r="G59" s="144"/>
      <c r="H59" s="144"/>
    </row>
    <row r="60" spans="1:8" ht="21" customHeight="1">
      <c r="A60" s="144"/>
      <c r="D60" s="144"/>
      <c r="E60" s="144"/>
      <c r="F60" s="148"/>
      <c r="G60" s="144"/>
      <c r="H60" s="144"/>
    </row>
    <row r="61" spans="1:8" ht="21" customHeight="1">
      <c r="A61" s="144"/>
      <c r="D61" s="144"/>
      <c r="E61" s="144"/>
      <c r="F61" s="148"/>
      <c r="G61" s="144"/>
      <c r="H61" s="144"/>
    </row>
    <row r="62" spans="1:8" ht="21" customHeight="1">
      <c r="A62" s="144"/>
      <c r="D62" s="144"/>
      <c r="E62" s="144"/>
      <c r="F62" s="148"/>
      <c r="G62" s="144"/>
      <c r="H62" s="144"/>
    </row>
    <row r="63" spans="1:8" ht="21" customHeight="1">
      <c r="A63" s="144"/>
      <c r="D63" s="144"/>
      <c r="E63" s="144"/>
      <c r="F63" s="148"/>
      <c r="G63" s="144"/>
      <c r="H63" s="144"/>
    </row>
    <row r="64" spans="1:8" ht="21" customHeight="1">
      <c r="A64" s="144"/>
      <c r="B64" s="151"/>
      <c r="C64" s="150"/>
      <c r="D64" s="150"/>
      <c r="E64" s="150"/>
      <c r="F64" s="152"/>
      <c r="G64" s="150"/>
      <c r="H64" s="150"/>
    </row>
    <row r="65" spans="1:8" ht="21" customHeight="1">
      <c r="A65" s="144"/>
      <c r="B65" s="149"/>
      <c r="C65" s="150"/>
      <c r="D65" s="150"/>
      <c r="E65" s="150"/>
      <c r="F65" s="152"/>
      <c r="G65" s="151"/>
      <c r="H65" s="151"/>
    </row>
    <row r="66" spans="1:8" ht="21" customHeight="1">
      <c r="A66" s="144"/>
      <c r="D66" s="144"/>
      <c r="E66" s="144"/>
      <c r="F66" s="148"/>
      <c r="G66" s="144"/>
      <c r="H66" s="144"/>
    </row>
    <row r="67" spans="1:8" ht="21" customHeight="1">
      <c r="A67" s="144"/>
      <c r="D67" s="144"/>
      <c r="E67" s="144"/>
      <c r="F67" s="148"/>
      <c r="G67" s="144"/>
      <c r="H67" s="144"/>
    </row>
    <row r="68" spans="1:8" ht="21" customHeight="1">
      <c r="A68" s="144"/>
      <c r="D68" s="144"/>
      <c r="E68" s="144"/>
      <c r="F68" s="148"/>
      <c r="G68" s="144"/>
      <c r="H68" s="144"/>
    </row>
    <row r="69" spans="1:8" ht="21" customHeight="1">
      <c r="A69" s="144"/>
      <c r="D69" s="144"/>
      <c r="E69" s="144"/>
      <c r="F69" s="148"/>
      <c r="G69" s="144"/>
      <c r="H69" s="144"/>
    </row>
    <row r="70" spans="1:8" ht="21" customHeight="1">
      <c r="A70" s="144"/>
      <c r="D70" s="144"/>
      <c r="E70" s="144"/>
      <c r="F70" s="148"/>
      <c r="G70" s="144"/>
      <c r="H70" s="144"/>
    </row>
    <row r="71" spans="1:8" ht="21" customHeight="1">
      <c r="A71" s="144"/>
      <c r="D71" s="144"/>
      <c r="E71" s="144"/>
      <c r="F71" s="148"/>
      <c r="G71" s="144"/>
      <c r="H71" s="144"/>
    </row>
    <row r="72" spans="1:8" ht="21" customHeight="1">
      <c r="A72" s="150"/>
      <c r="D72" s="144"/>
      <c r="E72" s="144"/>
      <c r="F72" s="148"/>
      <c r="G72" s="144"/>
      <c r="H72" s="144"/>
    </row>
    <row r="73" spans="1:8" ht="21" customHeight="1">
      <c r="A73" s="150"/>
      <c r="D73" s="144"/>
      <c r="E73" s="144"/>
      <c r="F73" s="148"/>
      <c r="G73" s="144"/>
      <c r="H73" s="144"/>
    </row>
    <row r="74" spans="1:8" ht="21" customHeight="1">
      <c r="A74" s="144"/>
      <c r="D74" s="144"/>
      <c r="E74" s="144"/>
      <c r="F74" s="148"/>
      <c r="G74" s="144"/>
      <c r="H74" s="144"/>
    </row>
    <row r="75" spans="1:8" ht="21" customHeight="1">
      <c r="A75" s="144"/>
      <c r="D75" s="144"/>
      <c r="E75" s="144"/>
      <c r="F75" s="148"/>
      <c r="G75" s="144"/>
      <c r="H75" s="144"/>
    </row>
    <row r="76" spans="1:8" ht="21" customHeight="1">
      <c r="A76" s="144"/>
      <c r="D76" s="144"/>
      <c r="E76" s="144"/>
      <c r="F76" s="148"/>
      <c r="G76" s="144"/>
      <c r="H76" s="144"/>
    </row>
    <row r="77" spans="1:8" ht="21" customHeight="1">
      <c r="A77" s="144"/>
      <c r="D77" s="144"/>
      <c r="E77" s="144"/>
      <c r="F77" s="148"/>
      <c r="G77" s="144"/>
      <c r="H77" s="144"/>
    </row>
    <row r="78" spans="1:8" ht="21" customHeight="1">
      <c r="A78" s="144"/>
      <c r="D78" s="144"/>
      <c r="E78" s="144"/>
      <c r="F78" s="148"/>
      <c r="G78" s="144"/>
      <c r="H78" s="144"/>
    </row>
    <row r="79" spans="1:8" ht="21" customHeight="1">
      <c r="A79" s="144"/>
      <c r="D79" s="144"/>
      <c r="E79" s="144"/>
      <c r="F79" s="148"/>
      <c r="G79" s="144"/>
      <c r="H79" s="144"/>
    </row>
    <row r="80" spans="1:8" ht="21" customHeight="1">
      <c r="A80" s="144"/>
      <c r="D80" s="144"/>
      <c r="E80" s="144"/>
      <c r="F80" s="148"/>
      <c r="G80" s="144"/>
      <c r="H80" s="144"/>
    </row>
    <row r="81" spans="1:8" ht="21" customHeight="1">
      <c r="A81" s="144"/>
      <c r="D81" s="144"/>
      <c r="E81" s="144"/>
      <c r="F81" s="148"/>
      <c r="G81" s="144"/>
      <c r="H81" s="144"/>
    </row>
    <row r="82" spans="1:8" ht="21" customHeight="1">
      <c r="A82" s="144"/>
      <c r="D82" s="144"/>
      <c r="E82" s="144"/>
      <c r="F82" s="148"/>
      <c r="G82" s="144"/>
      <c r="H82" s="144"/>
    </row>
    <row r="83" spans="1:8" ht="21" customHeight="1">
      <c r="A83" s="144"/>
      <c r="D83" s="144"/>
      <c r="E83" s="144"/>
      <c r="F83" s="148"/>
      <c r="G83" s="144"/>
      <c r="H83" s="144"/>
    </row>
    <row r="84" spans="1:8" ht="21" customHeight="1">
      <c r="A84" s="144"/>
      <c r="D84" s="144"/>
      <c r="E84" s="144"/>
      <c r="F84" s="148"/>
      <c r="G84" s="144"/>
      <c r="H84" s="144"/>
    </row>
    <row r="85" spans="1:8" ht="21" customHeight="1">
      <c r="A85" s="144"/>
      <c r="D85" s="144"/>
      <c r="E85" s="144"/>
      <c r="F85" s="148"/>
      <c r="G85" s="144"/>
      <c r="H85" s="144"/>
    </row>
    <row r="86" spans="1:8" ht="21" customHeight="1">
      <c r="A86" s="144"/>
      <c r="D86" s="144"/>
      <c r="E86" s="144"/>
      <c r="F86" s="148"/>
      <c r="G86" s="144"/>
      <c r="H86" s="144"/>
    </row>
    <row r="87" spans="1:8" ht="21" customHeight="1">
      <c r="A87" s="144"/>
      <c r="D87" s="144"/>
      <c r="E87" s="144"/>
      <c r="F87" s="148"/>
      <c r="G87" s="144"/>
      <c r="H87" s="144"/>
    </row>
    <row r="88" spans="1:8" ht="21" customHeight="1">
      <c r="A88" s="144"/>
      <c r="B88" s="151"/>
      <c r="C88" s="150"/>
      <c r="D88" s="150"/>
      <c r="E88" s="150"/>
      <c r="F88" s="152"/>
      <c r="G88" s="150"/>
      <c r="H88" s="150"/>
    </row>
    <row r="89" spans="1:8" ht="21" customHeight="1">
      <c r="A89" s="144"/>
      <c r="B89" s="149"/>
      <c r="C89" s="150"/>
      <c r="D89" s="150"/>
      <c r="E89" s="150"/>
      <c r="F89" s="152"/>
      <c r="G89" s="151"/>
      <c r="H89" s="151"/>
    </row>
    <row r="90" spans="1:8" ht="21" customHeight="1">
      <c r="A90" s="144"/>
      <c r="D90" s="144"/>
      <c r="E90" s="144"/>
      <c r="F90" s="148"/>
      <c r="G90" s="144"/>
      <c r="H90" s="144"/>
    </row>
    <row r="91" spans="1:8" ht="21" customHeight="1">
      <c r="A91" s="144"/>
      <c r="D91" s="144"/>
      <c r="E91" s="144"/>
      <c r="F91" s="148"/>
      <c r="G91" s="144"/>
      <c r="H91" s="144"/>
    </row>
    <row r="92" spans="1:8" ht="21" customHeight="1">
      <c r="A92" s="144"/>
      <c r="D92" s="144"/>
      <c r="E92" s="144"/>
      <c r="F92" s="148"/>
      <c r="G92" s="144"/>
      <c r="H92" s="144"/>
    </row>
    <row r="93" spans="1:8" ht="21" customHeight="1">
      <c r="A93" s="144"/>
      <c r="D93" s="144"/>
      <c r="E93" s="144"/>
      <c r="F93" s="148"/>
      <c r="G93" s="144"/>
      <c r="H93" s="144"/>
    </row>
    <row r="94" spans="1:8" ht="21" customHeight="1">
      <c r="A94" s="144"/>
      <c r="D94" s="144"/>
      <c r="E94" s="144"/>
      <c r="F94" s="148"/>
      <c r="G94" s="144"/>
      <c r="H94" s="144"/>
    </row>
    <row r="95" spans="1:8" ht="21" customHeight="1">
      <c r="A95" s="144"/>
      <c r="D95" s="144"/>
      <c r="E95" s="144"/>
      <c r="F95" s="148"/>
      <c r="G95" s="144"/>
      <c r="H95" s="144"/>
    </row>
    <row r="96" spans="1:8" ht="21" customHeight="1">
      <c r="A96" s="150"/>
      <c r="D96" s="144"/>
      <c r="E96" s="144"/>
      <c r="F96" s="148"/>
      <c r="G96" s="144"/>
      <c r="H96" s="144"/>
    </row>
    <row r="97" spans="1:8" ht="21" customHeight="1">
      <c r="A97" s="150"/>
      <c r="D97" s="144"/>
      <c r="E97" s="144"/>
      <c r="F97" s="148"/>
      <c r="G97" s="144"/>
      <c r="H97" s="144"/>
    </row>
    <row r="98" spans="1:8" ht="21" customHeight="1">
      <c r="A98" s="144"/>
      <c r="D98" s="144"/>
      <c r="E98" s="144"/>
      <c r="F98" s="148"/>
      <c r="G98" s="144"/>
      <c r="H98" s="144"/>
    </row>
    <row r="99" spans="1:8" ht="21" customHeight="1">
      <c r="A99" s="144"/>
      <c r="D99" s="144"/>
      <c r="E99" s="144"/>
      <c r="F99" s="148"/>
      <c r="G99" s="144"/>
      <c r="H99" s="144"/>
    </row>
    <row r="100" spans="1:8" ht="21" customHeight="1">
      <c r="A100" s="144"/>
      <c r="D100" s="144"/>
      <c r="E100" s="144"/>
      <c r="F100" s="148"/>
      <c r="G100" s="144"/>
      <c r="H100" s="144"/>
    </row>
    <row r="101" spans="1:8" ht="21" customHeight="1">
      <c r="A101" s="144"/>
      <c r="D101" s="144"/>
      <c r="E101" s="144"/>
      <c r="F101" s="148"/>
      <c r="G101" s="144"/>
      <c r="H101" s="144"/>
    </row>
    <row r="102" spans="1:8" ht="21" customHeight="1">
      <c r="A102" s="144"/>
      <c r="D102" s="144"/>
      <c r="E102" s="144"/>
      <c r="F102" s="148"/>
      <c r="G102" s="144"/>
      <c r="H102" s="144"/>
    </row>
    <row r="103" spans="1:8" ht="21" customHeight="1">
      <c r="A103" s="144"/>
      <c r="D103" s="144"/>
      <c r="E103" s="144"/>
      <c r="F103" s="148"/>
      <c r="G103" s="144"/>
      <c r="H103" s="144"/>
    </row>
    <row r="104" spans="1:8" ht="21" customHeight="1">
      <c r="A104" s="144"/>
      <c r="D104" s="144"/>
      <c r="E104" s="144"/>
      <c r="F104" s="148"/>
      <c r="G104" s="144"/>
      <c r="H104" s="144"/>
    </row>
    <row r="105" spans="1:8" ht="21" customHeight="1">
      <c r="A105" s="144"/>
      <c r="D105" s="144"/>
      <c r="E105" s="144"/>
      <c r="F105" s="148"/>
      <c r="G105" s="144"/>
      <c r="H105" s="144"/>
    </row>
    <row r="106" spans="1:8" ht="21" customHeight="1">
      <c r="A106" s="144"/>
      <c r="D106" s="144"/>
      <c r="E106" s="144"/>
      <c r="F106" s="148"/>
      <c r="G106" s="144"/>
      <c r="H106" s="144"/>
    </row>
    <row r="107" spans="1:8" ht="21" customHeight="1">
      <c r="A107" s="144"/>
      <c r="D107" s="144"/>
      <c r="E107" s="144"/>
      <c r="F107" s="148"/>
      <c r="G107" s="144"/>
      <c r="H107" s="144"/>
    </row>
    <row r="108" spans="1:8" ht="21" customHeight="1">
      <c r="A108" s="144"/>
      <c r="D108" s="144"/>
      <c r="E108" s="144"/>
      <c r="F108" s="148"/>
      <c r="G108" s="144"/>
      <c r="H108" s="144"/>
    </row>
    <row r="109" spans="1:8" ht="21" customHeight="1">
      <c r="A109" s="144"/>
      <c r="D109" s="144"/>
      <c r="E109" s="144"/>
      <c r="F109" s="148"/>
      <c r="G109" s="144"/>
      <c r="H109" s="144"/>
    </row>
    <row r="110" spans="1:8" ht="21" customHeight="1">
      <c r="A110" s="144"/>
      <c r="D110" s="144"/>
      <c r="E110" s="144"/>
      <c r="F110" s="148"/>
      <c r="G110" s="144"/>
      <c r="H110" s="144"/>
    </row>
    <row r="111" spans="1:8" ht="21" customHeight="1">
      <c r="A111" s="144"/>
      <c r="D111" s="144"/>
      <c r="E111" s="144"/>
      <c r="F111" s="148"/>
      <c r="G111" s="144"/>
      <c r="H111" s="144"/>
    </row>
    <row r="112" spans="1:8" ht="21" customHeight="1">
      <c r="A112" s="144"/>
      <c r="B112" s="151"/>
      <c r="C112" s="150"/>
      <c r="D112" s="150"/>
      <c r="E112" s="150"/>
      <c r="F112" s="152"/>
      <c r="G112" s="150"/>
      <c r="H112" s="150"/>
    </row>
    <row r="113" spans="1:8" ht="21" customHeight="1">
      <c r="A113" s="144"/>
      <c r="B113" s="149"/>
      <c r="C113" s="150"/>
      <c r="D113" s="150"/>
      <c r="E113" s="150"/>
      <c r="F113" s="152"/>
      <c r="G113" s="151"/>
      <c r="H113" s="151"/>
    </row>
    <row r="114" spans="1:8" ht="21" customHeight="1">
      <c r="A114" s="144"/>
      <c r="D114" s="144"/>
      <c r="E114" s="144"/>
      <c r="F114" s="148"/>
      <c r="G114" s="144"/>
      <c r="H114" s="144"/>
    </row>
    <row r="115" spans="1:8" ht="21" customHeight="1">
      <c r="A115" s="144"/>
      <c r="D115" s="144"/>
      <c r="E115" s="144"/>
      <c r="F115" s="148"/>
      <c r="G115" s="144"/>
      <c r="H115" s="144"/>
    </row>
    <row r="116" spans="1:8" ht="21" customHeight="1">
      <c r="A116" s="144"/>
      <c r="D116" s="144"/>
      <c r="E116" s="144"/>
      <c r="F116" s="148"/>
      <c r="G116" s="144"/>
      <c r="H116" s="144"/>
    </row>
    <row r="117" spans="1:8" ht="21" customHeight="1">
      <c r="A117" s="144"/>
      <c r="D117" s="144"/>
      <c r="E117" s="144"/>
      <c r="F117" s="148"/>
      <c r="G117" s="144"/>
      <c r="H117" s="144"/>
    </row>
    <row r="118" spans="1:8" ht="21" customHeight="1">
      <c r="A118" s="144"/>
      <c r="D118" s="144"/>
      <c r="E118" s="144"/>
      <c r="F118" s="148"/>
      <c r="G118" s="144"/>
      <c r="H118" s="144"/>
    </row>
    <row r="119" spans="1:8" ht="21" customHeight="1">
      <c r="A119" s="144"/>
      <c r="D119" s="144"/>
      <c r="E119" s="144"/>
      <c r="F119" s="148"/>
      <c r="G119" s="144"/>
      <c r="H119" s="144"/>
    </row>
    <row r="120" spans="1:8" ht="21" customHeight="1">
      <c r="A120" s="150"/>
      <c r="D120" s="144"/>
      <c r="E120" s="144"/>
      <c r="F120" s="148"/>
      <c r="G120" s="144"/>
      <c r="H120" s="144"/>
    </row>
    <row r="121" spans="1:8" ht="21" customHeight="1">
      <c r="A121" s="150"/>
      <c r="D121" s="144"/>
      <c r="E121" s="144"/>
      <c r="F121" s="148"/>
      <c r="G121" s="144"/>
      <c r="H121" s="144"/>
    </row>
    <row r="122" spans="1:8" ht="21" customHeight="1">
      <c r="A122" s="144"/>
      <c r="D122" s="144"/>
      <c r="E122" s="144"/>
      <c r="F122" s="148"/>
      <c r="G122" s="144"/>
      <c r="H122" s="144"/>
    </row>
    <row r="123" spans="1:8" ht="21" customHeight="1">
      <c r="A123" s="144"/>
      <c r="D123" s="144"/>
      <c r="E123" s="144"/>
      <c r="F123" s="148"/>
      <c r="G123" s="144"/>
      <c r="H123" s="144"/>
    </row>
    <row r="124" spans="1:8" ht="21" customHeight="1">
      <c r="A124" s="144"/>
      <c r="D124" s="144"/>
      <c r="E124" s="144"/>
      <c r="F124" s="148"/>
      <c r="G124" s="144"/>
      <c r="H124" s="144"/>
    </row>
    <row r="125" spans="1:8" ht="21" customHeight="1">
      <c r="A125" s="144"/>
      <c r="D125" s="144"/>
      <c r="E125" s="144"/>
      <c r="F125" s="148"/>
      <c r="G125" s="144"/>
      <c r="H125" s="144"/>
    </row>
    <row r="126" spans="1:8" ht="21" customHeight="1">
      <c r="A126" s="144"/>
      <c r="D126" s="144"/>
      <c r="E126" s="144"/>
      <c r="F126" s="148"/>
      <c r="G126" s="144"/>
      <c r="H126" s="144"/>
    </row>
    <row r="127" spans="1:8" ht="21" customHeight="1">
      <c r="A127" s="144"/>
      <c r="D127" s="144"/>
      <c r="E127" s="144"/>
      <c r="F127" s="148"/>
      <c r="G127" s="144"/>
      <c r="H127" s="144"/>
    </row>
    <row r="128" spans="1:8" ht="21" customHeight="1">
      <c r="A128" s="144"/>
      <c r="D128" s="144"/>
      <c r="E128" s="144"/>
      <c r="F128" s="148"/>
      <c r="G128" s="144"/>
      <c r="H128" s="144"/>
    </row>
    <row r="129" spans="1:8" ht="21" customHeight="1">
      <c r="A129" s="144"/>
      <c r="D129" s="144"/>
      <c r="E129" s="144"/>
      <c r="F129" s="148"/>
      <c r="G129" s="144"/>
      <c r="H129" s="144"/>
    </row>
    <row r="130" spans="1:8" ht="21" customHeight="1">
      <c r="A130" s="144"/>
      <c r="D130" s="144"/>
      <c r="E130" s="144"/>
      <c r="F130" s="148"/>
      <c r="G130" s="144"/>
      <c r="H130" s="144"/>
    </row>
    <row r="131" spans="1:8" ht="21" customHeight="1">
      <c r="A131" s="144"/>
      <c r="D131" s="144"/>
      <c r="E131" s="144"/>
      <c r="F131" s="148"/>
      <c r="G131" s="144"/>
      <c r="H131" s="144"/>
    </row>
    <row r="132" spans="1:8" ht="21" customHeight="1">
      <c r="A132" s="144"/>
      <c r="D132" s="144"/>
      <c r="E132" s="144"/>
      <c r="F132" s="148"/>
      <c r="G132" s="144"/>
      <c r="H132" s="144"/>
    </row>
    <row r="133" spans="1:8" ht="21" customHeight="1">
      <c r="A133" s="144"/>
      <c r="D133" s="144"/>
      <c r="E133" s="144"/>
      <c r="F133" s="148"/>
      <c r="G133" s="144"/>
      <c r="H133" s="144"/>
    </row>
    <row r="134" spans="1:8" ht="21" customHeight="1">
      <c r="A134" s="144"/>
      <c r="D134" s="144"/>
      <c r="E134" s="144"/>
      <c r="F134" s="148"/>
      <c r="G134" s="144"/>
      <c r="H134" s="144"/>
    </row>
    <row r="135" spans="1:8" ht="21" customHeight="1">
      <c r="A135" s="144"/>
      <c r="D135" s="144"/>
      <c r="E135" s="144"/>
      <c r="F135" s="148"/>
      <c r="G135" s="144"/>
      <c r="H135" s="144"/>
    </row>
    <row r="136" spans="1:8" ht="21" customHeight="1">
      <c r="A136" s="144"/>
      <c r="B136" s="151"/>
      <c r="C136" s="150"/>
      <c r="D136" s="150"/>
      <c r="E136" s="150"/>
      <c r="F136" s="152"/>
      <c r="G136" s="150"/>
      <c r="H136" s="150"/>
    </row>
    <row r="137" spans="1:8" ht="21" customHeight="1">
      <c r="A137" s="144"/>
      <c r="B137" s="149"/>
      <c r="C137" s="150"/>
      <c r="D137" s="150"/>
      <c r="E137" s="150"/>
      <c r="F137" s="152"/>
      <c r="G137" s="151"/>
      <c r="H137" s="151"/>
    </row>
    <row r="138" spans="1:8" ht="21" customHeight="1">
      <c r="A138" s="144"/>
      <c r="D138" s="144"/>
      <c r="E138" s="144"/>
      <c r="F138" s="148"/>
      <c r="G138" s="144"/>
      <c r="H138" s="144"/>
    </row>
    <row r="139" spans="1:8" ht="21" customHeight="1">
      <c r="A139" s="144"/>
      <c r="C139" s="153"/>
      <c r="D139" s="144"/>
      <c r="E139" s="144"/>
      <c r="F139" s="148"/>
      <c r="G139" s="144"/>
      <c r="H139" s="144"/>
    </row>
    <row r="140" spans="1:8" ht="21" customHeight="1">
      <c r="A140" s="144"/>
      <c r="C140" s="153"/>
      <c r="D140" s="144"/>
      <c r="E140" s="144"/>
      <c r="F140" s="148"/>
      <c r="G140" s="144"/>
      <c r="H140" s="144"/>
    </row>
    <row r="141" spans="1:8" ht="21" customHeight="1">
      <c r="A141" s="144"/>
      <c r="C141" s="153"/>
      <c r="D141" s="144"/>
      <c r="E141" s="144"/>
      <c r="F141" s="148"/>
      <c r="G141" s="144"/>
      <c r="H141" s="144"/>
    </row>
    <row r="142" spans="1:8" ht="21" customHeight="1">
      <c r="A142" s="144"/>
      <c r="D142" s="144"/>
      <c r="E142" s="144"/>
      <c r="F142" s="148"/>
      <c r="G142" s="144"/>
      <c r="H142" s="144"/>
    </row>
    <row r="143" spans="1:8" ht="21" customHeight="1">
      <c r="A143" s="144"/>
      <c r="D143" s="144"/>
      <c r="E143" s="144"/>
      <c r="F143" s="148"/>
      <c r="G143" s="144"/>
      <c r="H143" s="144"/>
    </row>
    <row r="144" spans="1:8" ht="21" customHeight="1">
      <c r="A144" s="150"/>
      <c r="D144" s="144"/>
      <c r="E144" s="144"/>
      <c r="F144" s="148"/>
      <c r="G144" s="144"/>
      <c r="H144" s="144"/>
    </row>
    <row r="145" spans="1:8" ht="21" customHeight="1">
      <c r="A145" s="150"/>
      <c r="D145" s="144"/>
      <c r="E145" s="144"/>
      <c r="F145" s="148"/>
      <c r="G145" s="144"/>
      <c r="H145" s="144"/>
    </row>
    <row r="146" spans="1:8" ht="21" customHeight="1">
      <c r="A146" s="144"/>
      <c r="D146" s="144"/>
      <c r="E146" s="144"/>
      <c r="F146" s="148"/>
      <c r="G146" s="144"/>
      <c r="H146" s="144"/>
    </row>
    <row r="147" spans="1:8" ht="21" customHeight="1">
      <c r="A147" s="144"/>
      <c r="D147" s="144"/>
      <c r="E147" s="144"/>
      <c r="F147" s="148"/>
      <c r="G147" s="144"/>
      <c r="H147" s="144"/>
    </row>
    <row r="148" spans="1:8" ht="21" customHeight="1">
      <c r="A148" s="144"/>
      <c r="D148" s="144"/>
      <c r="E148" s="144"/>
      <c r="F148" s="148"/>
      <c r="G148" s="144"/>
      <c r="H148" s="144"/>
    </row>
    <row r="149" spans="1:8" ht="21" customHeight="1">
      <c r="A149" s="144"/>
      <c r="D149" s="144"/>
      <c r="E149" s="144"/>
      <c r="F149" s="148"/>
      <c r="G149" s="144"/>
      <c r="H149" s="144"/>
    </row>
    <row r="150" spans="1:8" ht="21" customHeight="1">
      <c r="A150" s="144"/>
      <c r="D150" s="144"/>
      <c r="E150" s="144"/>
      <c r="F150" s="148"/>
      <c r="G150" s="144"/>
      <c r="H150" s="144"/>
    </row>
    <row r="151" spans="1:8" ht="21" customHeight="1">
      <c r="A151" s="144"/>
      <c r="D151" s="144"/>
      <c r="E151" s="144"/>
      <c r="F151" s="148"/>
      <c r="G151" s="144"/>
      <c r="H151" s="144"/>
    </row>
    <row r="152" spans="1:8" ht="21" customHeight="1">
      <c r="A152" s="144"/>
      <c r="D152" s="144"/>
      <c r="E152" s="144"/>
      <c r="F152" s="148"/>
      <c r="G152" s="144"/>
      <c r="H152" s="144"/>
    </row>
    <row r="153" spans="1:8" ht="21" customHeight="1">
      <c r="A153" s="144"/>
      <c r="D153" s="144"/>
      <c r="E153" s="144"/>
      <c r="F153" s="148"/>
      <c r="G153" s="144"/>
      <c r="H153" s="144"/>
    </row>
    <row r="154" spans="1:8" ht="21" customHeight="1">
      <c r="A154" s="144"/>
      <c r="D154" s="144"/>
      <c r="E154" s="144"/>
      <c r="F154" s="148"/>
      <c r="G154" s="144"/>
      <c r="H154" s="144"/>
    </row>
    <row r="155" spans="1:8" ht="21" customHeight="1">
      <c r="A155" s="144"/>
      <c r="D155" s="144"/>
      <c r="E155" s="144"/>
      <c r="F155" s="148"/>
      <c r="G155" s="144"/>
      <c r="H155" s="144"/>
    </row>
    <row r="156" spans="1:8" ht="21" customHeight="1">
      <c r="A156" s="144"/>
      <c r="D156" s="144"/>
      <c r="E156" s="144"/>
      <c r="F156" s="148"/>
      <c r="G156" s="144"/>
      <c r="H156" s="144"/>
    </row>
    <row r="157" spans="1:8" ht="21" customHeight="1">
      <c r="A157" s="144"/>
      <c r="D157" s="144"/>
      <c r="E157" s="144"/>
      <c r="F157" s="148"/>
      <c r="G157" s="144"/>
      <c r="H157" s="144"/>
    </row>
    <row r="158" spans="1:8" ht="21" customHeight="1">
      <c r="A158" s="144"/>
      <c r="D158" s="144"/>
      <c r="E158" s="144"/>
      <c r="F158" s="148"/>
      <c r="G158" s="144"/>
      <c r="H158" s="144"/>
    </row>
    <row r="159" spans="1:8" ht="21" customHeight="1">
      <c r="A159" s="144"/>
      <c r="B159" s="151"/>
      <c r="C159" s="150"/>
      <c r="D159" s="150"/>
      <c r="E159" s="150"/>
      <c r="F159" s="152"/>
      <c r="G159" s="150"/>
      <c r="H159" s="150"/>
    </row>
    <row r="160" spans="1:8" ht="21" customHeight="1">
      <c r="A160" s="144"/>
      <c r="B160" s="149"/>
      <c r="C160" s="150"/>
      <c r="D160" s="150"/>
      <c r="E160" s="150"/>
      <c r="F160" s="152"/>
      <c r="G160" s="151"/>
      <c r="H160" s="151"/>
    </row>
    <row r="161" spans="1:8" ht="21" customHeight="1">
      <c r="A161" s="144"/>
      <c r="D161" s="144"/>
      <c r="E161" s="144"/>
      <c r="F161" s="148"/>
      <c r="G161" s="144"/>
      <c r="H161" s="144"/>
    </row>
    <row r="162" spans="1:8" ht="21" customHeight="1">
      <c r="A162" s="144"/>
      <c r="D162" s="144"/>
      <c r="E162" s="144"/>
      <c r="F162" s="148"/>
      <c r="G162" s="144"/>
      <c r="H162" s="144"/>
    </row>
    <row r="163" spans="1:8" ht="21" customHeight="1">
      <c r="A163" s="144"/>
      <c r="D163" s="144"/>
      <c r="E163" s="144"/>
      <c r="F163" s="148"/>
      <c r="G163" s="144"/>
      <c r="H163" s="144"/>
    </row>
    <row r="164" spans="1:8" ht="21" customHeight="1">
      <c r="A164" s="144"/>
      <c r="D164" s="144"/>
      <c r="E164" s="144"/>
      <c r="F164" s="148"/>
      <c r="G164" s="144"/>
      <c r="H164" s="144"/>
    </row>
    <row r="165" spans="1:8" ht="21" customHeight="1">
      <c r="A165" s="144"/>
      <c r="D165" s="144"/>
      <c r="E165" s="144"/>
      <c r="F165" s="148"/>
      <c r="G165" s="144"/>
      <c r="H165" s="144"/>
    </row>
    <row r="166" spans="1:8" ht="21" customHeight="1">
      <c r="A166" s="144"/>
      <c r="D166" s="144"/>
      <c r="E166" s="144"/>
      <c r="F166" s="148"/>
      <c r="G166" s="144"/>
      <c r="H166" s="144"/>
    </row>
    <row r="167" spans="1:8" ht="21" customHeight="1">
      <c r="A167" s="150"/>
      <c r="D167" s="144"/>
      <c r="E167" s="144"/>
      <c r="F167" s="148"/>
      <c r="G167" s="144"/>
      <c r="H167" s="144"/>
    </row>
    <row r="168" spans="1:8" ht="21" customHeight="1">
      <c r="A168" s="150"/>
      <c r="D168" s="144"/>
      <c r="E168" s="144"/>
      <c r="F168" s="148"/>
      <c r="G168" s="144"/>
      <c r="H168" s="144"/>
    </row>
    <row r="169" spans="1:8" ht="21" customHeight="1">
      <c r="A169" s="144"/>
      <c r="D169" s="144"/>
      <c r="E169" s="144"/>
      <c r="F169" s="148"/>
      <c r="G169" s="144"/>
      <c r="H169" s="144"/>
    </row>
    <row r="170" spans="1:8" ht="21" customHeight="1">
      <c r="A170" s="144"/>
      <c r="D170" s="144"/>
      <c r="E170" s="144"/>
      <c r="F170" s="148"/>
      <c r="G170" s="144"/>
      <c r="H170" s="144"/>
    </row>
    <row r="171" spans="1:8" ht="21" customHeight="1">
      <c r="A171" s="144"/>
      <c r="D171" s="144"/>
      <c r="E171" s="144"/>
      <c r="F171" s="148"/>
      <c r="G171" s="144"/>
      <c r="H171" s="144"/>
    </row>
    <row r="172" spans="1:8" ht="21" customHeight="1">
      <c r="A172" s="144"/>
      <c r="D172" s="144"/>
      <c r="E172" s="144"/>
      <c r="F172" s="148"/>
      <c r="G172" s="144"/>
      <c r="H172" s="144"/>
    </row>
    <row r="173" spans="1:8" ht="21" customHeight="1">
      <c r="A173" s="144"/>
      <c r="D173" s="144"/>
      <c r="E173" s="144"/>
      <c r="F173" s="148"/>
      <c r="G173" s="144"/>
      <c r="H173" s="144"/>
    </row>
    <row r="174" spans="1:8" ht="21" customHeight="1">
      <c r="A174" s="144"/>
      <c r="D174" s="144"/>
      <c r="E174" s="144"/>
      <c r="F174" s="148"/>
      <c r="G174" s="144"/>
      <c r="H174" s="144"/>
    </row>
    <row r="175" spans="1:8" ht="21" customHeight="1">
      <c r="A175" s="144"/>
      <c r="D175" s="144"/>
      <c r="E175" s="144"/>
      <c r="F175" s="148"/>
      <c r="G175" s="144"/>
      <c r="H175" s="144"/>
    </row>
    <row r="176" spans="1:8" ht="21" customHeight="1">
      <c r="A176" s="144"/>
      <c r="D176" s="144"/>
      <c r="E176" s="144"/>
      <c r="F176" s="148"/>
      <c r="G176" s="144"/>
      <c r="H176" s="144"/>
    </row>
    <row r="177" spans="1:8" ht="21" customHeight="1">
      <c r="A177" s="144"/>
      <c r="D177" s="144"/>
      <c r="E177" s="144"/>
      <c r="F177" s="148"/>
      <c r="G177" s="144"/>
      <c r="H177" s="144"/>
    </row>
    <row r="178" spans="1:8" ht="21" customHeight="1">
      <c r="A178" s="144"/>
      <c r="D178" s="144"/>
      <c r="E178" s="144"/>
      <c r="F178" s="148"/>
      <c r="G178" s="144"/>
      <c r="H178" s="144"/>
    </row>
    <row r="179" spans="1:8" ht="21" customHeight="1">
      <c r="A179" s="144"/>
      <c r="D179" s="144"/>
      <c r="E179" s="144"/>
      <c r="F179" s="148"/>
      <c r="G179" s="144"/>
      <c r="H179" s="144"/>
    </row>
    <row r="180" spans="1:8" ht="21" customHeight="1">
      <c r="A180" s="144"/>
      <c r="D180" s="144"/>
      <c r="E180" s="144"/>
      <c r="F180" s="148"/>
      <c r="G180" s="144"/>
      <c r="H180" s="144"/>
    </row>
    <row r="181" spans="1:8" ht="21" customHeight="1">
      <c r="A181" s="144"/>
      <c r="D181" s="144"/>
      <c r="E181" s="144"/>
      <c r="F181" s="148"/>
      <c r="G181" s="144"/>
      <c r="H181" s="144"/>
    </row>
    <row r="182" spans="1:8" ht="21" customHeight="1">
      <c r="A182" s="144"/>
      <c r="D182" s="144"/>
      <c r="E182" s="144"/>
      <c r="F182" s="148"/>
      <c r="G182" s="144"/>
      <c r="H182" s="144"/>
    </row>
    <row r="183" spans="1:8" ht="21" customHeight="1">
      <c r="A183" s="144"/>
      <c r="B183" s="151"/>
      <c r="C183" s="150"/>
      <c r="D183" s="150"/>
      <c r="E183" s="150"/>
      <c r="F183" s="152"/>
      <c r="G183" s="150"/>
      <c r="H183" s="150"/>
    </row>
    <row r="184" spans="1:8" ht="21" customHeight="1">
      <c r="A184" s="144"/>
      <c r="B184" s="149"/>
      <c r="C184" s="150"/>
      <c r="D184" s="150"/>
      <c r="E184" s="150"/>
      <c r="F184" s="152"/>
      <c r="G184" s="151"/>
      <c r="H184" s="151"/>
    </row>
    <row r="185" spans="1:8" ht="21" customHeight="1">
      <c r="A185" s="144"/>
      <c r="D185" s="144"/>
      <c r="E185" s="144"/>
      <c r="F185" s="148"/>
      <c r="G185" s="144"/>
      <c r="H185" s="144"/>
    </row>
    <row r="186" spans="1:8" ht="21" customHeight="1">
      <c r="A186" s="144"/>
      <c r="D186" s="144"/>
      <c r="E186" s="144"/>
      <c r="F186" s="148"/>
      <c r="G186" s="144"/>
      <c r="H186" s="144"/>
    </row>
    <row r="187" spans="1:8" ht="21" customHeight="1">
      <c r="A187" s="144"/>
      <c r="D187" s="144"/>
      <c r="E187" s="144"/>
      <c r="F187" s="148"/>
      <c r="G187" s="144"/>
      <c r="H187" s="144"/>
    </row>
    <row r="188" spans="1:8" ht="21" customHeight="1">
      <c r="A188" s="144"/>
      <c r="D188" s="144"/>
      <c r="E188" s="144"/>
      <c r="F188" s="148"/>
      <c r="G188" s="144"/>
      <c r="H188" s="144"/>
    </row>
    <row r="189" spans="1:8" ht="21" customHeight="1">
      <c r="A189" s="144"/>
      <c r="D189" s="144"/>
      <c r="E189" s="144"/>
      <c r="F189" s="148"/>
      <c r="G189" s="144"/>
      <c r="H189" s="144"/>
    </row>
    <row r="190" spans="1:8" ht="21" customHeight="1">
      <c r="A190" s="144"/>
      <c r="D190" s="144"/>
      <c r="E190" s="144"/>
      <c r="F190" s="148"/>
      <c r="G190" s="144"/>
      <c r="H190" s="144"/>
    </row>
    <row r="191" spans="1:8" ht="21" customHeight="1">
      <c r="A191" s="150"/>
      <c r="D191" s="144"/>
      <c r="E191" s="144"/>
      <c r="F191" s="148"/>
      <c r="G191" s="144"/>
      <c r="H191" s="144"/>
    </row>
    <row r="192" spans="1:8" ht="21" customHeight="1">
      <c r="A192" s="150"/>
      <c r="D192" s="144"/>
      <c r="E192" s="144"/>
      <c r="F192" s="148"/>
      <c r="G192" s="144"/>
      <c r="H192" s="144"/>
    </row>
    <row r="193" spans="1:8" ht="21" customHeight="1">
      <c r="A193" s="144"/>
      <c r="D193" s="144"/>
      <c r="E193" s="144"/>
      <c r="F193" s="148"/>
      <c r="G193" s="144"/>
      <c r="H193" s="144"/>
    </row>
    <row r="194" spans="1:8" ht="21" customHeight="1">
      <c r="A194" s="144"/>
      <c r="D194" s="144"/>
      <c r="E194" s="144"/>
      <c r="F194" s="148"/>
      <c r="G194" s="144"/>
      <c r="H194" s="144"/>
    </row>
    <row r="195" spans="1:8" ht="21" customHeight="1">
      <c r="A195" s="144"/>
      <c r="D195" s="144"/>
      <c r="E195" s="144"/>
      <c r="F195" s="148"/>
      <c r="G195" s="144"/>
      <c r="H195" s="144"/>
    </row>
    <row r="196" spans="1:8" ht="21" customHeight="1">
      <c r="A196" s="144"/>
      <c r="D196" s="144"/>
      <c r="E196" s="144"/>
      <c r="F196" s="148"/>
      <c r="G196" s="144"/>
      <c r="H196" s="144"/>
    </row>
    <row r="197" spans="1:8" ht="21" customHeight="1">
      <c r="A197" s="144"/>
      <c r="D197" s="144"/>
      <c r="E197" s="144"/>
      <c r="F197" s="148"/>
      <c r="G197" s="144"/>
      <c r="H197" s="144"/>
    </row>
    <row r="198" spans="1:8" ht="21" customHeight="1">
      <c r="A198" s="144"/>
      <c r="D198" s="144"/>
      <c r="E198" s="144"/>
      <c r="F198" s="148"/>
      <c r="G198" s="144"/>
      <c r="H198" s="144"/>
    </row>
    <row r="199" spans="1:8" ht="21" customHeight="1">
      <c r="A199" s="144"/>
      <c r="D199" s="144"/>
      <c r="E199" s="144"/>
      <c r="F199" s="148"/>
      <c r="G199" s="144"/>
      <c r="H199" s="144"/>
    </row>
    <row r="200" spans="1:8" ht="21" customHeight="1">
      <c r="A200" s="144"/>
      <c r="D200" s="144"/>
      <c r="E200" s="144"/>
      <c r="F200" s="148"/>
      <c r="G200" s="144"/>
      <c r="H200" s="144"/>
    </row>
    <row r="201" spans="1:8" ht="21" customHeight="1">
      <c r="A201" s="144"/>
      <c r="D201" s="144"/>
      <c r="E201" s="144"/>
      <c r="F201" s="148"/>
      <c r="G201" s="144"/>
      <c r="H201" s="144"/>
    </row>
    <row r="202" spans="1:8" ht="21" customHeight="1">
      <c r="A202" s="144"/>
      <c r="D202" s="144"/>
      <c r="E202" s="144"/>
      <c r="F202" s="148"/>
      <c r="G202" s="144"/>
      <c r="H202" s="144"/>
    </row>
    <row r="203" spans="1:8" ht="21" customHeight="1">
      <c r="A203" s="144"/>
      <c r="D203" s="144"/>
      <c r="E203" s="144"/>
      <c r="F203" s="148"/>
      <c r="G203" s="144"/>
      <c r="H203" s="144"/>
    </row>
    <row r="204" spans="1:8" ht="21" customHeight="1">
      <c r="A204" s="144"/>
      <c r="D204" s="144"/>
      <c r="E204" s="144"/>
      <c r="F204" s="148"/>
      <c r="G204" s="144"/>
      <c r="H204" s="144"/>
    </row>
    <row r="205" spans="1:8" ht="21" customHeight="1">
      <c r="A205" s="144"/>
      <c r="D205" s="144"/>
      <c r="E205" s="144"/>
      <c r="F205" s="148"/>
      <c r="G205" s="144"/>
      <c r="H205" s="144"/>
    </row>
    <row r="206" spans="1:8" ht="21" customHeight="1">
      <c r="A206" s="144"/>
      <c r="D206" s="144"/>
      <c r="E206" s="144"/>
      <c r="F206" s="148"/>
      <c r="G206" s="144"/>
      <c r="H206" s="144"/>
    </row>
    <row r="207" spans="1:8" ht="21" customHeight="1">
      <c r="A207" s="144"/>
      <c r="B207" s="151"/>
      <c r="C207" s="150"/>
      <c r="D207" s="150"/>
      <c r="E207" s="150"/>
      <c r="F207" s="152"/>
      <c r="G207" s="150"/>
      <c r="H207" s="150"/>
    </row>
    <row r="208" spans="1:8" ht="21" customHeight="1">
      <c r="A208" s="144"/>
      <c r="B208" s="149"/>
      <c r="C208" s="150"/>
      <c r="D208" s="150"/>
      <c r="E208" s="150"/>
      <c r="F208" s="152"/>
      <c r="G208" s="151"/>
      <c r="H208" s="151"/>
    </row>
    <row r="209" spans="1:8" ht="21" customHeight="1">
      <c r="A209" s="144"/>
      <c r="D209" s="144"/>
      <c r="E209" s="144"/>
      <c r="F209" s="148"/>
      <c r="G209" s="144"/>
      <c r="H209" s="144"/>
    </row>
    <row r="210" spans="1:8" ht="21" customHeight="1">
      <c r="A210" s="144"/>
      <c r="D210" s="144"/>
      <c r="E210" s="144"/>
      <c r="F210" s="148"/>
      <c r="G210" s="144"/>
      <c r="H210" s="144"/>
    </row>
    <row r="211" spans="1:8" ht="21" customHeight="1">
      <c r="A211" s="144"/>
      <c r="D211" s="144"/>
      <c r="E211" s="144"/>
      <c r="F211" s="148"/>
      <c r="G211" s="144"/>
      <c r="H211" s="144"/>
    </row>
    <row r="212" spans="1:8" ht="21" customHeight="1">
      <c r="A212" s="144"/>
      <c r="D212" s="144"/>
      <c r="E212" s="144"/>
      <c r="F212" s="148"/>
      <c r="G212" s="144"/>
      <c r="H212" s="144"/>
    </row>
    <row r="213" spans="1:8" ht="21" customHeight="1">
      <c r="A213" s="144"/>
      <c r="D213" s="144"/>
      <c r="E213" s="144"/>
      <c r="F213" s="148"/>
      <c r="G213" s="144"/>
      <c r="H213" s="144"/>
    </row>
    <row r="214" spans="1:8" ht="21" customHeight="1">
      <c r="A214" s="144"/>
      <c r="D214" s="144"/>
      <c r="E214" s="144"/>
      <c r="F214" s="148"/>
      <c r="G214" s="144"/>
      <c r="H214" s="144"/>
    </row>
    <row r="215" spans="1:8" ht="21" customHeight="1">
      <c r="A215" s="150"/>
      <c r="D215" s="144"/>
      <c r="E215" s="144"/>
      <c r="F215" s="148"/>
      <c r="G215" s="144"/>
      <c r="H215" s="144"/>
    </row>
    <row r="216" spans="1:8" ht="21" customHeight="1">
      <c r="A216" s="150"/>
      <c r="D216" s="144"/>
      <c r="E216" s="144"/>
      <c r="F216" s="148"/>
      <c r="G216" s="144"/>
      <c r="H216" s="144"/>
    </row>
    <row r="217" spans="1:8" ht="21" customHeight="1">
      <c r="A217" s="144"/>
      <c r="D217" s="144"/>
      <c r="E217" s="144"/>
      <c r="F217" s="148"/>
      <c r="G217" s="144"/>
      <c r="H217" s="144"/>
    </row>
    <row r="218" spans="1:8" ht="21" customHeight="1">
      <c r="A218" s="144"/>
      <c r="D218" s="144"/>
      <c r="E218" s="144"/>
      <c r="F218" s="148"/>
      <c r="G218" s="144"/>
      <c r="H218" s="144"/>
    </row>
    <row r="219" spans="1:8" ht="21" customHeight="1">
      <c r="A219" s="144"/>
      <c r="D219" s="144"/>
      <c r="E219" s="144"/>
      <c r="F219" s="148"/>
      <c r="G219" s="144"/>
      <c r="H219" s="144"/>
    </row>
    <row r="220" spans="1:8" ht="21" customHeight="1">
      <c r="A220" s="144"/>
      <c r="D220" s="144"/>
      <c r="E220" s="144"/>
      <c r="F220" s="148"/>
      <c r="G220" s="144"/>
      <c r="H220" s="144"/>
    </row>
    <row r="221" spans="1:8" ht="21" customHeight="1">
      <c r="A221" s="144"/>
      <c r="D221" s="144"/>
      <c r="E221" s="144"/>
      <c r="F221" s="148"/>
      <c r="G221" s="144"/>
      <c r="H221" s="144"/>
    </row>
    <row r="222" spans="1:8" ht="21" customHeight="1">
      <c r="A222" s="144"/>
      <c r="D222" s="144"/>
      <c r="E222" s="144"/>
      <c r="F222" s="148"/>
      <c r="G222" s="144"/>
      <c r="H222" s="144"/>
    </row>
    <row r="223" spans="1:8" ht="21" customHeight="1">
      <c r="A223" s="144"/>
      <c r="D223" s="144"/>
      <c r="E223" s="144"/>
      <c r="F223" s="148"/>
      <c r="G223" s="144"/>
      <c r="H223" s="144"/>
    </row>
    <row r="224" spans="1:8" ht="21" customHeight="1">
      <c r="A224" s="144"/>
      <c r="D224" s="144"/>
      <c r="E224" s="144"/>
      <c r="F224" s="148"/>
      <c r="G224" s="144"/>
      <c r="H224" s="144"/>
    </row>
    <row r="225" spans="1:8" ht="21" customHeight="1">
      <c r="A225" s="144"/>
      <c r="D225" s="144"/>
      <c r="E225" s="144"/>
      <c r="F225" s="148"/>
      <c r="G225" s="144"/>
      <c r="H225" s="144"/>
    </row>
    <row r="226" spans="1:8" ht="21" customHeight="1">
      <c r="A226" s="144"/>
      <c r="D226" s="144"/>
      <c r="E226" s="144"/>
      <c r="F226" s="148"/>
      <c r="G226" s="144"/>
      <c r="H226" s="144"/>
    </row>
    <row r="227" spans="1:8" ht="21" customHeight="1">
      <c r="A227" s="144"/>
      <c r="D227" s="144"/>
      <c r="E227" s="144"/>
      <c r="F227" s="148"/>
      <c r="G227" s="144"/>
      <c r="H227" s="144"/>
    </row>
    <row r="228" spans="1:8" ht="21" customHeight="1">
      <c r="A228" s="144"/>
      <c r="D228" s="144"/>
      <c r="E228" s="144"/>
      <c r="F228" s="148"/>
      <c r="G228" s="144"/>
      <c r="H228" s="144"/>
    </row>
    <row r="229" spans="1:8" ht="21" customHeight="1">
      <c r="A229" s="144"/>
      <c r="D229" s="144"/>
      <c r="E229" s="144"/>
      <c r="F229" s="148"/>
      <c r="G229" s="144"/>
      <c r="H229" s="144"/>
    </row>
    <row r="230" spans="1:8" ht="21" customHeight="1">
      <c r="A230" s="144"/>
      <c r="D230" s="144"/>
      <c r="E230" s="144"/>
      <c r="F230" s="148"/>
      <c r="G230" s="144"/>
      <c r="H230" s="144"/>
    </row>
    <row r="231" spans="1:8" ht="21" customHeight="1">
      <c r="A231" s="144"/>
      <c r="B231" s="151"/>
      <c r="C231" s="150"/>
      <c r="D231" s="150"/>
      <c r="E231" s="150"/>
      <c r="F231" s="152"/>
      <c r="G231" s="150"/>
      <c r="H231" s="150"/>
    </row>
    <row r="232" spans="1:8" ht="21" customHeight="1">
      <c r="A232" s="144"/>
      <c r="B232" s="149"/>
      <c r="C232" s="150"/>
      <c r="D232" s="150"/>
      <c r="E232" s="150"/>
      <c r="F232" s="152"/>
      <c r="G232" s="151"/>
      <c r="H232" s="151"/>
    </row>
    <row r="233" spans="1:8" ht="21" customHeight="1">
      <c r="A233" s="144"/>
      <c r="D233" s="144"/>
      <c r="E233" s="144"/>
      <c r="F233" s="148"/>
      <c r="G233" s="144"/>
      <c r="H233" s="144"/>
    </row>
    <row r="234" spans="1:8" ht="21" customHeight="1">
      <c r="A234" s="144"/>
      <c r="D234" s="144"/>
      <c r="E234" s="144"/>
      <c r="F234" s="148"/>
      <c r="G234" s="144"/>
      <c r="H234" s="144"/>
    </row>
    <row r="235" spans="1:8" ht="21" customHeight="1">
      <c r="A235" s="144"/>
      <c r="D235" s="144"/>
      <c r="E235" s="144"/>
      <c r="F235" s="148"/>
      <c r="G235" s="144"/>
      <c r="H235" s="144"/>
    </row>
    <row r="236" spans="1:8" ht="21" customHeight="1">
      <c r="A236" s="144"/>
      <c r="D236" s="144"/>
      <c r="E236" s="144"/>
      <c r="F236" s="148"/>
      <c r="G236" s="144"/>
      <c r="H236" s="144"/>
    </row>
    <row r="237" spans="1:8" ht="21" customHeight="1">
      <c r="A237" s="144"/>
      <c r="D237" s="144"/>
      <c r="E237" s="144"/>
      <c r="F237" s="148"/>
      <c r="G237" s="144"/>
      <c r="H237" s="144"/>
    </row>
    <row r="238" spans="1:8" ht="21" customHeight="1">
      <c r="A238" s="144"/>
      <c r="D238" s="144"/>
      <c r="E238" s="144"/>
      <c r="F238" s="148"/>
      <c r="G238" s="144"/>
      <c r="H238" s="144"/>
    </row>
    <row r="239" spans="1:8" ht="21" customHeight="1">
      <c r="A239" s="150"/>
      <c r="D239" s="144"/>
      <c r="E239" s="144"/>
      <c r="F239" s="148"/>
      <c r="G239" s="144"/>
      <c r="H239" s="144"/>
    </row>
    <row r="240" spans="1:8" ht="21" customHeight="1">
      <c r="A240" s="150"/>
      <c r="D240" s="144"/>
      <c r="E240" s="144"/>
      <c r="F240" s="148"/>
      <c r="G240" s="144"/>
      <c r="H240" s="144"/>
    </row>
    <row r="241" spans="1:8" ht="21" customHeight="1">
      <c r="A241" s="144"/>
      <c r="D241" s="144"/>
      <c r="E241" s="144"/>
      <c r="F241" s="148"/>
      <c r="G241" s="144"/>
      <c r="H241" s="144"/>
    </row>
    <row r="242" spans="1:8" ht="21" customHeight="1">
      <c r="A242" s="144"/>
      <c r="D242" s="144"/>
      <c r="E242" s="144"/>
      <c r="F242" s="148"/>
      <c r="G242" s="144"/>
      <c r="H242" s="144"/>
    </row>
    <row r="243" spans="1:8" ht="21" customHeight="1">
      <c r="A243" s="144"/>
      <c r="D243" s="144"/>
      <c r="E243" s="144"/>
      <c r="F243" s="148"/>
      <c r="G243" s="144"/>
      <c r="H243" s="144"/>
    </row>
    <row r="244" spans="1:8" ht="21" customHeight="1">
      <c r="A244" s="144"/>
      <c r="D244" s="144"/>
      <c r="E244" s="144"/>
      <c r="F244" s="148"/>
      <c r="G244" s="144"/>
      <c r="H244" s="144"/>
    </row>
    <row r="245" spans="1:8" ht="21" customHeight="1">
      <c r="A245" s="144"/>
      <c r="D245" s="144"/>
      <c r="E245" s="144"/>
      <c r="F245" s="148"/>
      <c r="G245" s="144"/>
      <c r="H245" s="144"/>
    </row>
    <row r="246" spans="1:8" ht="21" customHeight="1">
      <c r="A246" s="144"/>
      <c r="D246" s="144"/>
      <c r="E246" s="144"/>
      <c r="F246" s="148"/>
      <c r="G246" s="144"/>
      <c r="H246" s="144"/>
    </row>
    <row r="247" spans="1:8" ht="21" customHeight="1">
      <c r="A247" s="144"/>
      <c r="D247" s="144"/>
      <c r="E247" s="144"/>
      <c r="F247" s="148"/>
      <c r="G247" s="144"/>
      <c r="H247" s="144"/>
    </row>
    <row r="248" spans="1:8" ht="21" customHeight="1">
      <c r="A248" s="144"/>
      <c r="D248" s="144"/>
      <c r="E248" s="144"/>
      <c r="F248" s="148"/>
      <c r="G248" s="144"/>
      <c r="H248" s="144"/>
    </row>
    <row r="249" spans="1:8" ht="21" customHeight="1">
      <c r="A249" s="144"/>
      <c r="D249" s="144"/>
      <c r="E249" s="144"/>
      <c r="F249" s="148"/>
      <c r="G249" s="144"/>
      <c r="H249" s="144"/>
    </row>
    <row r="250" spans="1:8" ht="21" customHeight="1">
      <c r="A250" s="144"/>
      <c r="D250" s="144"/>
      <c r="E250" s="144"/>
      <c r="F250" s="148"/>
      <c r="G250" s="144"/>
      <c r="H250" s="144"/>
    </row>
    <row r="251" spans="1:8" ht="21" customHeight="1">
      <c r="A251" s="144"/>
      <c r="D251" s="144"/>
      <c r="E251" s="144"/>
      <c r="F251" s="148"/>
      <c r="G251" s="144"/>
      <c r="H251" s="144"/>
    </row>
    <row r="252" spans="1:8" ht="21" customHeight="1">
      <c r="A252" s="144"/>
      <c r="D252" s="144"/>
      <c r="E252" s="144"/>
      <c r="F252" s="148"/>
      <c r="G252" s="144"/>
      <c r="H252" s="144"/>
    </row>
    <row r="253" spans="1:8" ht="21" customHeight="1">
      <c r="A253" s="144"/>
      <c r="D253" s="144"/>
      <c r="E253" s="144"/>
      <c r="F253" s="148"/>
      <c r="G253" s="144"/>
      <c r="H253" s="144"/>
    </row>
    <row r="254" spans="1:8" ht="21" customHeight="1">
      <c r="A254" s="144"/>
      <c r="D254" s="144"/>
      <c r="E254" s="144"/>
      <c r="F254" s="148"/>
      <c r="G254" s="144"/>
      <c r="H254" s="144"/>
    </row>
    <row r="255" spans="1:8" ht="21" customHeight="1">
      <c r="A255" s="144"/>
      <c r="B255" s="151"/>
      <c r="C255" s="150"/>
      <c r="D255" s="150"/>
      <c r="E255" s="150"/>
      <c r="F255" s="152"/>
      <c r="G255" s="150"/>
      <c r="H255" s="150"/>
    </row>
    <row r="256" spans="1:8" ht="21" customHeight="1">
      <c r="A256" s="144"/>
      <c r="B256" s="149"/>
      <c r="C256" s="150"/>
      <c r="D256" s="150"/>
      <c r="E256" s="150"/>
      <c r="F256" s="152"/>
      <c r="G256" s="151"/>
      <c r="H256" s="151"/>
    </row>
    <row r="257" spans="1:8" ht="21" customHeight="1">
      <c r="A257" s="144"/>
      <c r="D257" s="144"/>
      <c r="E257" s="144"/>
      <c r="F257" s="148"/>
      <c r="G257" s="144"/>
      <c r="H257" s="144"/>
    </row>
    <row r="258" spans="1:8" ht="21" customHeight="1">
      <c r="A258" s="144"/>
      <c r="D258" s="144"/>
      <c r="E258" s="144"/>
      <c r="F258" s="148"/>
      <c r="G258" s="144"/>
      <c r="H258" s="144"/>
    </row>
    <row r="259" spans="1:8" ht="21" customHeight="1">
      <c r="A259" s="144"/>
      <c r="D259" s="144"/>
      <c r="E259" s="144"/>
      <c r="F259" s="148"/>
      <c r="G259" s="144"/>
      <c r="H259" s="144"/>
    </row>
    <row r="260" spans="1:8" ht="21" customHeight="1">
      <c r="A260" s="144"/>
      <c r="D260" s="144"/>
      <c r="E260" s="144"/>
      <c r="F260" s="148"/>
      <c r="G260" s="144"/>
      <c r="H260" s="144"/>
    </row>
    <row r="261" spans="1:8" ht="21" customHeight="1">
      <c r="A261" s="144"/>
      <c r="D261" s="144"/>
      <c r="E261" s="144"/>
      <c r="F261" s="148"/>
      <c r="G261" s="144"/>
      <c r="H261" s="144"/>
    </row>
    <row r="262" spans="1:8" ht="21" customHeight="1">
      <c r="A262" s="144"/>
      <c r="D262" s="144"/>
      <c r="E262" s="144"/>
      <c r="F262" s="148"/>
      <c r="G262" s="144"/>
      <c r="H262" s="144"/>
    </row>
    <row r="263" spans="1:8" ht="21" customHeight="1">
      <c r="A263" s="150"/>
      <c r="D263" s="144"/>
      <c r="E263" s="144"/>
      <c r="F263" s="148"/>
      <c r="G263" s="144"/>
      <c r="H263" s="144"/>
    </row>
    <row r="264" spans="1:8" ht="21" customHeight="1">
      <c r="A264" s="150"/>
      <c r="D264" s="144"/>
      <c r="E264" s="144"/>
      <c r="F264" s="148"/>
      <c r="G264" s="144"/>
      <c r="H264" s="144"/>
    </row>
    <row r="265" spans="1:8" ht="21" customHeight="1">
      <c r="A265" s="144"/>
      <c r="D265" s="144"/>
      <c r="E265" s="144"/>
      <c r="F265" s="148"/>
      <c r="G265" s="144"/>
      <c r="H265" s="144"/>
    </row>
    <row r="266" spans="1:8" ht="21" customHeight="1">
      <c r="A266" s="144"/>
      <c r="D266" s="144"/>
      <c r="E266" s="144"/>
      <c r="F266" s="148"/>
      <c r="G266" s="144"/>
      <c r="H266" s="144"/>
    </row>
    <row r="267" spans="1:8" ht="21" customHeight="1">
      <c r="A267" s="144"/>
      <c r="D267" s="144"/>
      <c r="E267" s="144"/>
      <c r="F267" s="148"/>
      <c r="G267" s="144"/>
      <c r="H267" s="144"/>
    </row>
    <row r="268" spans="1:8" ht="21" customHeight="1">
      <c r="A268" s="144"/>
      <c r="D268" s="144"/>
      <c r="E268" s="144"/>
      <c r="F268" s="148"/>
      <c r="G268" s="144"/>
      <c r="H268" s="144"/>
    </row>
    <row r="269" spans="1:8" ht="21" customHeight="1">
      <c r="A269" s="144"/>
      <c r="D269" s="144"/>
      <c r="E269" s="144"/>
      <c r="F269" s="148"/>
      <c r="G269" s="144"/>
      <c r="H269" s="144"/>
    </row>
    <row r="270" spans="1:8" ht="21" customHeight="1">
      <c r="A270" s="144"/>
      <c r="D270" s="144"/>
      <c r="E270" s="144"/>
      <c r="F270" s="148"/>
      <c r="G270" s="144"/>
      <c r="H270" s="144"/>
    </row>
    <row r="271" spans="1:8" ht="21" customHeight="1">
      <c r="A271" s="144"/>
      <c r="D271" s="144"/>
      <c r="E271" s="144"/>
      <c r="F271" s="148"/>
      <c r="G271" s="144"/>
      <c r="H271" s="144"/>
    </row>
    <row r="272" spans="1:8" ht="21" customHeight="1">
      <c r="A272" s="144"/>
      <c r="D272" s="144"/>
      <c r="E272" s="144"/>
      <c r="F272" s="148"/>
      <c r="G272" s="144"/>
      <c r="H272" s="144"/>
    </row>
    <row r="273" spans="1:8" ht="21" customHeight="1">
      <c r="A273" s="144"/>
      <c r="D273" s="144"/>
      <c r="E273" s="144"/>
      <c r="F273" s="148"/>
      <c r="G273" s="144"/>
      <c r="H273" s="144"/>
    </row>
    <row r="274" spans="1:8" ht="21" customHeight="1">
      <c r="A274" s="144"/>
      <c r="D274" s="144"/>
      <c r="E274" s="144"/>
      <c r="F274" s="148"/>
      <c r="G274" s="144"/>
      <c r="H274" s="144"/>
    </row>
    <row r="275" spans="1:8" ht="21" customHeight="1">
      <c r="A275" s="144"/>
      <c r="D275" s="144"/>
      <c r="E275" s="144"/>
      <c r="F275" s="148"/>
      <c r="G275" s="144"/>
      <c r="H275" s="144"/>
    </row>
    <row r="276" spans="1:8" ht="21" customHeight="1">
      <c r="A276" s="144"/>
      <c r="D276" s="144"/>
      <c r="E276" s="144"/>
      <c r="F276" s="148"/>
      <c r="G276" s="144"/>
      <c r="H276" s="144"/>
    </row>
    <row r="277" spans="1:8" ht="21" customHeight="1">
      <c r="A277" s="144"/>
      <c r="D277" s="144"/>
      <c r="E277" s="144"/>
      <c r="F277" s="148"/>
      <c r="G277" s="144"/>
      <c r="H277" s="144"/>
    </row>
    <row r="278" spans="1:8" ht="21" customHeight="1">
      <c r="A278" s="144"/>
      <c r="D278" s="144"/>
      <c r="E278" s="144"/>
      <c r="F278" s="148"/>
      <c r="G278" s="144"/>
      <c r="H278" s="144"/>
    </row>
    <row r="279" spans="1:8" ht="21" customHeight="1">
      <c r="A279" s="144"/>
      <c r="B279" s="151"/>
      <c r="C279" s="150"/>
      <c r="D279" s="150"/>
      <c r="E279" s="150"/>
      <c r="F279" s="152"/>
      <c r="G279" s="150"/>
      <c r="H279" s="150"/>
    </row>
    <row r="280" spans="1:8" ht="21" customHeight="1">
      <c r="A280" s="144"/>
      <c r="B280" s="149"/>
      <c r="C280" s="150"/>
      <c r="D280" s="150"/>
      <c r="E280" s="150"/>
      <c r="F280" s="152"/>
      <c r="G280" s="151"/>
      <c r="H280" s="151"/>
    </row>
    <row r="281" spans="1:8" ht="21" customHeight="1">
      <c r="A281" s="144"/>
      <c r="D281" s="144"/>
      <c r="E281" s="144"/>
      <c r="F281" s="148"/>
      <c r="G281" s="144"/>
      <c r="H281" s="144"/>
    </row>
    <row r="282" spans="1:8" ht="21" customHeight="1">
      <c r="A282" s="144"/>
      <c r="D282" s="144"/>
      <c r="E282" s="144"/>
      <c r="F282" s="148"/>
      <c r="G282" s="144"/>
      <c r="H282" s="144"/>
    </row>
    <row r="283" spans="1:8" ht="21" customHeight="1">
      <c r="A283" s="144"/>
      <c r="D283" s="144"/>
      <c r="E283" s="144"/>
      <c r="F283" s="148"/>
      <c r="G283" s="144"/>
      <c r="H283" s="144"/>
    </row>
    <row r="284" spans="1:8" ht="21" customHeight="1">
      <c r="A284" s="144"/>
      <c r="D284" s="144"/>
      <c r="E284" s="144"/>
      <c r="F284" s="148"/>
      <c r="G284" s="144"/>
      <c r="H284" s="144"/>
    </row>
    <row r="285" spans="1:8" ht="21" customHeight="1">
      <c r="A285" s="144"/>
      <c r="D285" s="144"/>
      <c r="E285" s="144"/>
      <c r="F285" s="148"/>
      <c r="G285" s="144"/>
      <c r="H285" s="144"/>
    </row>
    <row r="286" spans="1:8" ht="21" customHeight="1">
      <c r="A286" s="144"/>
      <c r="D286" s="144"/>
      <c r="E286" s="144"/>
      <c r="F286" s="148"/>
      <c r="G286" s="144"/>
      <c r="H286" s="144"/>
    </row>
    <row r="287" spans="1:8" ht="21" customHeight="1">
      <c r="A287" s="150"/>
      <c r="D287" s="144"/>
      <c r="E287" s="144"/>
      <c r="F287" s="148"/>
      <c r="G287" s="144"/>
      <c r="H287" s="144"/>
    </row>
    <row r="288" spans="1:8" ht="21" customHeight="1">
      <c r="A288" s="150"/>
      <c r="D288" s="144"/>
      <c r="E288" s="144"/>
      <c r="F288" s="148"/>
      <c r="G288" s="144"/>
      <c r="H288" s="144"/>
    </row>
    <row r="289" spans="1:8" ht="21" customHeight="1">
      <c r="A289" s="144"/>
      <c r="D289" s="144"/>
      <c r="E289" s="144"/>
      <c r="F289" s="148"/>
      <c r="G289" s="144"/>
      <c r="H289" s="144"/>
    </row>
    <row r="290" spans="1:8" ht="21" customHeight="1">
      <c r="A290" s="144"/>
      <c r="D290" s="144"/>
      <c r="E290" s="144"/>
      <c r="F290" s="148"/>
      <c r="G290" s="144"/>
      <c r="H290" s="144"/>
    </row>
    <row r="291" spans="1:8" ht="21" customHeight="1">
      <c r="A291" s="144"/>
      <c r="D291" s="144"/>
      <c r="E291" s="144"/>
      <c r="F291" s="148"/>
      <c r="G291" s="144"/>
      <c r="H291" s="144"/>
    </row>
    <row r="292" spans="1:8" ht="21" customHeight="1">
      <c r="A292" s="144"/>
      <c r="D292" s="144"/>
      <c r="E292" s="144"/>
      <c r="F292" s="148"/>
      <c r="G292" s="144"/>
      <c r="H292" s="144"/>
    </row>
    <row r="293" spans="1:8" ht="21" customHeight="1">
      <c r="A293" s="144"/>
      <c r="D293" s="144"/>
      <c r="E293" s="144"/>
      <c r="F293" s="148"/>
      <c r="G293" s="144"/>
      <c r="H293" s="144"/>
    </row>
    <row r="294" spans="1:8" ht="21" customHeight="1">
      <c r="A294" s="144"/>
      <c r="D294" s="144"/>
      <c r="E294" s="144"/>
      <c r="F294" s="148"/>
      <c r="G294" s="144"/>
      <c r="H294" s="144"/>
    </row>
    <row r="295" spans="1:8" ht="21" customHeight="1">
      <c r="A295" s="144"/>
      <c r="D295" s="144"/>
      <c r="E295" s="144"/>
      <c r="F295" s="148"/>
      <c r="G295" s="144"/>
      <c r="H295" s="144"/>
    </row>
    <row r="296" spans="1:8" ht="21" customHeight="1">
      <c r="A296" s="144"/>
      <c r="D296" s="144"/>
      <c r="E296" s="144"/>
      <c r="F296" s="148"/>
      <c r="G296" s="144"/>
      <c r="H296" s="144"/>
    </row>
    <row r="297" spans="1:8" ht="21" customHeight="1">
      <c r="A297" s="144"/>
      <c r="D297" s="144"/>
      <c r="E297" s="144"/>
      <c r="F297" s="148"/>
      <c r="G297" s="144"/>
      <c r="H297" s="144"/>
    </row>
    <row r="298" spans="1:8" ht="21" customHeight="1">
      <c r="A298" s="144"/>
      <c r="D298" s="144"/>
      <c r="E298" s="144"/>
      <c r="F298" s="148"/>
      <c r="G298" s="144"/>
      <c r="H298" s="144"/>
    </row>
    <row r="299" spans="1:8" ht="21" customHeight="1">
      <c r="A299" s="144"/>
      <c r="D299" s="144"/>
      <c r="E299" s="144"/>
      <c r="F299" s="148"/>
      <c r="G299" s="144"/>
      <c r="H299" s="144"/>
    </row>
    <row r="300" spans="1:8" ht="21" customHeight="1">
      <c r="A300" s="144"/>
      <c r="D300" s="144"/>
      <c r="E300" s="144"/>
      <c r="F300" s="148"/>
      <c r="G300" s="144"/>
      <c r="H300" s="144"/>
    </row>
    <row r="301" spans="1:8" ht="21" customHeight="1">
      <c r="A301" s="144"/>
      <c r="D301" s="144"/>
      <c r="E301" s="144"/>
      <c r="F301" s="148"/>
      <c r="G301" s="144"/>
      <c r="H301" s="144"/>
    </row>
    <row r="302" spans="1:8" ht="21" customHeight="1">
      <c r="A302" s="144"/>
      <c r="D302" s="144"/>
      <c r="E302" s="144"/>
      <c r="F302" s="148"/>
      <c r="G302" s="144"/>
      <c r="H302" s="144"/>
    </row>
    <row r="303" spans="1:8" ht="21" customHeight="1">
      <c r="A303" s="144"/>
      <c r="B303" s="151"/>
      <c r="C303" s="150"/>
      <c r="D303" s="150"/>
      <c r="E303" s="150"/>
      <c r="F303" s="152"/>
      <c r="G303" s="150"/>
      <c r="H303" s="150"/>
    </row>
    <row r="304" spans="1:8" ht="21" customHeight="1">
      <c r="A304" s="144"/>
      <c r="B304" s="149"/>
      <c r="C304" s="150"/>
      <c r="D304" s="150"/>
      <c r="E304" s="150"/>
      <c r="F304" s="152"/>
      <c r="G304" s="151"/>
      <c r="H304" s="151"/>
    </row>
    <row r="305" spans="1:8" ht="21" customHeight="1">
      <c r="A305" s="144"/>
      <c r="D305" s="144"/>
      <c r="E305" s="144"/>
      <c r="F305" s="148"/>
      <c r="G305" s="144"/>
      <c r="H305" s="144"/>
    </row>
    <row r="306" spans="1:8" ht="21" customHeight="1">
      <c r="A306" s="144"/>
      <c r="D306" s="144"/>
      <c r="E306" s="144"/>
      <c r="F306" s="148"/>
      <c r="G306" s="144"/>
      <c r="H306" s="144"/>
    </row>
    <row r="307" spans="1:8" ht="21" customHeight="1">
      <c r="A307" s="144"/>
      <c r="D307" s="144"/>
      <c r="E307" s="144"/>
      <c r="F307" s="148"/>
      <c r="G307" s="144"/>
      <c r="H307" s="144"/>
    </row>
    <row r="308" spans="1:8" ht="21" customHeight="1">
      <c r="A308" s="144"/>
      <c r="D308" s="144"/>
      <c r="E308" s="144"/>
      <c r="F308" s="148"/>
      <c r="G308" s="144"/>
      <c r="H308" s="144"/>
    </row>
    <row r="309" spans="1:8" ht="21" customHeight="1">
      <c r="A309" s="144"/>
      <c r="D309" s="144"/>
      <c r="E309" s="144"/>
      <c r="F309" s="148"/>
      <c r="G309" s="144"/>
      <c r="H309" s="144"/>
    </row>
    <row r="310" spans="1:8" ht="21" customHeight="1">
      <c r="A310" s="144"/>
      <c r="D310" s="144"/>
      <c r="E310" s="144"/>
      <c r="F310" s="148"/>
      <c r="G310" s="144"/>
      <c r="H310" s="144"/>
    </row>
    <row r="311" spans="1:8" ht="21" customHeight="1">
      <c r="A311" s="150"/>
      <c r="D311" s="144"/>
      <c r="E311" s="144"/>
      <c r="F311" s="148"/>
      <c r="G311" s="144"/>
      <c r="H311" s="144"/>
    </row>
    <row r="312" spans="1:8" ht="21" customHeight="1">
      <c r="A312" s="150"/>
      <c r="C312" s="154"/>
      <c r="D312" s="144"/>
      <c r="E312" s="144"/>
      <c r="F312" s="148"/>
      <c r="G312" s="144"/>
      <c r="H312" s="144"/>
    </row>
    <row r="313" spans="1:8" ht="21" customHeight="1">
      <c r="A313" s="144"/>
      <c r="D313" s="144"/>
      <c r="E313" s="144"/>
      <c r="F313" s="148"/>
      <c r="G313" s="144"/>
      <c r="H313" s="144"/>
    </row>
    <row r="314" spans="1:8" ht="21" customHeight="1">
      <c r="A314" s="144"/>
      <c r="D314" s="144"/>
      <c r="E314" s="144"/>
      <c r="F314" s="148"/>
      <c r="G314" s="144"/>
      <c r="H314" s="144"/>
    </row>
    <row r="315" spans="1:8" ht="21" customHeight="1">
      <c r="A315" s="144"/>
      <c r="D315" s="144"/>
      <c r="E315" s="144"/>
      <c r="F315" s="148"/>
      <c r="G315" s="144"/>
      <c r="H315" s="144"/>
    </row>
    <row r="316" spans="1:8" ht="21" customHeight="1">
      <c r="A316" s="144"/>
      <c r="D316" s="144"/>
      <c r="E316" s="144"/>
      <c r="F316" s="148"/>
      <c r="G316" s="144"/>
      <c r="H316" s="144"/>
    </row>
    <row r="317" spans="1:8" ht="21" customHeight="1">
      <c r="A317" s="144"/>
      <c r="D317" s="144"/>
      <c r="E317" s="144"/>
      <c r="F317" s="148"/>
      <c r="G317" s="144"/>
      <c r="H317" s="144"/>
    </row>
    <row r="318" spans="1:8" ht="21" customHeight="1">
      <c r="A318" s="144"/>
      <c r="D318" s="144"/>
      <c r="E318" s="144"/>
      <c r="F318" s="148"/>
      <c r="G318" s="144"/>
      <c r="H318" s="144"/>
    </row>
    <row r="319" spans="1:8" ht="21" customHeight="1">
      <c r="A319" s="144"/>
      <c r="D319" s="144"/>
      <c r="E319" s="144"/>
      <c r="F319" s="148"/>
      <c r="G319" s="144"/>
      <c r="H319" s="144"/>
    </row>
    <row r="320" spans="1:8" ht="21" customHeight="1">
      <c r="A320" s="144"/>
      <c r="D320" s="144"/>
      <c r="E320" s="144"/>
      <c r="F320" s="148"/>
      <c r="G320" s="144"/>
      <c r="H320" s="144"/>
    </row>
    <row r="321" spans="1:8" ht="21" customHeight="1">
      <c r="A321" s="144"/>
      <c r="D321" s="144"/>
      <c r="E321" s="144"/>
      <c r="F321" s="148"/>
      <c r="G321" s="144"/>
      <c r="H321" s="144"/>
    </row>
    <row r="322" spans="1:8" ht="21" customHeight="1">
      <c r="A322" s="144"/>
      <c r="D322" s="144"/>
      <c r="E322" s="144"/>
      <c r="F322" s="148"/>
      <c r="G322" s="144"/>
      <c r="H322" s="144"/>
    </row>
    <row r="323" spans="1:8" ht="21" customHeight="1">
      <c r="A323" s="144"/>
      <c r="D323" s="144"/>
      <c r="E323" s="144"/>
      <c r="F323" s="148"/>
      <c r="G323" s="144"/>
      <c r="H323" s="144"/>
    </row>
    <row r="324" spans="1:8" ht="21" customHeight="1">
      <c r="A324" s="144"/>
      <c r="D324" s="144"/>
      <c r="E324" s="144"/>
      <c r="F324" s="148"/>
      <c r="G324" s="144"/>
      <c r="H324" s="144"/>
    </row>
    <row r="325" spans="1:8" ht="21" customHeight="1">
      <c r="A325" s="144"/>
      <c r="D325" s="144"/>
      <c r="E325" s="144"/>
      <c r="F325" s="148"/>
      <c r="G325" s="144"/>
      <c r="H325" s="144"/>
    </row>
    <row r="326" spans="1:8" ht="21" customHeight="1">
      <c r="A326" s="144"/>
      <c r="D326" s="144"/>
      <c r="E326" s="144"/>
      <c r="F326" s="148"/>
      <c r="G326" s="144"/>
      <c r="H326" s="144"/>
    </row>
    <row r="327" spans="1:8" ht="21" customHeight="1">
      <c r="A327" s="144"/>
      <c r="B327" s="151"/>
      <c r="C327" s="150"/>
      <c r="D327" s="150"/>
      <c r="E327" s="150"/>
      <c r="F327" s="152"/>
      <c r="G327" s="150"/>
      <c r="H327" s="150"/>
    </row>
    <row r="328" spans="1:8" ht="21" customHeight="1">
      <c r="A328" s="144"/>
      <c r="B328" s="149"/>
      <c r="C328" s="150"/>
      <c r="D328" s="150"/>
      <c r="E328" s="150"/>
      <c r="F328" s="152"/>
      <c r="G328" s="151"/>
      <c r="H328" s="151"/>
    </row>
    <row r="329" spans="1:8" ht="21" customHeight="1">
      <c r="A329" s="144"/>
      <c r="D329" s="144"/>
      <c r="E329" s="144"/>
      <c r="F329" s="148"/>
      <c r="G329" s="144"/>
      <c r="H329" s="144"/>
    </row>
    <row r="330" spans="1:8" ht="21" customHeight="1">
      <c r="A330" s="144"/>
      <c r="D330" s="144"/>
      <c r="E330" s="144"/>
      <c r="F330" s="148"/>
      <c r="G330" s="144"/>
      <c r="H330" s="144"/>
    </row>
    <row r="331" spans="1:8" ht="21" customHeight="1">
      <c r="A331" s="144"/>
      <c r="D331" s="144"/>
      <c r="E331" s="144"/>
      <c r="F331" s="148"/>
      <c r="G331" s="144"/>
      <c r="H331" s="144"/>
    </row>
    <row r="332" spans="1:8" ht="21" customHeight="1">
      <c r="A332" s="144"/>
      <c r="D332" s="144"/>
      <c r="E332" s="144"/>
      <c r="F332" s="148"/>
      <c r="G332" s="144"/>
      <c r="H332" s="144"/>
    </row>
    <row r="333" spans="1:8" ht="21" customHeight="1">
      <c r="A333" s="144"/>
      <c r="D333" s="144"/>
      <c r="E333" s="144"/>
      <c r="F333" s="148"/>
      <c r="G333" s="144"/>
      <c r="H333" s="144"/>
    </row>
    <row r="334" spans="1:8" ht="21" customHeight="1">
      <c r="A334" s="144"/>
      <c r="D334" s="144"/>
      <c r="E334" s="144"/>
      <c r="F334" s="148"/>
      <c r="G334" s="144"/>
      <c r="H334" s="144"/>
    </row>
    <row r="335" spans="1:8" ht="21" customHeight="1">
      <c r="A335" s="150"/>
      <c r="D335" s="144"/>
      <c r="E335" s="144"/>
      <c r="F335" s="148"/>
      <c r="G335" s="144"/>
      <c r="H335" s="144"/>
    </row>
    <row r="336" spans="1:8" ht="21" customHeight="1">
      <c r="A336" s="150"/>
      <c r="D336" s="144"/>
      <c r="E336" s="144"/>
      <c r="F336" s="148"/>
      <c r="G336" s="144"/>
      <c r="H336" s="144"/>
    </row>
    <row r="337" spans="1:8" ht="21" customHeight="1">
      <c r="A337" s="144"/>
      <c r="D337" s="144"/>
      <c r="E337" s="144"/>
      <c r="F337" s="148"/>
      <c r="G337" s="144"/>
      <c r="H337" s="144"/>
    </row>
    <row r="338" spans="1:8" ht="21" customHeight="1">
      <c r="A338" s="144"/>
      <c r="D338" s="144"/>
      <c r="E338" s="144"/>
      <c r="F338" s="148"/>
      <c r="G338" s="144"/>
      <c r="H338" s="144"/>
    </row>
    <row r="339" spans="1:8" ht="21" customHeight="1">
      <c r="A339" s="144"/>
      <c r="D339" s="144"/>
      <c r="E339" s="144"/>
      <c r="F339" s="148"/>
      <c r="G339" s="144"/>
      <c r="H339" s="144"/>
    </row>
    <row r="340" spans="1:8" ht="21" customHeight="1">
      <c r="A340" s="144"/>
      <c r="D340" s="144"/>
      <c r="E340" s="144"/>
      <c r="F340" s="148"/>
      <c r="G340" s="144"/>
      <c r="H340" s="144"/>
    </row>
    <row r="341" spans="1:8" ht="21" customHeight="1">
      <c r="A341" s="144"/>
      <c r="D341" s="144"/>
      <c r="E341" s="144"/>
      <c r="F341" s="148"/>
      <c r="G341" s="144"/>
      <c r="H341" s="144"/>
    </row>
    <row r="342" spans="1:8" ht="21" customHeight="1">
      <c r="A342" s="144"/>
      <c r="D342" s="144"/>
      <c r="E342" s="144"/>
      <c r="F342" s="148"/>
      <c r="G342" s="144"/>
      <c r="H342" s="144"/>
    </row>
    <row r="343" spans="1:8" ht="21" customHeight="1">
      <c r="A343" s="144"/>
      <c r="D343" s="144"/>
      <c r="E343" s="144"/>
      <c r="F343" s="148"/>
      <c r="G343" s="144"/>
      <c r="H343" s="144"/>
    </row>
    <row r="344" spans="1:8" ht="21" customHeight="1">
      <c r="A344" s="144"/>
      <c r="D344" s="144"/>
      <c r="E344" s="144"/>
      <c r="F344" s="148"/>
      <c r="G344" s="144"/>
      <c r="H344" s="144"/>
    </row>
    <row r="345" spans="1:8" ht="21" customHeight="1">
      <c r="A345" s="144"/>
      <c r="D345" s="144"/>
      <c r="E345" s="144"/>
      <c r="F345" s="148"/>
      <c r="G345" s="144"/>
      <c r="H345" s="144"/>
    </row>
    <row r="346" spans="1:8" ht="21" customHeight="1">
      <c r="A346" s="144"/>
      <c r="D346" s="144"/>
      <c r="E346" s="144"/>
      <c r="F346" s="148"/>
      <c r="G346" s="144"/>
      <c r="H346" s="144"/>
    </row>
    <row r="347" spans="1:8" ht="21" customHeight="1">
      <c r="A347" s="144"/>
      <c r="D347" s="144"/>
      <c r="E347" s="144"/>
      <c r="F347" s="148"/>
      <c r="G347" s="144"/>
      <c r="H347" s="144"/>
    </row>
    <row r="348" spans="1:8" ht="21" customHeight="1">
      <c r="A348" s="144"/>
      <c r="D348" s="144"/>
      <c r="E348" s="144"/>
      <c r="F348" s="148"/>
      <c r="G348" s="144"/>
      <c r="H348" s="144"/>
    </row>
    <row r="349" spans="1:8" ht="21" customHeight="1">
      <c r="A349" s="144"/>
      <c r="D349" s="144"/>
      <c r="E349" s="144"/>
      <c r="F349" s="148"/>
      <c r="G349" s="144"/>
      <c r="H349" s="144"/>
    </row>
    <row r="350" spans="1:8" ht="21" customHeight="1">
      <c r="A350" s="144"/>
      <c r="D350" s="144"/>
      <c r="E350" s="144"/>
      <c r="F350" s="148"/>
      <c r="G350" s="144"/>
      <c r="H350" s="144"/>
    </row>
    <row r="351" spans="1:8" ht="21" customHeight="1">
      <c r="A351" s="144"/>
      <c r="B351" s="151"/>
      <c r="C351" s="150"/>
      <c r="D351" s="150"/>
      <c r="E351" s="150"/>
      <c r="F351" s="152"/>
      <c r="G351" s="150"/>
      <c r="H351" s="150"/>
    </row>
    <row r="352" spans="1:8" ht="21" customHeight="1">
      <c r="A352" s="144"/>
      <c r="B352" s="149"/>
      <c r="C352" s="150"/>
      <c r="D352" s="150"/>
      <c r="E352" s="150"/>
      <c r="F352" s="152"/>
      <c r="G352" s="151"/>
      <c r="H352" s="151"/>
    </row>
    <row r="353" spans="1:8" ht="21" customHeight="1">
      <c r="A353" s="144"/>
      <c r="D353" s="144"/>
      <c r="E353" s="144"/>
      <c r="F353" s="148"/>
      <c r="G353" s="144"/>
      <c r="H353" s="144"/>
    </row>
    <row r="354" spans="1:8" ht="21" customHeight="1">
      <c r="A354" s="144"/>
      <c r="D354" s="144"/>
      <c r="E354" s="144"/>
      <c r="F354" s="148"/>
      <c r="G354" s="144"/>
      <c r="H354" s="144"/>
    </row>
    <row r="355" spans="1:8" ht="21" customHeight="1">
      <c r="A355" s="144"/>
      <c r="D355" s="144"/>
      <c r="E355" s="144"/>
      <c r="F355" s="148"/>
      <c r="G355" s="144"/>
      <c r="H355" s="144"/>
    </row>
    <row r="356" spans="1:8" ht="21" customHeight="1">
      <c r="A356" s="144"/>
      <c r="D356" s="144"/>
      <c r="E356" s="144"/>
      <c r="F356" s="148"/>
      <c r="G356" s="144"/>
      <c r="H356" s="144"/>
    </row>
    <row r="357" spans="1:8" ht="21" customHeight="1">
      <c r="A357" s="144"/>
      <c r="D357" s="144"/>
      <c r="E357" s="144"/>
      <c r="F357" s="148"/>
      <c r="G357" s="144"/>
      <c r="H357" s="144"/>
    </row>
    <row r="358" spans="1:8" ht="21" customHeight="1">
      <c r="A358" s="144"/>
      <c r="D358" s="144"/>
      <c r="E358" s="144"/>
      <c r="F358" s="148"/>
      <c r="G358" s="144"/>
      <c r="H358" s="144"/>
    </row>
    <row r="359" spans="1:8" ht="21" customHeight="1">
      <c r="A359" s="150"/>
      <c r="D359" s="144"/>
      <c r="E359" s="144"/>
      <c r="F359" s="148"/>
      <c r="G359" s="144"/>
      <c r="H359" s="144"/>
    </row>
    <row r="360" spans="1:8" ht="21" customHeight="1">
      <c r="A360" s="150"/>
      <c r="D360" s="144"/>
      <c r="E360" s="144"/>
      <c r="F360" s="148"/>
      <c r="G360" s="144"/>
      <c r="H360" s="144"/>
    </row>
    <row r="361" spans="1:8" ht="21" customHeight="1">
      <c r="A361" s="144"/>
      <c r="D361" s="144"/>
      <c r="E361" s="144"/>
      <c r="F361" s="148"/>
      <c r="G361" s="144"/>
      <c r="H361" s="144"/>
    </row>
    <row r="362" spans="1:8" ht="21" customHeight="1">
      <c r="A362" s="144"/>
      <c r="D362" s="144"/>
      <c r="E362" s="144"/>
      <c r="F362" s="148"/>
      <c r="G362" s="144"/>
      <c r="H362" s="144"/>
    </row>
    <row r="363" spans="1:8" ht="21" customHeight="1">
      <c r="A363" s="144"/>
      <c r="D363" s="144"/>
      <c r="E363" s="144"/>
      <c r="F363" s="148"/>
      <c r="G363" s="144"/>
      <c r="H363" s="144"/>
    </row>
    <row r="364" spans="1:8" ht="21" customHeight="1">
      <c r="A364" s="144"/>
      <c r="D364" s="144"/>
      <c r="E364" s="144"/>
      <c r="F364" s="148"/>
      <c r="G364" s="144"/>
      <c r="H364" s="144"/>
    </row>
    <row r="365" spans="1:8" ht="21" customHeight="1">
      <c r="A365" s="144"/>
      <c r="D365" s="144"/>
      <c r="E365" s="144"/>
      <c r="F365" s="148"/>
      <c r="G365" s="144"/>
      <c r="H365" s="144"/>
    </row>
    <row r="366" spans="1:8" ht="21" customHeight="1">
      <c r="A366" s="144"/>
      <c r="D366" s="144"/>
      <c r="E366" s="144"/>
      <c r="F366" s="148"/>
      <c r="G366" s="144"/>
      <c r="H366" s="144"/>
    </row>
    <row r="367" spans="1:8" ht="21" customHeight="1">
      <c r="A367" s="144"/>
      <c r="D367" s="144"/>
      <c r="E367" s="144"/>
      <c r="F367" s="148"/>
      <c r="G367" s="144"/>
      <c r="H367" s="144"/>
    </row>
    <row r="368" spans="1:8" ht="21" customHeight="1">
      <c r="A368" s="144"/>
      <c r="D368" s="144"/>
      <c r="E368" s="144"/>
      <c r="F368" s="148"/>
      <c r="G368" s="144"/>
      <c r="H368" s="144"/>
    </row>
    <row r="369" spans="1:8" ht="21" customHeight="1">
      <c r="A369" s="144"/>
      <c r="D369" s="144"/>
      <c r="E369" s="144"/>
      <c r="F369" s="148"/>
      <c r="G369" s="144"/>
      <c r="H369" s="144"/>
    </row>
    <row r="370" spans="1:8" ht="21" customHeight="1">
      <c r="A370" s="144"/>
      <c r="D370" s="144"/>
      <c r="E370" s="144"/>
      <c r="F370" s="148"/>
      <c r="G370" s="144"/>
      <c r="H370" s="144"/>
    </row>
    <row r="371" spans="1:8" ht="21" customHeight="1">
      <c r="A371" s="144"/>
      <c r="D371" s="144"/>
      <c r="E371" s="144"/>
      <c r="F371" s="148"/>
      <c r="G371" s="144"/>
      <c r="H371" s="144"/>
    </row>
    <row r="372" spans="1:8" ht="21" customHeight="1">
      <c r="A372" s="144"/>
      <c r="D372" s="144"/>
      <c r="E372" s="144"/>
      <c r="F372" s="148"/>
      <c r="G372" s="144"/>
      <c r="H372" s="144"/>
    </row>
    <row r="373" spans="1:8" ht="21" customHeight="1">
      <c r="A373" s="144"/>
      <c r="D373" s="144"/>
      <c r="E373" s="144"/>
      <c r="F373" s="148"/>
      <c r="G373" s="144"/>
      <c r="H373" s="144"/>
    </row>
    <row r="374" spans="1:8" ht="21" customHeight="1">
      <c r="A374" s="144"/>
      <c r="D374" s="144"/>
      <c r="E374" s="144"/>
      <c r="F374" s="148"/>
      <c r="G374" s="144"/>
      <c r="H374" s="144"/>
    </row>
    <row r="375" spans="1:8" ht="21" customHeight="1">
      <c r="A375" s="144"/>
      <c r="B375" s="151"/>
      <c r="C375" s="150"/>
      <c r="D375" s="150"/>
      <c r="E375" s="150"/>
      <c r="F375" s="152"/>
      <c r="G375" s="150"/>
      <c r="H375" s="150"/>
    </row>
    <row r="376" spans="1:8" ht="21" customHeight="1">
      <c r="A376" s="144"/>
      <c r="B376" s="149"/>
      <c r="C376" s="150"/>
      <c r="D376" s="150"/>
      <c r="E376" s="150"/>
      <c r="F376" s="152"/>
      <c r="G376" s="151"/>
      <c r="H376" s="151"/>
    </row>
    <row r="377" spans="1:8" ht="21" customHeight="1">
      <c r="A377" s="144"/>
      <c r="D377" s="144"/>
      <c r="E377" s="144"/>
      <c r="F377" s="148"/>
      <c r="G377" s="144"/>
      <c r="H377" s="144"/>
    </row>
    <row r="378" spans="1:8" ht="21" customHeight="1">
      <c r="A378" s="144"/>
      <c r="D378" s="144"/>
      <c r="E378" s="144"/>
      <c r="F378" s="148"/>
      <c r="G378" s="144"/>
      <c r="H378" s="144"/>
    </row>
    <row r="379" spans="1:8" ht="21" customHeight="1">
      <c r="A379" s="144"/>
      <c r="D379" s="144"/>
      <c r="E379" s="144"/>
      <c r="F379" s="148"/>
      <c r="G379" s="144"/>
      <c r="H379" s="144"/>
    </row>
    <row r="380" spans="1:8" ht="21" customHeight="1">
      <c r="A380" s="144"/>
      <c r="D380" s="144"/>
      <c r="E380" s="144"/>
      <c r="F380" s="148"/>
      <c r="G380" s="144"/>
      <c r="H380" s="144"/>
    </row>
    <row r="381" spans="1:8" ht="21" customHeight="1">
      <c r="A381" s="144"/>
      <c r="D381" s="144"/>
      <c r="E381" s="144"/>
      <c r="F381" s="148"/>
      <c r="G381" s="144"/>
      <c r="H381" s="144"/>
    </row>
    <row r="382" spans="1:8" ht="21" customHeight="1">
      <c r="A382" s="144"/>
      <c r="D382" s="144"/>
      <c r="E382" s="144"/>
      <c r="F382" s="148"/>
      <c r="G382" s="144"/>
      <c r="H382" s="144"/>
    </row>
    <row r="383" spans="1:8" ht="21" customHeight="1">
      <c r="A383" s="150"/>
      <c r="D383" s="144"/>
      <c r="E383" s="144"/>
      <c r="F383" s="148"/>
      <c r="G383" s="144"/>
      <c r="H383" s="144"/>
    </row>
    <row r="384" spans="1:8" ht="21" customHeight="1">
      <c r="A384" s="150"/>
      <c r="D384" s="144"/>
      <c r="E384" s="144"/>
      <c r="F384" s="148"/>
      <c r="G384" s="144"/>
      <c r="H384" s="144"/>
    </row>
    <row r="385" spans="1:8" ht="21" customHeight="1">
      <c r="A385" s="144"/>
      <c r="D385" s="144"/>
      <c r="E385" s="144"/>
      <c r="F385" s="148"/>
      <c r="G385" s="144"/>
      <c r="H385" s="144"/>
    </row>
    <row r="386" spans="1:8" ht="21" customHeight="1">
      <c r="A386" s="144"/>
      <c r="D386" s="144"/>
      <c r="E386" s="144"/>
      <c r="F386" s="148"/>
      <c r="G386" s="144"/>
      <c r="H386" s="144"/>
    </row>
    <row r="387" spans="1:8" ht="21" customHeight="1">
      <c r="A387" s="144"/>
      <c r="D387" s="144"/>
      <c r="E387" s="144"/>
      <c r="F387" s="148"/>
      <c r="G387" s="144"/>
      <c r="H387" s="144"/>
    </row>
    <row r="388" spans="1:8" ht="21" customHeight="1">
      <c r="A388" s="144"/>
      <c r="D388" s="144"/>
      <c r="E388" s="144"/>
      <c r="F388" s="148"/>
      <c r="G388" s="144"/>
      <c r="H388" s="144"/>
    </row>
    <row r="389" spans="1:8" ht="21" customHeight="1">
      <c r="A389" s="144"/>
      <c r="D389" s="144"/>
      <c r="E389" s="144"/>
      <c r="F389" s="148"/>
      <c r="G389" s="144"/>
      <c r="H389" s="144"/>
    </row>
    <row r="390" spans="1:8" ht="21" customHeight="1">
      <c r="A390" s="144"/>
      <c r="C390" s="153"/>
      <c r="D390" s="144"/>
      <c r="E390" s="144"/>
      <c r="F390" s="148"/>
      <c r="G390" s="144"/>
      <c r="H390" s="144"/>
    </row>
    <row r="391" spans="1:8" ht="21" customHeight="1">
      <c r="A391" s="144"/>
      <c r="C391" s="153"/>
      <c r="D391" s="144"/>
      <c r="E391" s="144"/>
      <c r="F391" s="148"/>
      <c r="G391" s="144"/>
      <c r="H391" s="144"/>
    </row>
    <row r="392" spans="1:8" ht="21" customHeight="1">
      <c r="A392" s="144"/>
      <c r="C392" s="153"/>
      <c r="D392" s="144"/>
      <c r="E392" s="144"/>
      <c r="F392" s="148"/>
      <c r="G392" s="144"/>
      <c r="H392" s="144"/>
    </row>
    <row r="393" spans="1:8" ht="21" customHeight="1">
      <c r="A393" s="144"/>
      <c r="D393" s="144"/>
      <c r="E393" s="144"/>
      <c r="F393" s="148"/>
      <c r="G393" s="144"/>
      <c r="H393" s="144"/>
    </row>
    <row r="394" spans="1:8" ht="21" customHeight="1">
      <c r="A394" s="144"/>
      <c r="D394" s="144"/>
      <c r="E394" s="144"/>
      <c r="F394" s="148"/>
      <c r="G394" s="144"/>
      <c r="H394" s="144"/>
    </row>
    <row r="395" spans="1:8" ht="21" customHeight="1">
      <c r="A395" s="144"/>
      <c r="D395" s="144"/>
      <c r="E395" s="144"/>
      <c r="F395" s="148"/>
      <c r="G395" s="144"/>
      <c r="H395" s="144"/>
    </row>
    <row r="396" spans="1:8" ht="21" customHeight="1">
      <c r="A396" s="144"/>
      <c r="D396" s="144"/>
      <c r="E396" s="144"/>
      <c r="F396" s="148"/>
      <c r="G396" s="144"/>
      <c r="H396" s="144"/>
    </row>
    <row r="397" spans="1:8" ht="21" customHeight="1">
      <c r="A397" s="144"/>
      <c r="D397" s="144"/>
      <c r="E397" s="144"/>
      <c r="F397" s="148"/>
      <c r="G397" s="144"/>
      <c r="H397" s="144"/>
    </row>
    <row r="398" spans="1:8" ht="21" customHeight="1">
      <c r="A398" s="144"/>
      <c r="D398" s="144"/>
      <c r="E398" s="144"/>
      <c r="F398" s="148"/>
      <c r="G398" s="144"/>
      <c r="H398" s="144"/>
    </row>
    <row r="399" spans="1:8" ht="21" customHeight="1">
      <c r="A399" s="144"/>
      <c r="B399" s="151"/>
      <c r="C399" s="150"/>
      <c r="D399" s="150"/>
      <c r="E399" s="150"/>
      <c r="F399" s="152"/>
      <c r="G399" s="150"/>
      <c r="H399" s="150"/>
    </row>
    <row r="400" spans="1:8" ht="21" customHeight="1">
      <c r="A400" s="144"/>
      <c r="B400" s="149"/>
      <c r="C400" s="150"/>
      <c r="D400" s="150"/>
      <c r="E400" s="150"/>
      <c r="F400" s="152"/>
      <c r="G400" s="151"/>
      <c r="H400" s="151"/>
    </row>
    <row r="401" spans="1:8" ht="21" customHeight="1">
      <c r="A401" s="144"/>
      <c r="D401" s="144"/>
      <c r="E401" s="144"/>
      <c r="F401" s="148"/>
      <c r="G401" s="144"/>
      <c r="H401" s="144"/>
    </row>
    <row r="402" spans="1:8" ht="21" customHeight="1">
      <c r="A402" s="144"/>
      <c r="D402" s="144"/>
      <c r="E402" s="144"/>
      <c r="F402" s="148"/>
      <c r="G402" s="144"/>
      <c r="H402" s="144"/>
    </row>
    <row r="403" spans="1:8" ht="21" customHeight="1">
      <c r="A403" s="144"/>
      <c r="D403" s="144"/>
      <c r="E403" s="144"/>
      <c r="F403" s="148"/>
      <c r="G403" s="144"/>
      <c r="H403" s="144"/>
    </row>
    <row r="404" spans="1:8" ht="21" customHeight="1">
      <c r="A404" s="144"/>
      <c r="D404" s="144"/>
      <c r="E404" s="144"/>
      <c r="F404" s="148"/>
      <c r="G404" s="144"/>
      <c r="H404" s="144"/>
    </row>
    <row r="405" spans="1:8" ht="21" customHeight="1">
      <c r="A405" s="144"/>
      <c r="D405" s="144"/>
      <c r="E405" s="144"/>
      <c r="F405" s="148"/>
      <c r="G405" s="144"/>
      <c r="H405" s="144"/>
    </row>
    <row r="406" spans="1:8" ht="21" customHeight="1">
      <c r="A406" s="144"/>
      <c r="D406" s="144"/>
      <c r="E406" s="144"/>
      <c r="F406" s="148"/>
      <c r="G406" s="144"/>
      <c r="H406" s="144"/>
    </row>
    <row r="407" spans="1:8" ht="21" customHeight="1">
      <c r="A407" s="150"/>
      <c r="D407" s="144"/>
      <c r="E407" s="144"/>
      <c r="F407" s="148"/>
      <c r="G407" s="144"/>
      <c r="H407" s="144"/>
    </row>
    <row r="408" spans="1:8" ht="21" customHeight="1">
      <c r="A408" s="150"/>
      <c r="D408" s="144"/>
      <c r="E408" s="144"/>
      <c r="F408" s="148"/>
      <c r="G408" s="144"/>
      <c r="H408" s="144"/>
    </row>
    <row r="409" spans="1:8" ht="21" customHeight="1">
      <c r="A409" s="144"/>
      <c r="D409" s="144"/>
      <c r="E409" s="144"/>
      <c r="F409" s="148"/>
      <c r="G409" s="144"/>
      <c r="H409" s="144"/>
    </row>
    <row r="410" spans="1:8" ht="21" customHeight="1">
      <c r="A410" s="144"/>
      <c r="D410" s="144"/>
      <c r="E410" s="144"/>
      <c r="F410" s="148"/>
      <c r="G410" s="144"/>
      <c r="H410" s="144"/>
    </row>
    <row r="411" spans="1:8" ht="21" customHeight="1">
      <c r="A411" s="144"/>
      <c r="D411" s="144"/>
      <c r="E411" s="144"/>
      <c r="F411" s="148"/>
      <c r="G411" s="144"/>
      <c r="H411" s="144"/>
    </row>
    <row r="412" spans="1:8" ht="21" customHeight="1">
      <c r="A412" s="144"/>
      <c r="D412" s="144"/>
      <c r="E412" s="144"/>
      <c r="F412" s="148"/>
      <c r="G412" s="144"/>
      <c r="H412" s="144"/>
    </row>
    <row r="413" spans="1:8" ht="21" customHeight="1">
      <c r="A413" s="144"/>
      <c r="D413" s="144"/>
      <c r="E413" s="144"/>
      <c r="F413" s="148"/>
      <c r="G413" s="144"/>
      <c r="H413" s="144"/>
    </row>
    <row r="414" spans="1:8" ht="21" customHeight="1">
      <c r="A414" s="144"/>
      <c r="D414" s="144"/>
      <c r="E414" s="144"/>
      <c r="F414" s="148"/>
      <c r="G414" s="144"/>
      <c r="H414" s="144"/>
    </row>
    <row r="415" spans="1:8" ht="21" customHeight="1">
      <c r="A415" s="144"/>
      <c r="D415" s="144"/>
      <c r="E415" s="144"/>
      <c r="F415" s="148"/>
      <c r="G415" s="144"/>
      <c r="H415" s="144"/>
    </row>
    <row r="416" spans="1:8" ht="21" customHeight="1">
      <c r="A416" s="144"/>
      <c r="D416" s="144"/>
      <c r="E416" s="144"/>
      <c r="F416" s="148"/>
      <c r="G416" s="144"/>
      <c r="H416" s="144"/>
    </row>
    <row r="417" spans="1:8" ht="21" customHeight="1">
      <c r="A417" s="144"/>
      <c r="D417" s="144"/>
      <c r="E417" s="144"/>
      <c r="F417" s="148"/>
      <c r="G417" s="144"/>
      <c r="H417" s="144"/>
    </row>
    <row r="418" spans="1:8" ht="21" customHeight="1">
      <c r="A418" s="144"/>
      <c r="D418" s="144"/>
      <c r="E418" s="144"/>
      <c r="F418" s="148"/>
      <c r="G418" s="144"/>
      <c r="H418" s="144"/>
    </row>
    <row r="419" spans="1:8" ht="21" customHeight="1">
      <c r="A419" s="144"/>
      <c r="D419" s="144"/>
      <c r="E419" s="144"/>
      <c r="F419" s="148"/>
      <c r="G419" s="144"/>
      <c r="H419" s="144"/>
    </row>
    <row r="420" spans="1:8" ht="21" customHeight="1">
      <c r="A420" s="144"/>
      <c r="D420" s="144"/>
      <c r="E420" s="144"/>
      <c r="F420" s="148"/>
      <c r="G420" s="144"/>
      <c r="H420" s="144"/>
    </row>
    <row r="421" spans="1:8" ht="21" customHeight="1">
      <c r="A421" s="144"/>
      <c r="D421" s="144"/>
      <c r="E421" s="144"/>
      <c r="F421" s="148"/>
      <c r="G421" s="144"/>
      <c r="H421" s="144"/>
    </row>
    <row r="422" spans="1:8" ht="21" customHeight="1">
      <c r="A422" s="144"/>
      <c r="D422" s="144"/>
      <c r="E422" s="144"/>
      <c r="F422" s="148"/>
      <c r="G422" s="144"/>
      <c r="H422" s="144"/>
    </row>
    <row r="423" spans="1:8" ht="21" customHeight="1">
      <c r="A423" s="144"/>
      <c r="B423" s="151"/>
      <c r="C423" s="150"/>
      <c r="D423" s="150"/>
      <c r="E423" s="150"/>
      <c r="F423" s="152"/>
      <c r="G423" s="150"/>
      <c r="H423" s="150"/>
    </row>
    <row r="424" spans="1:8" ht="21" customHeight="1">
      <c r="A424" s="144"/>
      <c r="B424" s="149"/>
      <c r="C424" s="150"/>
      <c r="D424" s="150"/>
      <c r="E424" s="150"/>
      <c r="F424" s="152"/>
      <c r="G424" s="151"/>
      <c r="H424" s="151"/>
    </row>
    <row r="425" spans="1:8" ht="21" customHeight="1">
      <c r="A425" s="144"/>
      <c r="D425" s="144"/>
      <c r="E425" s="144"/>
      <c r="F425" s="148"/>
      <c r="G425" s="144"/>
      <c r="H425" s="144"/>
    </row>
    <row r="426" spans="1:8" ht="21" customHeight="1">
      <c r="A426" s="144"/>
      <c r="D426" s="144"/>
      <c r="E426" s="144"/>
      <c r="F426" s="148"/>
      <c r="G426" s="144"/>
      <c r="H426" s="144"/>
    </row>
    <row r="427" spans="1:8" ht="21" customHeight="1">
      <c r="A427" s="144"/>
      <c r="C427" s="154"/>
      <c r="D427" s="144"/>
      <c r="E427" s="144"/>
      <c r="F427" s="148"/>
      <c r="G427" s="144"/>
      <c r="H427" s="144"/>
    </row>
    <row r="428" spans="1:8" ht="21" customHeight="1">
      <c r="A428" s="144"/>
      <c r="D428" s="144"/>
      <c r="E428" s="144"/>
      <c r="F428" s="148"/>
      <c r="G428" s="144"/>
      <c r="H428" s="144"/>
    </row>
    <row r="429" spans="1:8" ht="21" customHeight="1">
      <c r="A429" s="144"/>
      <c r="D429" s="144"/>
      <c r="E429" s="144"/>
      <c r="F429" s="148"/>
      <c r="G429" s="144"/>
      <c r="H429" s="144"/>
    </row>
    <row r="430" spans="1:8" ht="21" customHeight="1">
      <c r="A430" s="144"/>
      <c r="D430" s="144"/>
      <c r="E430" s="144"/>
      <c r="F430" s="148"/>
      <c r="G430" s="144"/>
      <c r="H430" s="144"/>
    </row>
    <row r="431" spans="1:8" ht="21" customHeight="1">
      <c r="A431" s="150"/>
      <c r="D431" s="144"/>
      <c r="E431" s="144"/>
      <c r="F431" s="148"/>
      <c r="G431" s="144"/>
      <c r="H431" s="144"/>
    </row>
    <row r="432" spans="1:8" ht="21" customHeight="1">
      <c r="A432" s="150"/>
      <c r="D432" s="144"/>
      <c r="E432" s="144"/>
      <c r="F432" s="148"/>
      <c r="G432" s="144"/>
      <c r="H432" s="144"/>
    </row>
    <row r="433" spans="1:8" ht="21" customHeight="1">
      <c r="A433" s="144"/>
      <c r="D433" s="144"/>
      <c r="E433" s="144"/>
      <c r="F433" s="148"/>
      <c r="G433" s="144"/>
      <c r="H433" s="144"/>
    </row>
    <row r="434" spans="1:8" ht="21" customHeight="1">
      <c r="A434" s="144"/>
      <c r="D434" s="144"/>
      <c r="E434" s="144"/>
      <c r="F434" s="148"/>
      <c r="G434" s="144"/>
      <c r="H434" s="144"/>
    </row>
    <row r="435" spans="1:8" ht="21" customHeight="1">
      <c r="A435" s="144"/>
      <c r="D435" s="144"/>
      <c r="E435" s="144"/>
      <c r="F435" s="148"/>
      <c r="G435" s="144"/>
      <c r="H435" s="144"/>
    </row>
    <row r="436" spans="1:8" ht="21" customHeight="1">
      <c r="A436" s="144"/>
      <c r="D436" s="144"/>
      <c r="E436" s="144"/>
      <c r="F436" s="148"/>
      <c r="G436" s="144"/>
      <c r="H436" s="144"/>
    </row>
    <row r="437" spans="1:8" ht="21" customHeight="1">
      <c r="A437" s="144"/>
      <c r="D437" s="144"/>
      <c r="E437" s="144"/>
      <c r="F437" s="148"/>
      <c r="G437" s="144"/>
      <c r="H437" s="144"/>
    </row>
    <row r="438" spans="1:8" ht="21" customHeight="1">
      <c r="A438" s="144"/>
      <c r="D438" s="144"/>
      <c r="E438" s="144"/>
      <c r="F438" s="148"/>
      <c r="G438" s="144"/>
      <c r="H438" s="144"/>
    </row>
    <row r="439" spans="1:8" ht="21" customHeight="1">
      <c r="A439" s="144"/>
      <c r="D439" s="144"/>
      <c r="E439" s="144"/>
      <c r="F439" s="148"/>
      <c r="G439" s="144"/>
      <c r="H439" s="144"/>
    </row>
    <row r="440" spans="1:8" ht="21" customHeight="1">
      <c r="A440" s="144"/>
      <c r="D440" s="144"/>
      <c r="E440" s="144"/>
      <c r="F440" s="148"/>
      <c r="G440" s="144"/>
      <c r="H440" s="144"/>
    </row>
    <row r="441" spans="1:8" ht="21" customHeight="1">
      <c r="A441" s="144"/>
      <c r="D441" s="144"/>
      <c r="E441" s="144"/>
      <c r="F441" s="148"/>
      <c r="G441" s="144"/>
      <c r="H441" s="144"/>
    </row>
    <row r="442" spans="1:8" ht="21" customHeight="1">
      <c r="A442" s="144"/>
      <c r="D442" s="144"/>
      <c r="E442" s="144"/>
      <c r="F442" s="148"/>
      <c r="G442" s="144"/>
      <c r="H442" s="144"/>
    </row>
    <row r="443" spans="1:8" ht="21" customHeight="1">
      <c r="A443" s="144"/>
      <c r="D443" s="144"/>
      <c r="E443" s="144"/>
      <c r="F443" s="148"/>
      <c r="G443" s="144"/>
      <c r="H443" s="144"/>
    </row>
    <row r="444" spans="1:8" ht="21" customHeight="1">
      <c r="A444" s="144"/>
      <c r="D444" s="144"/>
      <c r="E444" s="144"/>
      <c r="F444" s="148"/>
      <c r="G444" s="144"/>
      <c r="H444" s="144"/>
    </row>
    <row r="445" spans="1:8" ht="21" customHeight="1">
      <c r="A445" s="144"/>
      <c r="D445" s="144"/>
      <c r="E445" s="144"/>
      <c r="F445" s="148"/>
      <c r="G445" s="144"/>
      <c r="H445" s="144"/>
    </row>
    <row r="446" spans="1:8" ht="21" customHeight="1">
      <c r="A446" s="144"/>
      <c r="D446" s="144"/>
      <c r="E446" s="144"/>
      <c r="F446" s="148"/>
      <c r="G446" s="144"/>
      <c r="H446" s="144"/>
    </row>
    <row r="447" spans="1:8" ht="21" customHeight="1">
      <c r="A447" s="144"/>
      <c r="B447" s="151"/>
      <c r="C447" s="150"/>
      <c r="D447" s="150"/>
      <c r="E447" s="150"/>
      <c r="F447" s="152"/>
      <c r="G447" s="150"/>
      <c r="H447" s="150"/>
    </row>
    <row r="448" spans="1:8" ht="21" customHeight="1">
      <c r="A448" s="144"/>
      <c r="B448" s="149"/>
      <c r="C448" s="150"/>
      <c r="D448" s="150"/>
      <c r="E448" s="150"/>
      <c r="F448" s="152"/>
      <c r="G448" s="151"/>
      <c r="H448" s="151"/>
    </row>
    <row r="449" spans="1:8" ht="21" customHeight="1">
      <c r="A449" s="144"/>
      <c r="D449" s="144"/>
      <c r="E449" s="144"/>
      <c r="F449" s="148"/>
      <c r="G449" s="144"/>
      <c r="H449" s="144"/>
    </row>
    <row r="450" spans="1:8" ht="21" customHeight="1">
      <c r="A450" s="144"/>
      <c r="D450" s="144"/>
      <c r="E450" s="144"/>
      <c r="F450" s="148"/>
      <c r="G450" s="144"/>
      <c r="H450" s="144"/>
    </row>
    <row r="451" spans="1:8" ht="21" customHeight="1">
      <c r="A451" s="144"/>
      <c r="D451" s="144"/>
      <c r="E451" s="144"/>
      <c r="F451" s="148"/>
      <c r="G451" s="144"/>
      <c r="H451" s="144"/>
    </row>
    <row r="452" spans="1:8" ht="21" customHeight="1">
      <c r="A452" s="144"/>
      <c r="D452" s="144"/>
      <c r="E452" s="144"/>
      <c r="F452" s="148"/>
      <c r="G452" s="144"/>
      <c r="H452" s="144"/>
    </row>
    <row r="453" spans="1:8" ht="21" customHeight="1">
      <c r="A453" s="144"/>
      <c r="D453" s="144"/>
      <c r="E453" s="144"/>
      <c r="F453" s="148"/>
      <c r="G453" s="144"/>
      <c r="H453" s="144"/>
    </row>
    <row r="454" spans="1:8" ht="21" customHeight="1">
      <c r="A454" s="144"/>
      <c r="D454" s="144"/>
      <c r="E454" s="144"/>
      <c r="F454" s="148"/>
      <c r="G454" s="144"/>
      <c r="H454" s="144"/>
    </row>
    <row r="455" spans="1:8" ht="21" customHeight="1">
      <c r="A455" s="150"/>
      <c r="D455" s="144"/>
      <c r="E455" s="144"/>
      <c r="F455" s="148"/>
      <c r="G455" s="144"/>
      <c r="H455" s="144"/>
    </row>
    <row r="456" spans="1:8" ht="21" customHeight="1">
      <c r="A456" s="150"/>
      <c r="D456" s="144"/>
      <c r="E456" s="144"/>
      <c r="F456" s="148"/>
      <c r="G456" s="144"/>
      <c r="H456" s="144"/>
    </row>
    <row r="457" spans="1:8" ht="21" customHeight="1">
      <c r="A457" s="144"/>
      <c r="D457" s="144"/>
      <c r="E457" s="144"/>
      <c r="F457" s="148"/>
      <c r="G457" s="144"/>
      <c r="H457" s="144"/>
    </row>
    <row r="458" spans="1:8" ht="21" customHeight="1">
      <c r="A458" s="144"/>
      <c r="D458" s="144"/>
      <c r="E458" s="144"/>
      <c r="F458" s="148"/>
      <c r="G458" s="144"/>
      <c r="H458" s="144"/>
    </row>
    <row r="459" spans="1:8" ht="21" customHeight="1">
      <c r="A459" s="144"/>
      <c r="D459" s="144"/>
      <c r="E459" s="144"/>
      <c r="F459" s="148"/>
      <c r="G459" s="144"/>
      <c r="H459" s="144"/>
    </row>
    <row r="460" spans="1:8" ht="21" customHeight="1">
      <c r="A460" s="144"/>
      <c r="D460" s="144"/>
      <c r="E460" s="144"/>
      <c r="F460" s="148"/>
      <c r="G460" s="144"/>
      <c r="H460" s="144"/>
    </row>
    <row r="461" spans="1:8" ht="21" customHeight="1">
      <c r="A461" s="144"/>
      <c r="D461" s="144"/>
      <c r="E461" s="144"/>
      <c r="F461" s="148"/>
      <c r="G461" s="144"/>
      <c r="H461" s="144"/>
    </row>
    <row r="462" spans="1:8" ht="21" customHeight="1">
      <c r="A462" s="144"/>
      <c r="D462" s="144"/>
      <c r="E462" s="144"/>
      <c r="F462" s="148"/>
      <c r="G462" s="144"/>
      <c r="H462" s="144"/>
    </row>
    <row r="463" spans="1:8" ht="21" customHeight="1">
      <c r="A463" s="144"/>
      <c r="D463" s="144"/>
      <c r="E463" s="144"/>
      <c r="F463" s="148"/>
      <c r="G463" s="144"/>
      <c r="H463" s="144"/>
    </row>
    <row r="464" spans="1:8" ht="21" customHeight="1">
      <c r="A464" s="144"/>
      <c r="D464" s="144"/>
      <c r="E464" s="144"/>
      <c r="F464" s="148"/>
      <c r="G464" s="144"/>
      <c r="H464" s="144"/>
    </row>
    <row r="465" spans="1:8" ht="21" customHeight="1">
      <c r="A465" s="144"/>
      <c r="D465" s="144"/>
      <c r="E465" s="144"/>
      <c r="F465" s="148"/>
      <c r="G465" s="144"/>
      <c r="H465" s="144"/>
    </row>
    <row r="466" spans="1:8" ht="21" customHeight="1">
      <c r="A466" s="144"/>
      <c r="D466" s="144"/>
      <c r="E466" s="144"/>
      <c r="F466" s="148"/>
      <c r="G466" s="144"/>
      <c r="H466" s="144"/>
    </row>
    <row r="467" spans="1:8" ht="21" customHeight="1">
      <c r="A467" s="144"/>
      <c r="D467" s="144"/>
      <c r="E467" s="144"/>
      <c r="F467" s="148"/>
      <c r="G467" s="144"/>
      <c r="H467" s="144"/>
    </row>
    <row r="468" spans="1:8" ht="21" customHeight="1">
      <c r="A468" s="144"/>
      <c r="D468" s="144"/>
      <c r="E468" s="144"/>
      <c r="F468" s="148"/>
      <c r="G468" s="144"/>
      <c r="H468" s="144"/>
    </row>
    <row r="469" spans="1:8" ht="21" customHeight="1">
      <c r="A469" s="144"/>
      <c r="D469" s="144"/>
      <c r="E469" s="144"/>
      <c r="F469" s="148"/>
      <c r="G469" s="144"/>
      <c r="H469" s="144"/>
    </row>
    <row r="470" spans="1:8" ht="21" customHeight="1">
      <c r="A470" s="144"/>
      <c r="D470" s="144"/>
      <c r="E470" s="144"/>
      <c r="F470" s="148"/>
      <c r="G470" s="144"/>
      <c r="H470" s="144"/>
    </row>
    <row r="471" spans="1:8" ht="21" customHeight="1">
      <c r="A471" s="144"/>
      <c r="B471" s="151"/>
      <c r="C471" s="150"/>
      <c r="D471" s="150"/>
      <c r="E471" s="150"/>
      <c r="F471" s="152"/>
      <c r="G471" s="150"/>
      <c r="H471" s="150"/>
    </row>
    <row r="472" spans="1:8" ht="21" customHeight="1">
      <c r="A472" s="144"/>
      <c r="B472" s="149"/>
      <c r="C472" s="150"/>
      <c r="D472" s="150"/>
      <c r="E472" s="150"/>
      <c r="F472" s="152"/>
      <c r="G472" s="151"/>
      <c r="H472" s="151"/>
    </row>
    <row r="473" spans="1:8" ht="21" customHeight="1">
      <c r="A473" s="144"/>
      <c r="D473" s="144"/>
      <c r="E473" s="144"/>
      <c r="F473" s="148"/>
      <c r="G473" s="144"/>
      <c r="H473" s="144"/>
    </row>
    <row r="474" spans="1:8" ht="21" customHeight="1">
      <c r="A474" s="144"/>
      <c r="D474" s="144"/>
      <c r="E474" s="144"/>
      <c r="F474" s="148"/>
      <c r="G474" s="144"/>
      <c r="H474" s="144"/>
    </row>
    <row r="475" spans="1:8" ht="21" customHeight="1">
      <c r="A475" s="144"/>
      <c r="D475" s="144"/>
      <c r="E475" s="144"/>
      <c r="F475" s="148"/>
      <c r="G475" s="144"/>
      <c r="H475" s="144"/>
    </row>
    <row r="476" spans="1:8" ht="21" customHeight="1">
      <c r="A476" s="144"/>
      <c r="D476" s="144"/>
      <c r="E476" s="144"/>
      <c r="F476" s="148"/>
      <c r="G476" s="144"/>
      <c r="H476" s="144"/>
    </row>
    <row r="477" spans="1:8" ht="21" customHeight="1">
      <c r="A477" s="144"/>
      <c r="D477" s="144"/>
      <c r="E477" s="144"/>
      <c r="F477" s="148"/>
      <c r="G477" s="144"/>
      <c r="H477" s="144"/>
    </row>
    <row r="478" spans="1:8" ht="21" customHeight="1">
      <c r="A478" s="144"/>
      <c r="D478" s="144"/>
      <c r="E478" s="144"/>
      <c r="F478" s="148"/>
      <c r="G478" s="144"/>
      <c r="H478" s="144"/>
    </row>
    <row r="479" spans="1:8" ht="21" customHeight="1">
      <c r="A479" s="150"/>
      <c r="D479" s="144"/>
      <c r="E479" s="144"/>
      <c r="F479" s="148"/>
      <c r="G479" s="144"/>
      <c r="H479" s="144"/>
    </row>
    <row r="480" spans="1:8" ht="21" customHeight="1">
      <c r="A480" s="150"/>
      <c r="D480" s="144"/>
      <c r="E480" s="144"/>
      <c r="F480" s="148"/>
      <c r="G480" s="144"/>
      <c r="H480" s="144"/>
    </row>
    <row r="481" spans="1:8" ht="21" customHeight="1">
      <c r="A481" s="144"/>
      <c r="D481" s="144"/>
      <c r="E481" s="144"/>
      <c r="F481" s="148"/>
      <c r="G481" s="144"/>
      <c r="H481" s="144"/>
    </row>
    <row r="482" spans="1:8" ht="21" customHeight="1">
      <c r="A482" s="144"/>
      <c r="D482" s="144"/>
      <c r="E482" s="144"/>
      <c r="F482" s="148"/>
      <c r="G482" s="144"/>
      <c r="H482" s="144"/>
    </row>
    <row r="483" spans="1:8" ht="21" customHeight="1">
      <c r="A483" s="144"/>
      <c r="D483" s="144"/>
      <c r="E483" s="144"/>
      <c r="F483" s="148"/>
      <c r="G483" s="144"/>
      <c r="H483" s="144"/>
    </row>
    <row r="484" spans="1:8" ht="21" customHeight="1">
      <c r="A484" s="144"/>
      <c r="D484" s="144"/>
      <c r="E484" s="144"/>
      <c r="F484" s="148"/>
      <c r="G484" s="144"/>
      <c r="H484" s="144"/>
    </row>
    <row r="485" spans="1:8" ht="21" customHeight="1">
      <c r="A485" s="144"/>
      <c r="D485" s="144"/>
      <c r="E485" s="144"/>
      <c r="F485" s="148"/>
      <c r="G485" s="144"/>
      <c r="H485" s="144"/>
    </row>
    <row r="486" spans="1:8" ht="21" customHeight="1">
      <c r="A486" s="144"/>
      <c r="D486" s="144"/>
      <c r="E486" s="144"/>
      <c r="F486" s="148"/>
      <c r="G486" s="144"/>
      <c r="H486" s="144"/>
    </row>
    <row r="487" spans="1:8" ht="21" customHeight="1">
      <c r="A487" s="144"/>
      <c r="D487" s="144"/>
      <c r="E487" s="144"/>
      <c r="F487" s="148"/>
      <c r="G487" s="144"/>
      <c r="H487" s="144"/>
    </row>
    <row r="488" spans="1:8" ht="21" customHeight="1">
      <c r="A488" s="144"/>
      <c r="D488" s="144"/>
      <c r="E488" s="144"/>
      <c r="F488" s="148"/>
      <c r="G488" s="144"/>
      <c r="H488" s="144"/>
    </row>
    <row r="489" spans="1:8" ht="21" customHeight="1">
      <c r="A489" s="144"/>
      <c r="D489" s="144"/>
      <c r="E489" s="144"/>
      <c r="F489" s="148"/>
      <c r="G489" s="144"/>
      <c r="H489" s="144"/>
    </row>
    <row r="490" spans="1:8" ht="21" customHeight="1">
      <c r="A490" s="144"/>
      <c r="D490" s="144"/>
      <c r="E490" s="144"/>
      <c r="F490" s="148"/>
      <c r="G490" s="144"/>
      <c r="H490" s="144"/>
    </row>
    <row r="491" spans="1:8" ht="21" customHeight="1">
      <c r="A491" s="144"/>
      <c r="D491" s="144"/>
      <c r="E491" s="144"/>
      <c r="F491" s="148"/>
      <c r="G491" s="144"/>
      <c r="H491" s="144"/>
    </row>
    <row r="492" spans="1:8" ht="21" customHeight="1">
      <c r="A492" s="144"/>
      <c r="D492" s="144"/>
      <c r="E492" s="144"/>
      <c r="F492" s="148"/>
      <c r="G492" s="144"/>
      <c r="H492" s="144"/>
    </row>
    <row r="493" spans="1:8" ht="21" customHeight="1">
      <c r="A493" s="144"/>
      <c r="D493" s="144"/>
      <c r="E493" s="144"/>
      <c r="F493" s="148"/>
      <c r="G493" s="144"/>
      <c r="H493" s="144"/>
    </row>
    <row r="494" spans="1:8" ht="21" customHeight="1">
      <c r="A494" s="144"/>
      <c r="D494" s="144"/>
      <c r="E494" s="144"/>
      <c r="F494" s="148"/>
      <c r="G494" s="144"/>
      <c r="H494" s="144"/>
    </row>
    <row r="495" spans="1:8" ht="21" customHeight="1">
      <c r="A495" s="144"/>
      <c r="B495" s="151"/>
      <c r="C495" s="150"/>
      <c r="D495" s="150"/>
      <c r="E495" s="150"/>
      <c r="F495" s="152"/>
      <c r="G495" s="150"/>
      <c r="H495" s="150"/>
    </row>
    <row r="496" spans="1:8" ht="21" customHeight="1">
      <c r="A496" s="144"/>
      <c r="B496" s="149"/>
      <c r="C496" s="150"/>
      <c r="D496" s="150"/>
      <c r="E496" s="150"/>
      <c r="F496" s="152"/>
      <c r="G496" s="151"/>
      <c r="H496" s="151"/>
    </row>
    <row r="497" spans="1:8" ht="21" customHeight="1">
      <c r="A497" s="144"/>
      <c r="D497" s="144"/>
      <c r="E497" s="144"/>
      <c r="F497" s="148"/>
      <c r="G497" s="144"/>
      <c r="H497" s="144"/>
    </row>
    <row r="498" spans="1:8" ht="21" customHeight="1">
      <c r="A498" s="144"/>
      <c r="D498" s="144"/>
      <c r="E498" s="144"/>
      <c r="F498" s="148"/>
      <c r="G498" s="144"/>
      <c r="H498" s="144"/>
    </row>
    <row r="499" spans="1:8" ht="21" customHeight="1">
      <c r="A499" s="144"/>
      <c r="D499" s="144"/>
      <c r="E499" s="144"/>
      <c r="F499" s="148"/>
      <c r="G499" s="144"/>
      <c r="H499" s="144"/>
    </row>
    <row r="500" spans="1:8" ht="21" customHeight="1">
      <c r="A500" s="144"/>
      <c r="D500" s="144"/>
      <c r="E500" s="144"/>
      <c r="F500" s="148"/>
      <c r="G500" s="144"/>
      <c r="H500" s="144"/>
    </row>
    <row r="501" spans="1:8" ht="21" customHeight="1">
      <c r="A501" s="144"/>
      <c r="D501" s="144"/>
      <c r="E501" s="144"/>
      <c r="F501" s="148"/>
      <c r="G501" s="144"/>
      <c r="H501" s="144"/>
    </row>
    <row r="502" spans="1:8" ht="21" customHeight="1">
      <c r="A502" s="144"/>
      <c r="D502" s="144"/>
      <c r="E502" s="144"/>
      <c r="F502" s="148"/>
      <c r="G502" s="144"/>
      <c r="H502" s="144"/>
    </row>
    <row r="503" spans="1:8" ht="21" customHeight="1">
      <c r="A503" s="150"/>
      <c r="D503" s="144"/>
      <c r="E503" s="144"/>
      <c r="F503" s="148"/>
      <c r="G503" s="144"/>
      <c r="H503" s="144"/>
    </row>
    <row r="504" spans="1:8" ht="21" customHeight="1">
      <c r="A504" s="150"/>
      <c r="D504" s="144"/>
      <c r="E504" s="144"/>
      <c r="F504" s="148"/>
      <c r="G504" s="144"/>
      <c r="H504" s="144"/>
    </row>
    <row r="505" spans="1:8" ht="21" customHeight="1">
      <c r="A505" s="144"/>
      <c r="D505" s="144"/>
      <c r="E505" s="144"/>
      <c r="F505" s="148"/>
      <c r="G505" s="144"/>
      <c r="H505" s="144"/>
    </row>
    <row r="506" spans="1:8" ht="21" customHeight="1">
      <c r="A506" s="144"/>
      <c r="D506" s="144"/>
      <c r="E506" s="144"/>
      <c r="F506" s="148"/>
      <c r="G506" s="144"/>
      <c r="H506" s="144"/>
    </row>
    <row r="507" spans="1:8" ht="21" customHeight="1">
      <c r="A507" s="144"/>
      <c r="D507" s="144"/>
      <c r="E507" s="144"/>
      <c r="F507" s="148"/>
      <c r="G507" s="144"/>
      <c r="H507" s="144"/>
    </row>
    <row r="508" spans="1:8" ht="21" customHeight="1">
      <c r="A508" s="144"/>
      <c r="D508" s="144"/>
      <c r="E508" s="144"/>
      <c r="F508" s="148"/>
      <c r="G508" s="144"/>
      <c r="H508" s="144"/>
    </row>
    <row r="509" spans="1:8" ht="21" customHeight="1">
      <c r="A509" s="144"/>
      <c r="D509" s="144"/>
      <c r="E509" s="144"/>
      <c r="F509" s="148"/>
      <c r="G509" s="144"/>
      <c r="H509" s="144"/>
    </row>
    <row r="510" spans="1:8" ht="21" customHeight="1">
      <c r="A510" s="144"/>
      <c r="D510" s="144"/>
      <c r="E510" s="144"/>
      <c r="F510" s="148"/>
      <c r="G510" s="144"/>
      <c r="H510" s="144"/>
    </row>
    <row r="511" spans="1:8" ht="21" customHeight="1">
      <c r="A511" s="144"/>
      <c r="D511" s="144"/>
      <c r="E511" s="144"/>
      <c r="F511" s="148"/>
      <c r="G511" s="144"/>
      <c r="H511" s="144"/>
    </row>
    <row r="512" spans="1:8" ht="21" customHeight="1">
      <c r="A512" s="144"/>
      <c r="D512" s="144"/>
      <c r="E512" s="144"/>
      <c r="F512" s="148"/>
      <c r="G512" s="144"/>
      <c r="H512" s="144"/>
    </row>
    <row r="513" spans="1:8" ht="21" customHeight="1">
      <c r="A513" s="144"/>
      <c r="D513" s="144"/>
      <c r="E513" s="144"/>
      <c r="F513" s="148"/>
      <c r="G513" s="144"/>
      <c r="H513" s="144"/>
    </row>
    <row r="514" spans="1:8" ht="21" customHeight="1">
      <c r="A514" s="144"/>
      <c r="D514" s="144"/>
      <c r="E514" s="144"/>
      <c r="F514" s="148"/>
      <c r="G514" s="144"/>
      <c r="H514" s="144"/>
    </row>
    <row r="515" spans="1:8" ht="21" customHeight="1">
      <c r="A515" s="144"/>
      <c r="D515" s="144"/>
      <c r="E515" s="144"/>
      <c r="F515" s="148"/>
      <c r="G515" s="144"/>
      <c r="H515" s="144"/>
    </row>
    <row r="516" spans="1:8" ht="21" customHeight="1">
      <c r="A516" s="144"/>
      <c r="D516" s="144"/>
      <c r="E516" s="144"/>
      <c r="F516" s="148"/>
      <c r="G516" s="144"/>
      <c r="H516" s="144"/>
    </row>
    <row r="517" spans="1:8" ht="21" customHeight="1">
      <c r="A517" s="144"/>
      <c r="D517" s="144"/>
      <c r="E517" s="144"/>
      <c r="F517" s="148"/>
      <c r="G517" s="144"/>
      <c r="H517" s="144"/>
    </row>
    <row r="518" spans="1:8" ht="21" customHeight="1">
      <c r="A518" s="144"/>
      <c r="D518" s="144"/>
      <c r="E518" s="144"/>
      <c r="F518" s="148"/>
      <c r="G518" s="144"/>
      <c r="H518" s="144"/>
    </row>
    <row r="519" spans="1:8" ht="21" customHeight="1">
      <c r="A519" s="144"/>
      <c r="B519" s="151"/>
      <c r="C519" s="150"/>
      <c r="D519" s="150"/>
      <c r="E519" s="150"/>
      <c r="F519" s="152"/>
      <c r="G519" s="150"/>
      <c r="H519" s="150"/>
    </row>
    <row r="520" spans="1:8" ht="21" customHeight="1">
      <c r="A520" s="144"/>
      <c r="B520" s="149"/>
      <c r="C520" s="150"/>
      <c r="D520" s="150"/>
      <c r="E520" s="150"/>
      <c r="F520" s="152"/>
      <c r="G520" s="151"/>
      <c r="H520" s="151"/>
    </row>
    <row r="521" spans="1:8" ht="21" customHeight="1">
      <c r="A521" s="144"/>
      <c r="D521" s="144"/>
      <c r="E521" s="144"/>
      <c r="F521" s="148"/>
      <c r="G521" s="144"/>
      <c r="H521" s="144"/>
    </row>
    <row r="522" spans="1:8" ht="21" customHeight="1">
      <c r="A522" s="144"/>
      <c r="D522" s="144"/>
      <c r="E522" s="144"/>
      <c r="F522" s="148"/>
      <c r="G522" s="144"/>
      <c r="H522" s="144"/>
    </row>
    <row r="523" spans="1:8" ht="21" customHeight="1">
      <c r="A523" s="144"/>
      <c r="D523" s="144"/>
      <c r="E523" s="144"/>
      <c r="F523" s="148"/>
      <c r="G523" s="144"/>
      <c r="H523" s="144"/>
    </row>
    <row r="524" spans="1:8" ht="21" customHeight="1">
      <c r="A524" s="144"/>
      <c r="D524" s="144"/>
      <c r="E524" s="144"/>
      <c r="F524" s="148"/>
      <c r="G524" s="144"/>
      <c r="H524" s="144"/>
    </row>
    <row r="525" spans="1:8" ht="21" customHeight="1">
      <c r="A525" s="144"/>
      <c r="D525" s="144"/>
      <c r="E525" s="144"/>
      <c r="F525" s="148"/>
      <c r="G525" s="144"/>
      <c r="H525" s="144"/>
    </row>
    <row r="526" spans="1:8" ht="21" customHeight="1">
      <c r="A526" s="144"/>
      <c r="D526" s="144"/>
      <c r="E526" s="144"/>
      <c r="F526" s="148"/>
      <c r="G526" s="144"/>
      <c r="H526" s="144"/>
    </row>
    <row r="527" spans="1:8" ht="21" customHeight="1">
      <c r="A527" s="150"/>
      <c r="D527" s="144"/>
      <c r="E527" s="144"/>
      <c r="F527" s="148"/>
      <c r="G527" s="144"/>
      <c r="H527" s="144"/>
    </row>
    <row r="528" spans="1:8" ht="21" customHeight="1">
      <c r="A528" s="150"/>
      <c r="D528" s="144"/>
      <c r="E528" s="144"/>
      <c r="F528" s="148"/>
      <c r="G528" s="144"/>
      <c r="H528" s="144"/>
    </row>
    <row r="529" spans="1:8" ht="21" customHeight="1">
      <c r="A529" s="144"/>
      <c r="D529" s="144"/>
      <c r="E529" s="144"/>
      <c r="F529" s="148"/>
      <c r="G529" s="144"/>
      <c r="H529" s="144"/>
    </row>
    <row r="530" spans="1:8" ht="21" customHeight="1">
      <c r="A530" s="144"/>
      <c r="D530" s="144"/>
      <c r="E530" s="144"/>
      <c r="F530" s="148"/>
      <c r="G530" s="144"/>
      <c r="H530" s="144"/>
    </row>
    <row r="531" spans="1:8" ht="21" customHeight="1">
      <c r="A531" s="144"/>
      <c r="D531" s="144"/>
      <c r="E531" s="144"/>
      <c r="F531" s="148"/>
      <c r="G531" s="144"/>
      <c r="H531" s="144"/>
    </row>
    <row r="532" spans="1:8" ht="21" customHeight="1">
      <c r="A532" s="144"/>
      <c r="D532" s="144"/>
      <c r="E532" s="144"/>
      <c r="F532" s="148"/>
      <c r="G532" s="144"/>
      <c r="H532" s="144"/>
    </row>
    <row r="533" spans="1:8" ht="21" customHeight="1">
      <c r="A533" s="144"/>
      <c r="D533" s="144"/>
      <c r="E533" s="144"/>
      <c r="F533" s="148"/>
      <c r="G533" s="144"/>
      <c r="H533" s="144"/>
    </row>
    <row r="534" spans="1:8" ht="21" customHeight="1">
      <c r="A534" s="144"/>
      <c r="D534" s="144"/>
      <c r="E534" s="144"/>
      <c r="F534" s="148"/>
      <c r="G534" s="144"/>
      <c r="H534" s="144"/>
    </row>
    <row r="535" spans="1:8" ht="21" customHeight="1">
      <c r="A535" s="144"/>
      <c r="D535" s="144"/>
      <c r="E535" s="144"/>
      <c r="F535" s="148"/>
      <c r="G535" s="144"/>
      <c r="H535" s="144"/>
    </row>
    <row r="536" spans="1:8" ht="21" customHeight="1">
      <c r="A536" s="144"/>
      <c r="D536" s="144"/>
      <c r="E536" s="144"/>
      <c r="F536" s="148"/>
      <c r="G536" s="144"/>
      <c r="H536" s="144"/>
    </row>
    <row r="537" spans="1:8" ht="21" customHeight="1">
      <c r="A537" s="144"/>
      <c r="D537" s="144"/>
      <c r="E537" s="144"/>
      <c r="F537" s="148"/>
      <c r="G537" s="144"/>
      <c r="H537" s="144"/>
    </row>
    <row r="538" spans="1:8" ht="21" customHeight="1">
      <c r="A538" s="144"/>
      <c r="D538" s="144"/>
      <c r="E538" s="144"/>
      <c r="F538" s="148"/>
      <c r="G538" s="144"/>
      <c r="H538" s="144"/>
    </row>
    <row r="539" spans="1:8" ht="21" customHeight="1">
      <c r="A539" s="144"/>
      <c r="D539" s="144"/>
      <c r="E539" s="144"/>
      <c r="F539" s="148"/>
      <c r="G539" s="144"/>
      <c r="H539" s="144"/>
    </row>
    <row r="540" spans="1:8" ht="21" customHeight="1">
      <c r="A540" s="144"/>
      <c r="D540" s="144"/>
      <c r="E540" s="144"/>
      <c r="F540" s="148"/>
      <c r="G540" s="144"/>
      <c r="H540" s="144"/>
    </row>
    <row r="541" spans="1:8" ht="21" customHeight="1">
      <c r="A541" s="144"/>
      <c r="D541" s="144"/>
      <c r="E541" s="144"/>
      <c r="F541" s="148"/>
      <c r="G541" s="144"/>
      <c r="H541" s="144"/>
    </row>
    <row r="542" spans="1:8" ht="21" customHeight="1">
      <c r="A542" s="144"/>
      <c r="D542" s="144"/>
      <c r="E542" s="144"/>
      <c r="F542" s="148"/>
      <c r="G542" s="144"/>
      <c r="H542" s="144"/>
    </row>
    <row r="543" spans="1:8" ht="21" customHeight="1">
      <c r="A543" s="144"/>
      <c r="B543" s="151"/>
      <c r="C543" s="150"/>
      <c r="D543" s="150"/>
      <c r="E543" s="150"/>
      <c r="F543" s="152"/>
      <c r="G543" s="150"/>
      <c r="H543" s="150"/>
    </row>
    <row r="544" spans="1:8" ht="21" customHeight="1">
      <c r="A544" s="144"/>
      <c r="B544" s="149"/>
      <c r="C544" s="150"/>
      <c r="D544" s="150"/>
      <c r="E544" s="150"/>
      <c r="F544" s="152"/>
      <c r="G544" s="151"/>
      <c r="H544" s="151"/>
    </row>
    <row r="545" spans="1:8" ht="21" customHeight="1">
      <c r="A545" s="144"/>
      <c r="D545" s="144"/>
      <c r="E545" s="144"/>
      <c r="F545" s="148"/>
      <c r="G545" s="144"/>
      <c r="H545" s="144"/>
    </row>
    <row r="546" spans="1:8" ht="21" customHeight="1">
      <c r="A546" s="144"/>
      <c r="D546" s="144"/>
      <c r="E546" s="144"/>
      <c r="F546" s="148"/>
      <c r="G546" s="144"/>
      <c r="H546" s="144"/>
    </row>
    <row r="547" spans="1:8" ht="21" customHeight="1">
      <c r="A547" s="144"/>
      <c r="D547" s="144"/>
      <c r="E547" s="144"/>
      <c r="F547" s="148"/>
      <c r="G547" s="144"/>
      <c r="H547" s="144"/>
    </row>
    <row r="548" spans="1:8" ht="21" customHeight="1">
      <c r="A548" s="144"/>
      <c r="D548" s="144"/>
      <c r="E548" s="144"/>
      <c r="F548" s="148"/>
      <c r="G548" s="144"/>
      <c r="H548" s="144"/>
    </row>
    <row r="549" spans="1:8" ht="21" customHeight="1">
      <c r="A549" s="144"/>
      <c r="D549" s="144"/>
      <c r="E549" s="144"/>
      <c r="F549" s="148"/>
      <c r="G549" s="144"/>
      <c r="H549" s="144"/>
    </row>
    <row r="550" spans="1:8" ht="21" customHeight="1">
      <c r="A550" s="144"/>
      <c r="D550" s="144"/>
      <c r="E550" s="144"/>
      <c r="F550" s="148"/>
      <c r="G550" s="144"/>
      <c r="H550" s="144"/>
    </row>
    <row r="551" spans="1:8" ht="21" customHeight="1">
      <c r="A551" s="150"/>
      <c r="D551" s="144"/>
      <c r="E551" s="144"/>
      <c r="F551" s="148"/>
      <c r="G551" s="144"/>
      <c r="H551" s="144"/>
    </row>
    <row r="552" spans="1:8" ht="21" customHeight="1">
      <c r="A552" s="150"/>
      <c r="D552" s="144"/>
      <c r="E552" s="144"/>
      <c r="F552" s="148"/>
      <c r="G552" s="144"/>
      <c r="H552" s="144"/>
    </row>
    <row r="553" spans="1:8" ht="21" customHeight="1">
      <c r="A553" s="144"/>
      <c r="D553" s="144"/>
      <c r="E553" s="144"/>
      <c r="F553" s="148"/>
      <c r="G553" s="144"/>
      <c r="H553" s="144"/>
    </row>
    <row r="554" spans="1:8" ht="21" customHeight="1">
      <c r="A554" s="144"/>
      <c r="D554" s="144"/>
      <c r="E554" s="144"/>
      <c r="F554" s="148"/>
      <c r="G554" s="144"/>
      <c r="H554" s="144"/>
    </row>
    <row r="555" spans="1:8" ht="21" customHeight="1">
      <c r="A555" s="144"/>
      <c r="D555" s="144"/>
      <c r="E555" s="144"/>
      <c r="F555" s="148"/>
      <c r="G555" s="144"/>
      <c r="H555" s="144"/>
    </row>
    <row r="556" spans="1:8" ht="21" customHeight="1">
      <c r="A556" s="144"/>
      <c r="D556" s="144"/>
      <c r="E556" s="144"/>
      <c r="F556" s="148"/>
      <c r="G556" s="144"/>
      <c r="H556" s="144"/>
    </row>
    <row r="557" spans="1:8" ht="21" customHeight="1">
      <c r="A557" s="144"/>
      <c r="D557" s="144"/>
      <c r="E557" s="144"/>
      <c r="F557" s="148"/>
      <c r="G557" s="144"/>
      <c r="H557" s="144"/>
    </row>
    <row r="558" spans="1:8" ht="21" customHeight="1">
      <c r="A558" s="144"/>
      <c r="D558" s="144"/>
      <c r="E558" s="144"/>
      <c r="F558" s="148"/>
      <c r="G558" s="144"/>
      <c r="H558" s="144"/>
    </row>
    <row r="559" spans="1:8" ht="21" customHeight="1">
      <c r="A559" s="144"/>
      <c r="D559" s="144"/>
      <c r="E559" s="144"/>
      <c r="F559" s="148"/>
      <c r="G559" s="144"/>
      <c r="H559" s="144"/>
    </row>
    <row r="560" spans="1:8" ht="21" customHeight="1">
      <c r="A560" s="144"/>
      <c r="D560" s="144"/>
      <c r="E560" s="144"/>
      <c r="F560" s="148"/>
      <c r="G560" s="144"/>
      <c r="H560" s="144"/>
    </row>
    <row r="561" spans="1:8" ht="21" customHeight="1">
      <c r="A561" s="144"/>
      <c r="D561" s="144"/>
      <c r="E561" s="144"/>
      <c r="F561" s="148"/>
      <c r="G561" s="144"/>
      <c r="H561" s="144"/>
    </row>
    <row r="562" spans="1:8" ht="21" customHeight="1">
      <c r="A562" s="144"/>
      <c r="D562" s="144"/>
      <c r="E562" s="144"/>
      <c r="F562" s="148"/>
      <c r="G562" s="144"/>
      <c r="H562" s="144"/>
    </row>
    <row r="563" spans="1:8" ht="21" customHeight="1">
      <c r="A563" s="144"/>
      <c r="D563" s="144"/>
      <c r="E563" s="144"/>
      <c r="F563" s="148"/>
      <c r="G563" s="144"/>
      <c r="H563" s="144"/>
    </row>
    <row r="564" spans="1:8" ht="21" customHeight="1">
      <c r="A564" s="144"/>
      <c r="D564" s="144"/>
      <c r="E564" s="144"/>
      <c r="F564" s="148"/>
      <c r="G564" s="144"/>
      <c r="H564" s="144"/>
    </row>
    <row r="565" spans="1:8" ht="21" customHeight="1">
      <c r="A565" s="144"/>
      <c r="D565" s="144"/>
      <c r="E565" s="144"/>
      <c r="F565" s="148"/>
      <c r="G565" s="144"/>
      <c r="H565" s="144"/>
    </row>
    <row r="566" spans="1:8" ht="21" customHeight="1">
      <c r="A566" s="144"/>
      <c r="D566" s="144"/>
      <c r="E566" s="144"/>
      <c r="F566" s="148"/>
      <c r="G566" s="144"/>
      <c r="H566" s="144"/>
    </row>
    <row r="567" spans="1:8" ht="21" customHeight="1">
      <c r="A567" s="144"/>
      <c r="B567" s="151"/>
      <c r="C567" s="150"/>
      <c r="D567" s="150"/>
      <c r="E567" s="150"/>
      <c r="F567" s="152"/>
      <c r="G567" s="150"/>
      <c r="H567" s="150"/>
    </row>
    <row r="568" spans="1:8" ht="21" customHeight="1">
      <c r="A568" s="144"/>
      <c r="B568" s="149"/>
      <c r="C568" s="150"/>
      <c r="D568" s="150"/>
      <c r="E568" s="150"/>
      <c r="F568" s="152"/>
      <c r="G568" s="151"/>
      <c r="H568" s="151"/>
    </row>
    <row r="569" spans="1:8" ht="21" customHeight="1">
      <c r="A569" s="144"/>
      <c r="D569" s="144"/>
      <c r="E569" s="144"/>
      <c r="F569" s="148"/>
      <c r="G569" s="144"/>
      <c r="H569" s="144"/>
    </row>
    <row r="570" spans="1:8" ht="21" customHeight="1">
      <c r="A570" s="144"/>
      <c r="D570" s="144"/>
      <c r="E570" s="144"/>
      <c r="F570" s="148"/>
      <c r="G570" s="144"/>
      <c r="H570" s="144"/>
    </row>
    <row r="571" spans="1:8" ht="21" customHeight="1">
      <c r="A571" s="144"/>
      <c r="D571" s="144"/>
      <c r="E571" s="144"/>
      <c r="F571" s="148"/>
      <c r="G571" s="144"/>
      <c r="H571" s="144"/>
    </row>
    <row r="572" spans="1:8" ht="21" customHeight="1">
      <c r="A572" s="144"/>
      <c r="D572" s="144"/>
      <c r="E572" s="144"/>
      <c r="F572" s="148"/>
      <c r="G572" s="144"/>
      <c r="H572" s="144"/>
    </row>
    <row r="573" spans="1:8" ht="21" customHeight="1">
      <c r="A573" s="144"/>
      <c r="D573" s="144"/>
      <c r="E573" s="144"/>
      <c r="F573" s="148"/>
      <c r="G573" s="144"/>
      <c r="H573" s="144"/>
    </row>
    <row r="574" spans="1:8" ht="21" customHeight="1">
      <c r="A574" s="144"/>
      <c r="D574" s="144"/>
      <c r="E574" s="144"/>
      <c r="F574" s="148"/>
      <c r="G574" s="144"/>
      <c r="H574" s="144"/>
    </row>
    <row r="575" spans="1:8" ht="21" customHeight="1">
      <c r="A575" s="150"/>
      <c r="D575" s="144"/>
      <c r="E575" s="144"/>
      <c r="F575" s="148"/>
      <c r="G575" s="144"/>
      <c r="H575" s="144"/>
    </row>
    <row r="576" spans="1:8" ht="21" customHeight="1">
      <c r="A576" s="150"/>
      <c r="D576" s="144"/>
      <c r="E576" s="144"/>
      <c r="F576" s="148"/>
      <c r="G576" s="144"/>
      <c r="H576" s="144"/>
    </row>
    <row r="577" spans="1:8" ht="21" customHeight="1">
      <c r="A577" s="144"/>
      <c r="D577" s="144"/>
      <c r="E577" s="144"/>
      <c r="F577" s="148"/>
      <c r="G577" s="144"/>
      <c r="H577" s="144"/>
    </row>
    <row r="578" spans="1:8" ht="21" customHeight="1">
      <c r="A578" s="144"/>
      <c r="D578" s="144"/>
      <c r="E578" s="144"/>
      <c r="F578" s="148"/>
      <c r="G578" s="144"/>
      <c r="H578" s="144"/>
    </row>
    <row r="579" spans="1:8" ht="21" customHeight="1">
      <c r="A579" s="144"/>
      <c r="D579" s="144"/>
      <c r="E579" s="144"/>
      <c r="F579" s="148"/>
      <c r="G579" s="144"/>
      <c r="H579" s="144"/>
    </row>
    <row r="580" spans="1:8" ht="21" customHeight="1">
      <c r="A580" s="144"/>
      <c r="D580" s="144"/>
      <c r="E580" s="144"/>
      <c r="F580" s="148"/>
      <c r="G580" s="144"/>
      <c r="H580" s="144"/>
    </row>
    <row r="581" spans="1:8" ht="21" customHeight="1">
      <c r="A581" s="144"/>
      <c r="D581" s="144"/>
      <c r="E581" s="144"/>
      <c r="F581" s="148"/>
      <c r="G581" s="144"/>
      <c r="H581" s="144"/>
    </row>
    <row r="582" spans="1:8" ht="21" customHeight="1">
      <c r="A582" s="144"/>
      <c r="D582" s="144"/>
      <c r="E582" s="144"/>
      <c r="F582" s="148"/>
      <c r="G582" s="144"/>
      <c r="H582" s="144"/>
    </row>
    <row r="583" spans="1:8" ht="21" customHeight="1">
      <c r="A583" s="144"/>
      <c r="D583" s="144"/>
      <c r="E583" s="144"/>
      <c r="F583" s="148"/>
      <c r="G583" s="144"/>
      <c r="H583" s="144"/>
    </row>
    <row r="584" spans="1:8" ht="21" customHeight="1">
      <c r="A584" s="144"/>
      <c r="C584" s="153"/>
      <c r="D584" s="144"/>
      <c r="E584" s="144"/>
      <c r="F584" s="148"/>
      <c r="G584" s="144"/>
      <c r="H584" s="144"/>
    </row>
    <row r="585" spans="1:8" ht="21" customHeight="1">
      <c r="A585" s="144"/>
      <c r="C585" s="153"/>
      <c r="D585" s="144"/>
      <c r="E585" s="144"/>
      <c r="F585" s="148"/>
      <c r="G585" s="144"/>
      <c r="H585" s="144"/>
    </row>
    <row r="586" spans="1:8" ht="21" customHeight="1">
      <c r="A586" s="144"/>
      <c r="C586" s="153"/>
      <c r="D586" s="144"/>
      <c r="E586" s="144"/>
      <c r="F586" s="148"/>
      <c r="G586" s="144"/>
      <c r="H586" s="144"/>
    </row>
    <row r="587" spans="1:8" ht="21" customHeight="1">
      <c r="A587" s="144"/>
      <c r="C587" s="153"/>
      <c r="D587" s="144"/>
      <c r="E587" s="144"/>
      <c r="F587" s="148"/>
      <c r="G587" s="144"/>
      <c r="H587" s="144"/>
    </row>
    <row r="588" spans="1:8" ht="21" customHeight="1">
      <c r="A588" s="144"/>
      <c r="C588" s="153"/>
      <c r="D588" s="144"/>
      <c r="E588" s="144"/>
      <c r="F588" s="148"/>
      <c r="G588" s="144"/>
      <c r="H588" s="144"/>
    </row>
    <row r="589" spans="1:8" ht="21" customHeight="1">
      <c r="A589" s="144"/>
      <c r="C589" s="153"/>
      <c r="D589" s="144"/>
      <c r="E589" s="144"/>
      <c r="F589" s="148"/>
      <c r="G589" s="144"/>
      <c r="H589" s="144"/>
    </row>
    <row r="590" spans="1:8" ht="21" customHeight="1">
      <c r="A590" s="144"/>
      <c r="C590" s="153"/>
      <c r="D590" s="144"/>
      <c r="E590" s="144"/>
      <c r="F590" s="148"/>
      <c r="G590" s="144"/>
      <c r="H590" s="144"/>
    </row>
    <row r="591" spans="1:8" ht="21" customHeight="1">
      <c r="A591" s="144"/>
      <c r="B591" s="151"/>
      <c r="C591" s="150"/>
      <c r="D591" s="150"/>
      <c r="E591" s="150"/>
      <c r="F591" s="152"/>
      <c r="G591" s="150"/>
      <c r="H591" s="150"/>
    </row>
    <row r="592" spans="1:8" ht="21" customHeight="1">
      <c r="A592" s="144"/>
      <c r="B592" s="149"/>
      <c r="C592" s="150"/>
      <c r="D592" s="150"/>
      <c r="E592" s="150"/>
      <c r="F592" s="152"/>
      <c r="G592" s="151"/>
      <c r="H592" s="151"/>
    </row>
    <row r="593" spans="1:8" ht="21" customHeight="1">
      <c r="A593" s="144"/>
      <c r="D593" s="144"/>
      <c r="E593" s="144"/>
      <c r="F593" s="148"/>
      <c r="G593" s="144"/>
      <c r="H593" s="144"/>
    </row>
    <row r="594" spans="1:8" ht="21" customHeight="1">
      <c r="A594" s="144"/>
      <c r="D594" s="144"/>
      <c r="E594" s="144"/>
      <c r="F594" s="148"/>
      <c r="G594" s="144"/>
      <c r="H594" s="144"/>
    </row>
    <row r="595" spans="1:8" ht="21" customHeight="1">
      <c r="A595" s="144"/>
      <c r="D595" s="144"/>
      <c r="E595" s="144"/>
      <c r="F595" s="148"/>
      <c r="G595" s="144"/>
      <c r="H595" s="144"/>
    </row>
    <row r="596" spans="1:8" ht="21" customHeight="1">
      <c r="A596" s="144"/>
      <c r="C596" s="154"/>
      <c r="D596" s="144"/>
      <c r="E596" s="144"/>
      <c r="F596" s="148"/>
      <c r="G596" s="144"/>
      <c r="H596" s="144"/>
    </row>
    <row r="597" spans="1:8" ht="21" customHeight="1">
      <c r="A597" s="144"/>
      <c r="D597" s="144"/>
      <c r="E597" s="144"/>
      <c r="F597" s="148"/>
      <c r="G597" s="144"/>
      <c r="H597" s="144"/>
    </row>
    <row r="598" spans="1:8" ht="21" customHeight="1">
      <c r="A598" s="144"/>
      <c r="D598" s="144"/>
      <c r="E598" s="144"/>
      <c r="F598" s="148"/>
      <c r="G598" s="144"/>
      <c r="H598" s="144"/>
    </row>
    <row r="599" spans="1:8" ht="21" customHeight="1">
      <c r="A599" s="150"/>
      <c r="D599" s="144"/>
      <c r="E599" s="144"/>
      <c r="F599" s="148"/>
      <c r="G599" s="144"/>
      <c r="H599" s="144"/>
    </row>
    <row r="600" spans="1:8" ht="21" customHeight="1">
      <c r="A600" s="150"/>
      <c r="D600" s="144"/>
      <c r="E600" s="144"/>
      <c r="F600" s="148"/>
      <c r="G600" s="144"/>
      <c r="H600" s="144"/>
    </row>
    <row r="601" spans="1:8" ht="21" customHeight="1">
      <c r="A601" s="144"/>
      <c r="D601" s="144"/>
      <c r="E601" s="144"/>
      <c r="F601" s="148"/>
      <c r="G601" s="144"/>
      <c r="H601" s="144"/>
    </row>
    <row r="602" spans="1:8" ht="21" customHeight="1">
      <c r="A602" s="144"/>
      <c r="D602" s="144"/>
      <c r="E602" s="144"/>
      <c r="F602" s="148"/>
      <c r="G602" s="144"/>
      <c r="H602" s="144"/>
    </row>
    <row r="603" spans="1:8" ht="21" customHeight="1">
      <c r="A603" s="144"/>
      <c r="D603" s="144"/>
      <c r="E603" s="144"/>
      <c r="F603" s="148"/>
      <c r="G603" s="144"/>
      <c r="H603" s="144"/>
    </row>
    <row r="604" spans="1:8" ht="21" customHeight="1">
      <c r="A604" s="144"/>
      <c r="D604" s="144"/>
      <c r="E604" s="144"/>
      <c r="F604" s="148"/>
      <c r="G604" s="144"/>
      <c r="H604" s="144"/>
    </row>
    <row r="605" spans="1:8" ht="21" customHeight="1">
      <c r="A605" s="144"/>
      <c r="D605" s="144"/>
      <c r="E605" s="144"/>
      <c r="F605" s="148"/>
      <c r="G605" s="144"/>
      <c r="H605" s="144"/>
    </row>
    <row r="606" spans="1:8" ht="21" customHeight="1">
      <c r="A606" s="144"/>
      <c r="D606" s="144"/>
      <c r="E606" s="144"/>
      <c r="F606" s="148"/>
      <c r="G606" s="144"/>
      <c r="H606" s="144"/>
    </row>
    <row r="607" spans="1:8" ht="21" customHeight="1">
      <c r="A607" s="144"/>
      <c r="D607" s="144"/>
      <c r="E607" s="144"/>
      <c r="F607" s="148"/>
      <c r="G607" s="144"/>
      <c r="H607" s="144"/>
    </row>
    <row r="608" spans="1:8" ht="21" customHeight="1">
      <c r="A608" s="144"/>
      <c r="D608" s="144"/>
      <c r="E608" s="144"/>
      <c r="F608" s="148"/>
      <c r="G608" s="144"/>
      <c r="H608" s="144"/>
    </row>
    <row r="609" spans="1:8" ht="21" customHeight="1">
      <c r="A609" s="144"/>
      <c r="D609" s="144"/>
      <c r="E609" s="144"/>
      <c r="F609" s="148"/>
      <c r="G609" s="144"/>
      <c r="H609" s="144"/>
    </row>
    <row r="610" spans="1:8" ht="21" customHeight="1">
      <c r="A610" s="144"/>
      <c r="D610" s="144"/>
      <c r="E610" s="144"/>
      <c r="F610" s="148"/>
      <c r="G610" s="144"/>
      <c r="H610" s="144"/>
    </row>
    <row r="611" spans="1:8" ht="21" customHeight="1">
      <c r="A611" s="144"/>
      <c r="D611" s="144"/>
      <c r="E611" s="144"/>
      <c r="F611" s="148"/>
      <c r="G611" s="144"/>
      <c r="H611" s="144"/>
    </row>
    <row r="612" spans="1:8" ht="21" customHeight="1">
      <c r="A612" s="144"/>
      <c r="D612" s="144"/>
      <c r="E612" s="144"/>
      <c r="F612" s="148"/>
      <c r="G612" s="144"/>
      <c r="H612" s="144"/>
    </row>
    <row r="613" spans="1:8" ht="21" customHeight="1">
      <c r="A613" s="144"/>
      <c r="D613" s="144"/>
      <c r="E613" s="144"/>
      <c r="F613" s="148"/>
      <c r="G613" s="144"/>
      <c r="H613" s="144"/>
    </row>
    <row r="614" spans="1:8" ht="21" customHeight="1">
      <c r="A614" s="144"/>
      <c r="D614" s="144"/>
      <c r="E614" s="144"/>
      <c r="F614" s="148"/>
      <c r="G614" s="144"/>
      <c r="H614" s="144"/>
    </row>
    <row r="615" spans="1:8" ht="21" customHeight="1">
      <c r="A615" s="144"/>
      <c r="B615" s="151"/>
      <c r="C615" s="150"/>
      <c r="D615" s="150"/>
      <c r="E615" s="150"/>
      <c r="F615" s="152"/>
      <c r="G615" s="150"/>
      <c r="H615" s="150"/>
    </row>
    <row r="616" spans="1:8" ht="21" customHeight="1">
      <c r="A616" s="144"/>
      <c r="B616" s="149"/>
      <c r="C616" s="150"/>
      <c r="D616" s="150"/>
      <c r="E616" s="150"/>
      <c r="F616" s="152"/>
      <c r="G616" s="151"/>
      <c r="H616" s="151"/>
    </row>
    <row r="617" spans="1:8" ht="21" customHeight="1">
      <c r="A617" s="144"/>
      <c r="D617" s="144"/>
      <c r="E617" s="144"/>
      <c r="F617" s="148"/>
      <c r="G617" s="144"/>
      <c r="H617" s="144"/>
    </row>
    <row r="618" spans="1:8" ht="21" customHeight="1">
      <c r="A618" s="144"/>
      <c r="D618" s="144"/>
      <c r="E618" s="144"/>
      <c r="F618" s="148"/>
      <c r="G618" s="144"/>
      <c r="H618" s="144"/>
    </row>
    <row r="619" spans="1:8" ht="21" customHeight="1">
      <c r="A619" s="144"/>
      <c r="D619" s="144"/>
      <c r="E619" s="144"/>
      <c r="F619" s="148"/>
      <c r="G619" s="144"/>
      <c r="H619" s="144"/>
    </row>
    <row r="620" spans="1:8" ht="21" customHeight="1">
      <c r="A620" s="144"/>
      <c r="D620" s="144"/>
      <c r="E620" s="144"/>
      <c r="F620" s="148"/>
      <c r="G620" s="144"/>
      <c r="H620" s="144"/>
    </row>
    <row r="621" spans="1:8" ht="21" customHeight="1">
      <c r="A621" s="144"/>
      <c r="D621" s="144"/>
      <c r="E621" s="144"/>
      <c r="F621" s="148"/>
      <c r="G621" s="144"/>
      <c r="H621" s="144"/>
    </row>
    <row r="622" spans="1:8" ht="21" customHeight="1">
      <c r="A622" s="144"/>
      <c r="D622" s="144"/>
      <c r="E622" s="144"/>
      <c r="F622" s="148"/>
      <c r="G622" s="144"/>
      <c r="H622" s="144"/>
    </row>
    <row r="623" spans="1:8" ht="21" customHeight="1">
      <c r="A623" s="150"/>
      <c r="D623" s="144"/>
      <c r="E623" s="144"/>
      <c r="F623" s="148"/>
      <c r="G623" s="144"/>
      <c r="H623" s="144"/>
    </row>
    <row r="624" spans="1:8" ht="21" customHeight="1">
      <c r="A624" s="150"/>
      <c r="D624" s="144"/>
      <c r="E624" s="144"/>
      <c r="F624" s="148"/>
      <c r="G624" s="144"/>
      <c r="H624" s="144"/>
    </row>
    <row r="625" spans="1:8" ht="21" customHeight="1">
      <c r="A625" s="144"/>
      <c r="D625" s="144"/>
      <c r="E625" s="144"/>
      <c r="F625" s="148"/>
      <c r="G625" s="144"/>
      <c r="H625" s="144"/>
    </row>
    <row r="626" spans="1:8" ht="21" customHeight="1">
      <c r="A626" s="144"/>
      <c r="D626" s="144"/>
      <c r="E626" s="144"/>
      <c r="F626" s="148"/>
      <c r="G626" s="144"/>
      <c r="H626" s="144"/>
    </row>
    <row r="627" spans="1:8" ht="21" customHeight="1">
      <c r="A627" s="144"/>
      <c r="D627" s="144"/>
      <c r="E627" s="144"/>
      <c r="F627" s="148"/>
      <c r="G627" s="144"/>
      <c r="H627" s="144"/>
    </row>
    <row r="628" spans="1:8" ht="21" customHeight="1">
      <c r="A628" s="144"/>
      <c r="D628" s="144"/>
      <c r="E628" s="144"/>
      <c r="F628" s="148"/>
      <c r="G628" s="144"/>
      <c r="H628" s="144"/>
    </row>
    <row r="629" spans="1:8" ht="21" customHeight="1">
      <c r="A629" s="144"/>
      <c r="D629" s="144"/>
      <c r="E629" s="144"/>
      <c r="F629" s="148"/>
      <c r="G629" s="144"/>
      <c r="H629" s="144"/>
    </row>
    <row r="630" spans="1:8" ht="21" customHeight="1">
      <c r="A630" s="144"/>
      <c r="D630" s="144"/>
      <c r="E630" s="144"/>
      <c r="F630" s="148"/>
      <c r="G630" s="144"/>
      <c r="H630" s="144"/>
    </row>
    <row r="631" spans="1:8" ht="21" customHeight="1">
      <c r="A631" s="144"/>
      <c r="D631" s="144"/>
      <c r="E631" s="144"/>
      <c r="F631" s="148"/>
      <c r="G631" s="144"/>
      <c r="H631" s="144"/>
    </row>
    <row r="632" spans="1:8" ht="21" customHeight="1">
      <c r="A632" s="144"/>
      <c r="D632" s="144"/>
      <c r="E632" s="144"/>
      <c r="F632" s="148"/>
      <c r="G632" s="144"/>
      <c r="H632" s="144"/>
    </row>
    <row r="633" spans="1:8" ht="21" customHeight="1">
      <c r="A633" s="144"/>
      <c r="D633" s="144"/>
      <c r="E633" s="144"/>
      <c r="F633" s="148"/>
      <c r="G633" s="144"/>
      <c r="H633" s="144"/>
    </row>
    <row r="634" spans="1:8" ht="21" customHeight="1">
      <c r="A634" s="144"/>
      <c r="D634" s="144"/>
      <c r="E634" s="144"/>
      <c r="F634" s="148"/>
      <c r="G634" s="144"/>
      <c r="H634" s="144"/>
    </row>
    <row r="635" spans="1:8" ht="21" customHeight="1">
      <c r="A635" s="144"/>
      <c r="D635" s="144"/>
      <c r="E635" s="144"/>
      <c r="F635" s="148"/>
      <c r="G635" s="144"/>
      <c r="H635" s="144"/>
    </row>
    <row r="636" spans="1:8" ht="21" customHeight="1">
      <c r="A636" s="144"/>
      <c r="D636" s="144"/>
      <c r="E636" s="144"/>
      <c r="F636" s="148"/>
      <c r="G636" s="144"/>
      <c r="H636" s="144"/>
    </row>
    <row r="637" spans="1:8" ht="21" customHeight="1">
      <c r="A637" s="144"/>
      <c r="D637" s="144"/>
      <c r="E637" s="144"/>
      <c r="F637" s="148"/>
      <c r="G637" s="144"/>
      <c r="H637" s="144"/>
    </row>
    <row r="638" spans="1:8" ht="21" customHeight="1">
      <c r="A638" s="144"/>
      <c r="D638" s="144"/>
      <c r="E638" s="144"/>
      <c r="F638" s="148"/>
      <c r="G638" s="144"/>
      <c r="H638" s="144"/>
    </row>
    <row r="639" spans="1:8" ht="21" customHeight="1">
      <c r="A639" s="144"/>
      <c r="B639" s="151"/>
      <c r="C639" s="150"/>
      <c r="D639" s="150"/>
      <c r="E639" s="150"/>
      <c r="F639" s="152"/>
      <c r="G639" s="150"/>
      <c r="H639" s="150"/>
    </row>
    <row r="640" spans="1:8" ht="21" customHeight="1">
      <c r="A640" s="144"/>
      <c r="B640" s="149"/>
      <c r="C640" s="150"/>
      <c r="D640" s="150"/>
      <c r="E640" s="150"/>
      <c r="F640" s="152"/>
      <c r="G640" s="151"/>
      <c r="H640" s="151"/>
    </row>
    <row r="641" spans="1:8" ht="21" customHeight="1">
      <c r="A641" s="144"/>
      <c r="D641" s="144"/>
      <c r="E641" s="144"/>
      <c r="F641" s="148"/>
      <c r="G641" s="144"/>
      <c r="H641" s="144"/>
    </row>
    <row r="642" spans="1:8" ht="21" customHeight="1">
      <c r="A642" s="144"/>
      <c r="D642" s="144"/>
      <c r="E642" s="144"/>
      <c r="F642" s="148"/>
      <c r="G642" s="144"/>
      <c r="H642" s="144"/>
    </row>
    <row r="643" spans="1:8" ht="21" customHeight="1">
      <c r="A643" s="144"/>
      <c r="D643" s="144"/>
      <c r="E643" s="144"/>
      <c r="F643" s="148"/>
      <c r="G643" s="144"/>
      <c r="H643" s="144"/>
    </row>
    <row r="644" spans="1:8" ht="21" customHeight="1">
      <c r="A644" s="144"/>
      <c r="D644" s="144"/>
      <c r="E644" s="144"/>
      <c r="F644" s="148"/>
      <c r="G644" s="144"/>
      <c r="H644" s="144"/>
    </row>
    <row r="645" spans="1:8" ht="21" customHeight="1">
      <c r="A645" s="144"/>
      <c r="D645" s="144"/>
      <c r="E645" s="144"/>
      <c r="F645" s="148"/>
      <c r="G645" s="144"/>
      <c r="H645" s="144"/>
    </row>
    <row r="646" spans="1:8" ht="21" customHeight="1">
      <c r="A646" s="144"/>
      <c r="D646" s="144"/>
      <c r="E646" s="144"/>
      <c r="F646" s="148"/>
      <c r="G646" s="144"/>
      <c r="H646" s="144"/>
    </row>
    <row r="647" spans="1:8" ht="21" customHeight="1">
      <c r="A647" s="150"/>
      <c r="D647" s="144"/>
      <c r="E647" s="144"/>
      <c r="F647" s="148"/>
      <c r="G647" s="144"/>
      <c r="H647" s="144"/>
    </row>
    <row r="648" spans="1:8" ht="21" customHeight="1">
      <c r="A648" s="150"/>
      <c r="D648" s="144"/>
      <c r="E648" s="144"/>
      <c r="F648" s="148"/>
      <c r="G648" s="144"/>
      <c r="H648" s="144"/>
    </row>
    <row r="649" spans="1:8" ht="21" customHeight="1">
      <c r="A649" s="144"/>
      <c r="D649" s="144"/>
      <c r="E649" s="144"/>
      <c r="F649" s="148"/>
      <c r="G649" s="144"/>
      <c r="H649" s="144"/>
    </row>
    <row r="650" spans="1:8" ht="21" customHeight="1">
      <c r="A650" s="144"/>
      <c r="D650" s="144"/>
      <c r="E650" s="144"/>
      <c r="F650" s="148"/>
      <c r="G650" s="144"/>
      <c r="H650" s="144"/>
    </row>
    <row r="651" spans="1:8" ht="21" customHeight="1">
      <c r="A651" s="144"/>
      <c r="D651" s="144"/>
      <c r="E651" s="144"/>
      <c r="F651" s="148"/>
      <c r="G651" s="144"/>
      <c r="H651" s="144"/>
    </row>
    <row r="652" spans="1:8" ht="21" customHeight="1">
      <c r="A652" s="144"/>
      <c r="D652" s="144"/>
      <c r="E652" s="144"/>
      <c r="F652" s="148"/>
      <c r="G652" s="144"/>
      <c r="H652" s="144"/>
    </row>
    <row r="653" spans="1:8" ht="21" customHeight="1">
      <c r="A653" s="144"/>
      <c r="D653" s="144"/>
      <c r="E653" s="144"/>
      <c r="F653" s="148"/>
      <c r="G653" s="144"/>
      <c r="H653" s="144"/>
    </row>
    <row r="654" spans="1:8" ht="21" customHeight="1">
      <c r="A654" s="144"/>
      <c r="D654" s="144"/>
      <c r="E654" s="144"/>
      <c r="F654" s="148"/>
      <c r="G654" s="144"/>
      <c r="H654" s="144"/>
    </row>
    <row r="655" spans="1:8" ht="21" customHeight="1">
      <c r="A655" s="144"/>
      <c r="D655" s="144"/>
      <c r="E655" s="144"/>
      <c r="F655" s="148"/>
      <c r="G655" s="144"/>
      <c r="H655" s="144"/>
    </row>
    <row r="656" spans="1:8" ht="21" customHeight="1">
      <c r="A656" s="144"/>
      <c r="D656" s="144"/>
      <c r="E656" s="144"/>
      <c r="F656" s="148"/>
      <c r="G656" s="144"/>
      <c r="H656" s="144"/>
    </row>
    <row r="657" spans="1:8" ht="21" customHeight="1">
      <c r="A657" s="144"/>
      <c r="D657" s="144"/>
      <c r="E657" s="144"/>
      <c r="F657" s="148"/>
      <c r="G657" s="144"/>
      <c r="H657" s="144"/>
    </row>
    <row r="658" spans="1:8" ht="21" customHeight="1">
      <c r="A658" s="144"/>
      <c r="D658" s="144"/>
      <c r="E658" s="144"/>
      <c r="F658" s="148"/>
      <c r="G658" s="144"/>
      <c r="H658" s="144"/>
    </row>
    <row r="659" spans="1:8" ht="21" customHeight="1">
      <c r="A659" s="144"/>
      <c r="D659" s="144"/>
      <c r="E659" s="144"/>
      <c r="F659" s="148"/>
      <c r="G659" s="144"/>
      <c r="H659" s="144"/>
    </row>
    <row r="660" spans="1:8" ht="21" customHeight="1">
      <c r="A660" s="144"/>
      <c r="D660" s="144"/>
      <c r="E660" s="144"/>
      <c r="F660" s="148"/>
      <c r="G660" s="144"/>
      <c r="H660" s="144"/>
    </row>
    <row r="661" spans="1:8" ht="21" customHeight="1">
      <c r="A661" s="144"/>
      <c r="D661" s="144"/>
      <c r="E661" s="144"/>
      <c r="F661" s="148"/>
      <c r="G661" s="144"/>
      <c r="H661" s="144"/>
    </row>
    <row r="662" spans="1:8" ht="21" customHeight="1">
      <c r="A662" s="144"/>
      <c r="D662" s="144"/>
      <c r="E662" s="144"/>
      <c r="F662" s="148"/>
      <c r="G662" s="144"/>
      <c r="H662" s="144"/>
    </row>
    <row r="663" spans="1:8" ht="21" customHeight="1">
      <c r="A663" s="144"/>
      <c r="B663" s="151"/>
      <c r="C663" s="150"/>
      <c r="D663" s="150"/>
      <c r="E663" s="150"/>
      <c r="F663" s="152"/>
      <c r="G663" s="150"/>
      <c r="H663" s="150"/>
    </row>
    <row r="664" spans="1:8" ht="21" customHeight="1">
      <c r="A664" s="144"/>
      <c r="B664" s="149"/>
      <c r="C664" s="150"/>
      <c r="D664" s="150"/>
      <c r="E664" s="150"/>
      <c r="F664" s="152"/>
      <c r="G664" s="151"/>
      <c r="H664" s="151"/>
    </row>
    <row r="665" spans="1:8" ht="21" customHeight="1">
      <c r="A665" s="144"/>
      <c r="D665" s="144"/>
      <c r="E665" s="144"/>
      <c r="F665" s="148"/>
      <c r="G665" s="144"/>
      <c r="H665" s="144"/>
    </row>
    <row r="666" spans="1:8" ht="21" customHeight="1">
      <c r="A666" s="144"/>
      <c r="D666" s="144"/>
      <c r="E666" s="144"/>
      <c r="F666" s="148"/>
      <c r="G666" s="144"/>
      <c r="H666" s="144"/>
    </row>
    <row r="667" spans="1:8" ht="21" customHeight="1">
      <c r="A667" s="144"/>
      <c r="D667" s="144"/>
      <c r="E667" s="144"/>
      <c r="F667" s="148"/>
      <c r="G667" s="144"/>
      <c r="H667" s="144"/>
    </row>
    <row r="668" spans="1:8" ht="21" customHeight="1">
      <c r="A668" s="144"/>
      <c r="D668" s="144"/>
      <c r="E668" s="144"/>
      <c r="F668" s="148"/>
      <c r="G668" s="144"/>
      <c r="H668" s="144"/>
    </row>
    <row r="669" spans="1:8" ht="21" customHeight="1">
      <c r="A669" s="144"/>
      <c r="D669" s="144"/>
      <c r="E669" s="144"/>
      <c r="F669" s="148"/>
      <c r="G669" s="144"/>
      <c r="H669" s="144"/>
    </row>
    <row r="670" spans="1:8" ht="21" customHeight="1">
      <c r="A670" s="144"/>
      <c r="D670" s="144"/>
      <c r="E670" s="144"/>
      <c r="F670" s="148"/>
      <c r="G670" s="144"/>
      <c r="H670" s="144"/>
    </row>
    <row r="671" spans="1:8" ht="21" customHeight="1">
      <c r="A671" s="150"/>
      <c r="D671" s="144"/>
      <c r="E671" s="144"/>
      <c r="F671" s="148"/>
      <c r="G671" s="144"/>
      <c r="H671" s="144"/>
    </row>
    <row r="672" spans="1:8" ht="21" customHeight="1">
      <c r="A672" s="150"/>
      <c r="D672" s="144"/>
      <c r="E672" s="144"/>
      <c r="F672" s="148"/>
      <c r="G672" s="144"/>
      <c r="H672" s="144"/>
    </row>
    <row r="673" spans="1:8" ht="21" customHeight="1">
      <c r="A673" s="144"/>
      <c r="D673" s="144"/>
      <c r="E673" s="144"/>
      <c r="F673" s="148"/>
      <c r="G673" s="144"/>
      <c r="H673" s="144"/>
    </row>
    <row r="674" spans="1:8" ht="21" customHeight="1">
      <c r="A674" s="144"/>
      <c r="D674" s="144"/>
      <c r="E674" s="144"/>
      <c r="F674" s="148"/>
      <c r="G674" s="144"/>
      <c r="H674" s="144"/>
    </row>
    <row r="675" spans="1:8" ht="21" customHeight="1">
      <c r="A675" s="144"/>
      <c r="D675" s="144"/>
      <c r="E675" s="144"/>
      <c r="F675" s="148"/>
      <c r="G675" s="144"/>
      <c r="H675" s="144"/>
    </row>
    <row r="676" spans="1:8" ht="21" customHeight="1">
      <c r="A676" s="144"/>
      <c r="D676" s="144"/>
      <c r="E676" s="144"/>
      <c r="F676" s="148"/>
      <c r="G676" s="144"/>
      <c r="H676" s="144"/>
    </row>
    <row r="677" spans="1:8" ht="21" customHeight="1">
      <c r="A677" s="144"/>
      <c r="D677" s="144"/>
      <c r="E677" s="144"/>
      <c r="F677" s="148"/>
      <c r="G677" s="144"/>
      <c r="H677" s="144"/>
    </row>
    <row r="678" spans="1:8" ht="21" customHeight="1">
      <c r="A678" s="144"/>
      <c r="D678" s="144"/>
      <c r="E678" s="144"/>
      <c r="F678" s="148"/>
      <c r="G678" s="144"/>
      <c r="H678" s="144"/>
    </row>
    <row r="679" spans="1:8" ht="21" customHeight="1">
      <c r="A679" s="144"/>
      <c r="D679" s="144"/>
      <c r="E679" s="144"/>
      <c r="F679" s="148"/>
      <c r="G679" s="144"/>
      <c r="H679" s="144"/>
    </row>
    <row r="680" spans="1:8" ht="21" customHeight="1">
      <c r="A680" s="144"/>
      <c r="D680" s="144"/>
      <c r="E680" s="144"/>
      <c r="F680" s="148"/>
      <c r="G680" s="144"/>
      <c r="H680" s="144"/>
    </row>
    <row r="681" spans="1:8" ht="21" customHeight="1">
      <c r="A681" s="144"/>
      <c r="D681" s="144"/>
      <c r="E681" s="144"/>
      <c r="F681" s="148"/>
      <c r="G681" s="144"/>
      <c r="H681" s="144"/>
    </row>
    <row r="682" spans="1:8" ht="21" customHeight="1">
      <c r="A682" s="144"/>
      <c r="D682" s="144"/>
      <c r="E682" s="144"/>
      <c r="F682" s="148"/>
      <c r="G682" s="144"/>
      <c r="H682" s="144"/>
    </row>
    <row r="683" spans="1:8" ht="21" customHeight="1">
      <c r="A683" s="144"/>
      <c r="D683" s="144"/>
      <c r="E683" s="144"/>
      <c r="F683" s="148"/>
      <c r="G683" s="144"/>
      <c r="H683" s="144"/>
    </row>
    <row r="684" spans="1:8" ht="21" customHeight="1">
      <c r="A684" s="144"/>
      <c r="D684" s="144"/>
      <c r="E684" s="144"/>
      <c r="F684" s="148"/>
      <c r="G684" s="144"/>
      <c r="H684" s="144"/>
    </row>
    <row r="685" spans="1:8" ht="21" customHeight="1">
      <c r="A685" s="144"/>
      <c r="D685" s="144"/>
      <c r="E685" s="144"/>
      <c r="F685" s="148"/>
      <c r="G685" s="144"/>
      <c r="H685" s="144"/>
    </row>
    <row r="686" spans="1:8" ht="21" customHeight="1">
      <c r="A686" s="144"/>
      <c r="D686" s="144"/>
      <c r="E686" s="144"/>
      <c r="F686" s="148"/>
      <c r="G686" s="144"/>
      <c r="H686" s="144"/>
    </row>
    <row r="687" spans="1:8" ht="21" customHeight="1">
      <c r="A687" s="144"/>
      <c r="B687" s="151"/>
      <c r="C687" s="150"/>
      <c r="D687" s="150"/>
      <c r="E687" s="150"/>
      <c r="F687" s="152"/>
      <c r="G687" s="150"/>
      <c r="H687" s="150"/>
    </row>
    <row r="688" spans="1:8" ht="21" customHeight="1">
      <c r="A688" s="144"/>
      <c r="B688" s="149"/>
      <c r="C688" s="150"/>
      <c r="D688" s="150"/>
      <c r="E688" s="150"/>
      <c r="F688" s="152"/>
      <c r="G688" s="151"/>
      <c r="H688" s="151"/>
    </row>
    <row r="689" spans="1:8" ht="21" customHeight="1">
      <c r="A689" s="144"/>
      <c r="D689" s="144"/>
      <c r="E689" s="144"/>
      <c r="F689" s="148"/>
      <c r="G689" s="144"/>
      <c r="H689" s="144"/>
    </row>
    <row r="690" spans="1:8" ht="21" customHeight="1">
      <c r="A690" s="144"/>
      <c r="D690" s="144"/>
      <c r="E690" s="144"/>
      <c r="F690" s="148"/>
      <c r="G690" s="144"/>
      <c r="H690" s="144"/>
    </row>
    <row r="691" spans="1:8" ht="21" customHeight="1">
      <c r="A691" s="144"/>
      <c r="D691" s="144"/>
      <c r="E691" s="144"/>
      <c r="F691" s="148"/>
      <c r="G691" s="144"/>
      <c r="H691" s="144"/>
    </row>
    <row r="692" spans="1:8" ht="21" customHeight="1">
      <c r="A692" s="144"/>
      <c r="D692" s="144"/>
      <c r="E692" s="144"/>
      <c r="F692" s="148"/>
      <c r="G692" s="144"/>
      <c r="H692" s="144"/>
    </row>
    <row r="693" spans="1:8" ht="21" customHeight="1">
      <c r="A693" s="144"/>
      <c r="D693" s="144"/>
      <c r="E693" s="144"/>
      <c r="F693" s="148"/>
      <c r="G693" s="144"/>
      <c r="H693" s="144"/>
    </row>
    <row r="694" spans="1:8" ht="21" customHeight="1">
      <c r="A694" s="144"/>
      <c r="D694" s="144"/>
      <c r="E694" s="144"/>
      <c r="F694" s="148"/>
      <c r="G694" s="144"/>
      <c r="H694" s="144"/>
    </row>
    <row r="695" spans="1:8" ht="21" customHeight="1">
      <c r="A695" s="150"/>
      <c r="D695" s="144"/>
      <c r="E695" s="144"/>
      <c r="F695" s="148"/>
      <c r="G695" s="144"/>
      <c r="H695" s="144"/>
    </row>
    <row r="696" spans="1:8" ht="21" customHeight="1">
      <c r="A696" s="150"/>
      <c r="D696" s="144"/>
      <c r="E696" s="144"/>
      <c r="F696" s="148"/>
      <c r="G696" s="144"/>
      <c r="H696" s="144"/>
    </row>
    <row r="697" spans="1:8" ht="21" customHeight="1">
      <c r="A697" s="144"/>
      <c r="D697" s="144"/>
      <c r="E697" s="144"/>
      <c r="F697" s="148"/>
      <c r="G697" s="144"/>
      <c r="H697" s="144"/>
    </row>
    <row r="698" spans="1:8" ht="21" customHeight="1">
      <c r="A698" s="144"/>
      <c r="D698" s="144"/>
      <c r="E698" s="144"/>
      <c r="F698" s="148"/>
      <c r="G698" s="144"/>
      <c r="H698" s="144"/>
    </row>
    <row r="699" spans="1:8" ht="21" customHeight="1">
      <c r="A699" s="144"/>
      <c r="D699" s="144"/>
      <c r="E699" s="144"/>
      <c r="F699" s="148"/>
      <c r="G699" s="144"/>
      <c r="H699" s="144"/>
    </row>
    <row r="700" spans="1:8" ht="21" customHeight="1">
      <c r="A700" s="144"/>
      <c r="D700" s="144"/>
      <c r="E700" s="144"/>
      <c r="F700" s="148"/>
      <c r="G700" s="144"/>
      <c r="H700" s="144"/>
    </row>
    <row r="701" spans="1:8" ht="21" customHeight="1">
      <c r="A701" s="144"/>
      <c r="D701" s="144"/>
      <c r="E701" s="144"/>
      <c r="F701" s="148"/>
      <c r="G701" s="144"/>
      <c r="H701" s="144"/>
    </row>
    <row r="702" spans="1:8" ht="21" customHeight="1">
      <c r="A702" s="144"/>
      <c r="D702" s="144"/>
      <c r="E702" s="144"/>
      <c r="F702" s="148"/>
      <c r="G702" s="144"/>
      <c r="H702" s="144"/>
    </row>
    <row r="703" spans="1:8" ht="21" customHeight="1">
      <c r="A703" s="144"/>
      <c r="D703" s="144"/>
      <c r="E703" s="144"/>
      <c r="F703" s="148"/>
      <c r="G703" s="144"/>
      <c r="H703" s="144"/>
    </row>
    <row r="704" spans="1:8" ht="21" customHeight="1">
      <c r="A704" s="144"/>
      <c r="D704" s="144"/>
      <c r="E704" s="144"/>
      <c r="F704" s="148"/>
      <c r="G704" s="144"/>
      <c r="H704" s="144"/>
    </row>
    <row r="705" spans="1:8" ht="21" customHeight="1">
      <c r="A705" s="144"/>
      <c r="D705" s="144"/>
      <c r="E705" s="144"/>
      <c r="F705" s="148"/>
      <c r="G705" s="144"/>
      <c r="H705" s="144"/>
    </row>
    <row r="706" spans="1:8" ht="21" customHeight="1">
      <c r="A706" s="144"/>
      <c r="D706" s="144"/>
      <c r="E706" s="144"/>
      <c r="F706" s="148"/>
      <c r="G706" s="144"/>
      <c r="H706" s="144"/>
    </row>
    <row r="707" spans="1:8" ht="21" customHeight="1">
      <c r="A707" s="144"/>
      <c r="D707" s="144"/>
      <c r="E707" s="144"/>
      <c r="F707" s="148"/>
      <c r="G707" s="144"/>
      <c r="H707" s="144"/>
    </row>
    <row r="708" spans="1:8" ht="21" customHeight="1">
      <c r="A708" s="144"/>
      <c r="D708" s="144"/>
      <c r="E708" s="144"/>
      <c r="F708" s="148"/>
      <c r="G708" s="144"/>
      <c r="H708" s="144"/>
    </row>
    <row r="709" spans="1:8" ht="21" customHeight="1">
      <c r="A709" s="144"/>
      <c r="D709" s="144"/>
      <c r="E709" s="144"/>
      <c r="F709" s="148"/>
      <c r="G709" s="144"/>
      <c r="H709" s="144"/>
    </row>
    <row r="710" spans="1:8" ht="21" customHeight="1">
      <c r="A710" s="144"/>
      <c r="D710" s="144"/>
      <c r="E710" s="144"/>
      <c r="F710" s="148"/>
      <c r="G710" s="144"/>
      <c r="H710" s="144"/>
    </row>
    <row r="711" spans="1:8" ht="21" customHeight="1">
      <c r="A711" s="144"/>
      <c r="B711" s="151"/>
      <c r="C711" s="150"/>
      <c r="D711" s="150"/>
      <c r="E711" s="150"/>
      <c r="F711" s="152"/>
      <c r="G711" s="150"/>
      <c r="H711" s="150"/>
    </row>
    <row r="712" spans="1:8" ht="21" customHeight="1">
      <c r="A712" s="144"/>
      <c r="B712" s="149"/>
      <c r="C712" s="150"/>
      <c r="D712" s="150"/>
      <c r="E712" s="150"/>
      <c r="F712" s="152"/>
      <c r="G712" s="151"/>
      <c r="H712" s="151"/>
    </row>
    <row r="713" spans="1:8" ht="21" customHeight="1">
      <c r="A713" s="144"/>
      <c r="D713" s="144"/>
      <c r="E713" s="144"/>
      <c r="F713" s="148"/>
      <c r="G713" s="144"/>
      <c r="H713" s="144"/>
    </row>
    <row r="714" spans="1:8" ht="21" customHeight="1">
      <c r="A714" s="144"/>
      <c r="D714" s="144"/>
      <c r="E714" s="144"/>
      <c r="F714" s="148"/>
      <c r="G714" s="144"/>
      <c r="H714" s="144"/>
    </row>
    <row r="715" spans="1:8" ht="21" customHeight="1">
      <c r="A715" s="144"/>
      <c r="D715" s="144"/>
      <c r="E715" s="144"/>
      <c r="F715" s="148"/>
      <c r="G715" s="144"/>
      <c r="H715" s="144"/>
    </row>
    <row r="716" spans="1:8" ht="21" customHeight="1">
      <c r="A716" s="144"/>
      <c r="D716" s="144"/>
      <c r="E716" s="144"/>
      <c r="F716" s="148"/>
      <c r="G716" s="144"/>
      <c r="H716" s="144"/>
    </row>
    <row r="717" spans="1:8" ht="21" customHeight="1">
      <c r="A717" s="144"/>
      <c r="D717" s="144"/>
      <c r="E717" s="144"/>
      <c r="F717" s="148"/>
      <c r="G717" s="144"/>
      <c r="H717" s="144"/>
    </row>
    <row r="718" spans="1:8" ht="21" customHeight="1">
      <c r="A718" s="144"/>
      <c r="D718" s="144"/>
      <c r="E718" s="144"/>
      <c r="F718" s="148"/>
      <c r="G718" s="144"/>
      <c r="H718" s="144"/>
    </row>
    <row r="719" spans="1:8" ht="21" customHeight="1">
      <c r="A719" s="150"/>
      <c r="D719" s="144"/>
      <c r="E719" s="144"/>
      <c r="F719" s="148"/>
      <c r="G719" s="144"/>
      <c r="H719" s="144"/>
    </row>
    <row r="720" spans="1:8" ht="21" customHeight="1">
      <c r="A720" s="150"/>
      <c r="D720" s="144"/>
      <c r="E720" s="144"/>
      <c r="F720" s="148"/>
      <c r="G720" s="144"/>
      <c r="H720" s="144"/>
    </row>
    <row r="721" spans="1:8" ht="21" customHeight="1">
      <c r="A721" s="144"/>
      <c r="D721" s="144"/>
      <c r="E721" s="144"/>
      <c r="F721" s="148"/>
      <c r="G721" s="144"/>
      <c r="H721" s="144"/>
    </row>
    <row r="722" spans="1:8" ht="21" customHeight="1">
      <c r="A722" s="144"/>
      <c r="D722" s="144"/>
      <c r="E722" s="144"/>
      <c r="F722" s="148"/>
      <c r="G722" s="144"/>
      <c r="H722" s="144"/>
    </row>
    <row r="723" spans="1:8" ht="21" customHeight="1">
      <c r="A723" s="144"/>
      <c r="D723" s="144"/>
      <c r="E723" s="144"/>
      <c r="F723" s="148"/>
      <c r="G723" s="144"/>
      <c r="H723" s="144"/>
    </row>
    <row r="724" spans="1:8" ht="21" customHeight="1">
      <c r="A724" s="144"/>
      <c r="D724" s="144"/>
      <c r="E724" s="144"/>
      <c r="F724" s="148"/>
      <c r="G724" s="144"/>
      <c r="H724" s="144"/>
    </row>
    <row r="725" spans="1:8" ht="21" customHeight="1">
      <c r="A725" s="144"/>
      <c r="D725" s="144"/>
      <c r="E725" s="144"/>
      <c r="F725" s="148"/>
      <c r="G725" s="144"/>
      <c r="H725" s="144"/>
    </row>
    <row r="726" spans="1:8" ht="21" customHeight="1">
      <c r="A726" s="144"/>
      <c r="D726" s="144"/>
      <c r="E726" s="144"/>
      <c r="F726" s="148"/>
      <c r="G726" s="144"/>
      <c r="H726" s="144"/>
    </row>
    <row r="727" spans="1:8" ht="21" customHeight="1">
      <c r="A727" s="144"/>
      <c r="D727" s="144"/>
      <c r="E727" s="144"/>
      <c r="F727" s="148"/>
      <c r="G727" s="144"/>
      <c r="H727" s="144"/>
    </row>
    <row r="728" spans="1:8" ht="21" customHeight="1">
      <c r="A728" s="144"/>
      <c r="D728" s="144"/>
      <c r="E728" s="144"/>
      <c r="F728" s="148"/>
      <c r="G728" s="144"/>
      <c r="H728" s="144"/>
    </row>
    <row r="729" spans="1:8" ht="21" customHeight="1">
      <c r="A729" s="144"/>
      <c r="D729" s="144"/>
      <c r="E729" s="144"/>
      <c r="F729" s="148"/>
      <c r="G729" s="144"/>
      <c r="H729" s="144"/>
    </row>
    <row r="730" spans="1:8" ht="21" customHeight="1">
      <c r="A730" s="144"/>
      <c r="D730" s="144"/>
      <c r="E730" s="144"/>
      <c r="F730" s="148"/>
      <c r="G730" s="144"/>
      <c r="H730" s="144"/>
    </row>
    <row r="731" spans="1:8" ht="21" customHeight="1">
      <c r="A731" s="144"/>
      <c r="D731" s="144"/>
      <c r="E731" s="144"/>
      <c r="F731" s="148"/>
      <c r="G731" s="144"/>
      <c r="H731" s="144"/>
    </row>
    <row r="732" spans="1:8" ht="21" customHeight="1">
      <c r="A732" s="144"/>
      <c r="D732" s="144"/>
      <c r="E732" s="144"/>
      <c r="F732" s="148"/>
      <c r="G732" s="144"/>
      <c r="H732" s="144"/>
    </row>
    <row r="733" spans="1:8" ht="21" customHeight="1">
      <c r="A733" s="144"/>
      <c r="D733" s="144"/>
      <c r="E733" s="144"/>
      <c r="F733" s="148"/>
      <c r="G733" s="144"/>
      <c r="H733" s="144"/>
    </row>
    <row r="734" spans="1:8" ht="21" customHeight="1">
      <c r="A734" s="144"/>
      <c r="D734" s="144"/>
      <c r="E734" s="144"/>
      <c r="F734" s="148"/>
      <c r="G734" s="144"/>
      <c r="H734" s="144"/>
    </row>
    <row r="735" spans="1:8" ht="21" customHeight="1">
      <c r="A735" s="144"/>
      <c r="B735" s="151"/>
      <c r="C735" s="150"/>
      <c r="D735" s="150"/>
      <c r="E735" s="150"/>
      <c r="F735" s="152"/>
      <c r="G735" s="150"/>
      <c r="H735" s="150"/>
    </row>
    <row r="736" spans="1:8" ht="21" customHeight="1">
      <c r="A736" s="144"/>
      <c r="B736" s="149"/>
      <c r="C736" s="150"/>
      <c r="D736" s="150"/>
      <c r="E736" s="150"/>
      <c r="F736" s="152"/>
      <c r="G736" s="151"/>
      <c r="H736" s="151"/>
    </row>
    <row r="737" spans="1:8" ht="21" customHeight="1">
      <c r="A737" s="144"/>
      <c r="D737" s="144"/>
      <c r="E737" s="144"/>
      <c r="F737" s="148"/>
      <c r="G737" s="144"/>
      <c r="H737" s="144"/>
    </row>
    <row r="738" spans="1:8" ht="21" customHeight="1">
      <c r="A738" s="144"/>
      <c r="D738" s="144"/>
      <c r="E738" s="144"/>
      <c r="F738" s="148"/>
      <c r="G738" s="144"/>
      <c r="H738" s="144"/>
    </row>
    <row r="739" spans="1:8" ht="21" customHeight="1">
      <c r="A739" s="144"/>
      <c r="D739" s="144"/>
      <c r="E739" s="144"/>
      <c r="F739" s="148"/>
      <c r="G739" s="144"/>
      <c r="H739" s="144"/>
    </row>
    <row r="740" spans="1:8" ht="21" customHeight="1">
      <c r="A740" s="144"/>
      <c r="D740" s="144"/>
      <c r="E740" s="144"/>
      <c r="F740" s="148"/>
      <c r="G740" s="144"/>
      <c r="H740" s="144"/>
    </row>
    <row r="741" spans="1:8" ht="21" customHeight="1">
      <c r="A741" s="144"/>
      <c r="D741" s="144"/>
      <c r="E741" s="144"/>
      <c r="F741" s="148"/>
      <c r="G741" s="144"/>
      <c r="H741" s="144"/>
    </row>
    <row r="742" spans="1:8" ht="21" customHeight="1">
      <c r="A742" s="144"/>
      <c r="D742" s="144"/>
      <c r="E742" s="144"/>
      <c r="F742" s="148"/>
      <c r="G742" s="144"/>
      <c r="H742" s="144"/>
    </row>
    <row r="743" spans="1:8" ht="21" customHeight="1">
      <c r="A743" s="150"/>
      <c r="D743" s="144"/>
      <c r="E743" s="144"/>
      <c r="F743" s="148"/>
      <c r="G743" s="144"/>
      <c r="H743" s="144"/>
    </row>
    <row r="744" spans="1:8" ht="21" customHeight="1">
      <c r="A744" s="150"/>
      <c r="C744" s="154"/>
      <c r="D744" s="144"/>
      <c r="E744" s="144"/>
      <c r="F744" s="148"/>
      <c r="G744" s="144"/>
      <c r="H744" s="144"/>
    </row>
    <row r="745" spans="1:8" ht="21" customHeight="1">
      <c r="A745" s="144"/>
      <c r="C745" s="154"/>
      <c r="D745" s="144"/>
      <c r="E745" s="144"/>
      <c r="F745" s="148"/>
      <c r="G745" s="144"/>
      <c r="H745" s="144"/>
    </row>
    <row r="746" spans="1:8" ht="21" customHeight="1">
      <c r="A746" s="144"/>
      <c r="C746" s="154"/>
      <c r="D746" s="144"/>
      <c r="E746" s="144"/>
      <c r="F746" s="148"/>
      <c r="G746" s="144"/>
      <c r="H746" s="144"/>
    </row>
    <row r="747" spans="1:8" ht="21" customHeight="1">
      <c r="A747" s="144"/>
      <c r="C747" s="154"/>
      <c r="D747" s="144"/>
      <c r="E747" s="144"/>
      <c r="F747" s="148"/>
      <c r="G747" s="144"/>
      <c r="H747" s="144"/>
    </row>
    <row r="748" spans="1:8" ht="21" customHeight="1">
      <c r="A748" s="144"/>
      <c r="C748" s="154"/>
      <c r="D748" s="144"/>
      <c r="E748" s="144"/>
      <c r="F748" s="148"/>
      <c r="G748" s="144"/>
      <c r="H748" s="144"/>
    </row>
    <row r="749" spans="1:8" ht="21" customHeight="1">
      <c r="A749" s="144"/>
      <c r="C749" s="154"/>
      <c r="D749" s="144"/>
      <c r="E749" s="144"/>
      <c r="F749" s="148"/>
      <c r="G749" s="144"/>
      <c r="H749" s="144"/>
    </row>
    <row r="750" spans="1:8" ht="21" customHeight="1">
      <c r="A750" s="144"/>
      <c r="C750" s="154"/>
      <c r="D750" s="144"/>
      <c r="E750" s="144"/>
      <c r="F750" s="148"/>
      <c r="G750" s="144"/>
      <c r="H750" s="144"/>
    </row>
    <row r="751" spans="1:8" ht="21" customHeight="1">
      <c r="A751" s="144"/>
      <c r="C751" s="154"/>
      <c r="D751" s="144"/>
      <c r="E751" s="144"/>
      <c r="F751" s="148"/>
      <c r="G751" s="144"/>
      <c r="H751" s="144"/>
    </row>
    <row r="752" spans="1:8" ht="21" customHeight="1">
      <c r="A752" s="144"/>
      <c r="C752" s="154"/>
      <c r="D752" s="144"/>
      <c r="E752" s="144"/>
      <c r="F752" s="148"/>
      <c r="G752" s="144"/>
      <c r="H752" s="144"/>
    </row>
    <row r="753" spans="1:8" ht="21" customHeight="1">
      <c r="A753" s="144"/>
      <c r="C753" s="154"/>
      <c r="D753" s="144"/>
      <c r="E753" s="144"/>
      <c r="F753" s="148"/>
      <c r="G753" s="144"/>
      <c r="H753" s="144"/>
    </row>
    <row r="754" spans="1:8" ht="21" customHeight="1">
      <c r="A754" s="144"/>
      <c r="C754" s="154"/>
      <c r="D754" s="144"/>
      <c r="E754" s="144"/>
      <c r="F754" s="148"/>
      <c r="G754" s="144"/>
      <c r="H754" s="144"/>
    </row>
    <row r="755" spans="1:8" ht="21" customHeight="1">
      <c r="A755" s="144"/>
      <c r="C755" s="154"/>
      <c r="D755" s="144"/>
      <c r="E755" s="144"/>
      <c r="F755" s="148"/>
      <c r="G755" s="144"/>
      <c r="H755" s="144"/>
    </row>
    <row r="756" spans="1:8" ht="21" customHeight="1">
      <c r="A756" s="144"/>
      <c r="C756" s="154"/>
      <c r="D756" s="144"/>
      <c r="E756" s="144"/>
      <c r="F756" s="148"/>
      <c r="G756" s="144"/>
      <c r="H756" s="144"/>
    </row>
    <row r="757" spans="1:8" ht="21" customHeight="1">
      <c r="A757" s="144"/>
      <c r="D757" s="144"/>
      <c r="E757" s="144"/>
      <c r="F757" s="148"/>
      <c r="G757" s="144"/>
      <c r="H757" s="144"/>
    </row>
    <row r="758" spans="1:8" ht="21" customHeight="1">
      <c r="A758" s="144"/>
      <c r="D758" s="144"/>
      <c r="E758" s="144"/>
      <c r="F758" s="148"/>
      <c r="G758" s="144"/>
      <c r="H758" s="144"/>
    </row>
    <row r="759" spans="1:8" ht="21" customHeight="1">
      <c r="A759" s="144"/>
      <c r="B759" s="151"/>
      <c r="C759" s="150"/>
      <c r="D759" s="150"/>
      <c r="E759" s="150"/>
      <c r="F759" s="152"/>
      <c r="G759" s="150"/>
      <c r="H759" s="150"/>
    </row>
    <row r="760" spans="1:8" ht="21" customHeight="1">
      <c r="A760" s="144"/>
      <c r="B760" s="149"/>
      <c r="C760" s="150"/>
      <c r="D760" s="150"/>
      <c r="E760" s="150"/>
      <c r="F760" s="152"/>
      <c r="G760" s="151"/>
      <c r="H760" s="151"/>
    </row>
    <row r="761" spans="1:8" ht="21" customHeight="1">
      <c r="A761" s="144"/>
      <c r="D761" s="144"/>
      <c r="E761" s="144"/>
      <c r="F761" s="148"/>
      <c r="G761" s="144"/>
      <c r="H761" s="144"/>
    </row>
    <row r="762" spans="1:8" ht="21" customHeight="1">
      <c r="A762" s="144"/>
      <c r="D762" s="144"/>
      <c r="E762" s="144"/>
      <c r="F762" s="148"/>
      <c r="G762" s="144"/>
      <c r="H762" s="144"/>
    </row>
    <row r="763" spans="1:8" ht="21" customHeight="1">
      <c r="A763" s="144"/>
      <c r="D763" s="144"/>
      <c r="E763" s="144"/>
      <c r="F763" s="148"/>
      <c r="G763" s="144"/>
      <c r="H763" s="144"/>
    </row>
    <row r="764" spans="1:8" ht="21" customHeight="1">
      <c r="A764" s="144"/>
      <c r="C764" s="154"/>
      <c r="D764" s="144"/>
      <c r="E764" s="144"/>
      <c r="F764" s="148"/>
      <c r="G764" s="144"/>
      <c r="H764" s="144"/>
    </row>
    <row r="765" spans="1:8" ht="21" customHeight="1">
      <c r="A765" s="144"/>
      <c r="C765" s="154"/>
      <c r="D765" s="144"/>
      <c r="E765" s="144"/>
      <c r="F765" s="148"/>
      <c r="G765" s="144"/>
      <c r="H765" s="144"/>
    </row>
    <row r="766" spans="1:8" ht="21" customHeight="1">
      <c r="A766" s="144"/>
      <c r="D766" s="144"/>
      <c r="E766" s="144"/>
      <c r="F766" s="148"/>
      <c r="G766" s="144"/>
      <c r="H766" s="144"/>
    </row>
    <row r="767" spans="1:8" ht="21" customHeight="1">
      <c r="A767" s="150"/>
      <c r="D767" s="144"/>
      <c r="E767" s="144"/>
      <c r="F767" s="148"/>
      <c r="G767" s="144"/>
      <c r="H767" s="144"/>
    </row>
    <row r="768" spans="1:8" ht="21" customHeight="1">
      <c r="A768" s="150"/>
      <c r="D768" s="144"/>
      <c r="E768" s="144"/>
      <c r="F768" s="148"/>
      <c r="G768" s="144"/>
      <c r="H768" s="144"/>
    </row>
    <row r="769" spans="1:8" ht="21" customHeight="1">
      <c r="A769" s="144"/>
      <c r="D769" s="144"/>
      <c r="E769" s="144"/>
      <c r="F769" s="148"/>
      <c r="G769" s="144"/>
      <c r="H769" s="144"/>
    </row>
    <row r="770" spans="1:8" ht="21" customHeight="1">
      <c r="A770" s="144"/>
      <c r="D770" s="144"/>
      <c r="E770" s="144"/>
      <c r="F770" s="148"/>
      <c r="G770" s="144"/>
      <c r="H770" s="144"/>
    </row>
    <row r="771" spans="1:8" ht="21" customHeight="1">
      <c r="A771" s="144"/>
      <c r="D771" s="144"/>
      <c r="E771" s="144"/>
      <c r="F771" s="148"/>
      <c r="G771" s="144"/>
      <c r="H771" s="144"/>
    </row>
    <row r="772" spans="1:8" ht="21" customHeight="1">
      <c r="A772" s="144"/>
      <c r="D772" s="144"/>
      <c r="E772" s="144"/>
      <c r="F772" s="148"/>
      <c r="G772" s="144"/>
      <c r="H772" s="144"/>
    </row>
    <row r="773" spans="1:8" ht="21" customHeight="1">
      <c r="A773" s="144"/>
      <c r="D773" s="144"/>
      <c r="E773" s="144"/>
      <c r="F773" s="148"/>
      <c r="G773" s="144"/>
      <c r="H773" s="144"/>
    </row>
    <row r="774" spans="1:8" ht="21" customHeight="1">
      <c r="A774" s="144"/>
      <c r="D774" s="144"/>
      <c r="E774" s="144"/>
      <c r="F774" s="148"/>
      <c r="G774" s="144"/>
      <c r="H774" s="144"/>
    </row>
    <row r="775" spans="1:8" ht="21" customHeight="1">
      <c r="A775" s="144"/>
      <c r="D775" s="144"/>
      <c r="E775" s="144"/>
      <c r="F775" s="148"/>
      <c r="G775" s="144"/>
      <c r="H775" s="144"/>
    </row>
    <row r="776" spans="1:8" ht="21" customHeight="1">
      <c r="A776" s="144"/>
      <c r="D776" s="144"/>
      <c r="E776" s="144"/>
      <c r="F776" s="148"/>
      <c r="G776" s="144"/>
      <c r="H776" s="144"/>
    </row>
    <row r="777" spans="1:8" ht="21" customHeight="1">
      <c r="A777" s="144"/>
      <c r="D777" s="144"/>
      <c r="E777" s="144"/>
      <c r="F777" s="148"/>
      <c r="G777" s="144"/>
      <c r="H777" s="144"/>
    </row>
    <row r="778" spans="1:8" ht="21" customHeight="1">
      <c r="A778" s="144"/>
      <c r="D778" s="144"/>
      <c r="E778" s="144"/>
      <c r="F778" s="148"/>
      <c r="G778" s="144"/>
      <c r="H778" s="144"/>
    </row>
    <row r="779" spans="1:8" ht="21" customHeight="1">
      <c r="A779" s="144"/>
      <c r="D779" s="144"/>
      <c r="E779" s="144"/>
      <c r="F779" s="148"/>
      <c r="G779" s="144"/>
      <c r="H779" s="144"/>
    </row>
    <row r="780" spans="1:8" ht="21" customHeight="1">
      <c r="A780" s="144"/>
      <c r="D780" s="144"/>
      <c r="E780" s="144"/>
      <c r="F780" s="148"/>
      <c r="G780" s="144"/>
      <c r="H780" s="144"/>
    </row>
    <row r="781" spans="1:8" ht="21" customHeight="1">
      <c r="A781" s="144"/>
      <c r="D781" s="144"/>
      <c r="E781" s="144"/>
      <c r="F781" s="148"/>
      <c r="G781" s="144"/>
      <c r="H781" s="144"/>
    </row>
    <row r="782" spans="1:8" ht="21" customHeight="1">
      <c r="A782" s="144"/>
      <c r="D782" s="144"/>
      <c r="E782" s="144"/>
      <c r="F782" s="148"/>
      <c r="G782" s="144"/>
      <c r="H782" s="144"/>
    </row>
    <row r="783" spans="1:8" ht="21" customHeight="1">
      <c r="A783" s="144"/>
      <c r="D783" s="144"/>
      <c r="E783" s="144"/>
      <c r="F783" s="148"/>
      <c r="G783" s="144"/>
      <c r="H783" s="144"/>
    </row>
    <row r="784" spans="1:8" ht="21" customHeight="1">
      <c r="A784" s="144"/>
      <c r="B784" s="151"/>
      <c r="C784" s="150"/>
      <c r="D784" s="150"/>
      <c r="E784" s="150"/>
      <c r="F784" s="152"/>
      <c r="G784" s="150"/>
      <c r="H784" s="150"/>
    </row>
    <row r="785" spans="1:8" ht="21" customHeight="1">
      <c r="A785" s="144"/>
      <c r="B785" s="149"/>
      <c r="C785" s="150"/>
      <c r="D785" s="150"/>
      <c r="E785" s="150"/>
      <c r="F785" s="152"/>
      <c r="G785" s="151"/>
      <c r="H785" s="151"/>
    </row>
    <row r="786" spans="1:8" ht="21" customHeight="1">
      <c r="A786" s="144"/>
      <c r="D786" s="144"/>
      <c r="E786" s="144"/>
      <c r="F786" s="148"/>
      <c r="G786" s="144"/>
      <c r="H786" s="144"/>
    </row>
    <row r="787" spans="1:8" ht="21" customHeight="1">
      <c r="A787" s="144"/>
      <c r="D787" s="144"/>
      <c r="E787" s="144"/>
      <c r="F787" s="148"/>
      <c r="G787" s="144"/>
      <c r="H787" s="144"/>
    </row>
    <row r="788" spans="1:8" ht="21" customHeight="1">
      <c r="A788" s="144"/>
      <c r="D788" s="144"/>
      <c r="E788" s="144"/>
      <c r="F788" s="148"/>
      <c r="G788" s="144"/>
      <c r="H788" s="144"/>
    </row>
    <row r="789" spans="1:8" ht="21" customHeight="1">
      <c r="A789" s="144"/>
      <c r="D789" s="144"/>
      <c r="E789" s="144"/>
      <c r="F789" s="148"/>
      <c r="G789" s="144"/>
      <c r="H789" s="144"/>
    </row>
    <row r="790" spans="1:8" ht="21" customHeight="1">
      <c r="A790" s="144"/>
      <c r="D790" s="144"/>
      <c r="E790" s="144"/>
      <c r="F790" s="148"/>
      <c r="G790" s="144"/>
      <c r="H790" s="144"/>
    </row>
    <row r="791" spans="1:8" ht="21" customHeight="1">
      <c r="A791" s="144"/>
      <c r="D791" s="144"/>
      <c r="E791" s="144"/>
      <c r="F791" s="148"/>
      <c r="G791" s="144"/>
      <c r="H791" s="144"/>
    </row>
    <row r="792" spans="1:8" ht="21" customHeight="1">
      <c r="A792" s="150"/>
      <c r="D792" s="144"/>
      <c r="E792" s="144"/>
      <c r="F792" s="148"/>
      <c r="G792" s="144"/>
      <c r="H792" s="144"/>
    </row>
    <row r="793" spans="1:8" ht="21" customHeight="1">
      <c r="A793" s="150"/>
      <c r="D793" s="144"/>
      <c r="E793" s="144"/>
      <c r="F793" s="148"/>
      <c r="G793" s="144"/>
      <c r="H793" s="144"/>
    </row>
    <row r="794" spans="1:8" ht="21" customHeight="1">
      <c r="A794" s="144"/>
      <c r="D794" s="144"/>
      <c r="E794" s="144"/>
      <c r="F794" s="148"/>
      <c r="G794" s="144"/>
      <c r="H794" s="144"/>
    </row>
    <row r="795" spans="1:8" ht="21" customHeight="1">
      <c r="A795" s="144"/>
      <c r="D795" s="144"/>
      <c r="E795" s="144"/>
      <c r="F795" s="148"/>
      <c r="G795" s="144"/>
      <c r="H795" s="144"/>
    </row>
    <row r="796" spans="1:8" ht="21" customHeight="1">
      <c r="A796" s="144"/>
      <c r="C796" s="154"/>
      <c r="D796" s="144"/>
      <c r="E796" s="144"/>
      <c r="F796" s="148"/>
      <c r="G796" s="144"/>
      <c r="H796" s="144"/>
    </row>
    <row r="797" spans="1:8" ht="21" customHeight="1">
      <c r="A797" s="144"/>
      <c r="C797" s="154"/>
      <c r="D797" s="144"/>
      <c r="E797" s="144"/>
      <c r="F797" s="148"/>
      <c r="G797" s="144"/>
      <c r="H797" s="144"/>
    </row>
    <row r="798" spans="1:8" ht="21" customHeight="1">
      <c r="A798" s="144"/>
      <c r="C798" s="154"/>
      <c r="D798" s="144"/>
      <c r="E798" s="144"/>
      <c r="F798" s="148"/>
      <c r="G798" s="144"/>
      <c r="H798" s="144"/>
    </row>
    <row r="799" spans="1:8" ht="21" customHeight="1">
      <c r="A799" s="144"/>
      <c r="C799" s="154"/>
      <c r="D799" s="144"/>
      <c r="E799" s="144"/>
      <c r="F799" s="148"/>
      <c r="G799" s="144"/>
      <c r="H799" s="144"/>
    </row>
    <row r="800" spans="1:8" ht="21" customHeight="1">
      <c r="A800" s="144"/>
      <c r="C800" s="154"/>
      <c r="D800" s="144"/>
      <c r="E800" s="144"/>
      <c r="F800" s="148"/>
      <c r="G800" s="144"/>
      <c r="H800" s="144"/>
    </row>
    <row r="801" spans="1:8" ht="21" customHeight="1">
      <c r="A801" s="144"/>
      <c r="C801" s="154"/>
      <c r="D801" s="144"/>
      <c r="E801" s="144"/>
      <c r="F801" s="148"/>
      <c r="G801" s="144"/>
      <c r="H801" s="144"/>
    </row>
    <row r="802" spans="1:8" ht="21" customHeight="1">
      <c r="A802" s="144"/>
      <c r="C802" s="154"/>
      <c r="D802" s="144"/>
      <c r="E802" s="144"/>
      <c r="F802" s="148"/>
      <c r="G802" s="144"/>
      <c r="H802" s="144"/>
    </row>
    <row r="803" spans="1:8" ht="21" customHeight="1">
      <c r="A803" s="144"/>
      <c r="C803" s="154"/>
      <c r="D803" s="144"/>
      <c r="E803" s="144"/>
      <c r="F803" s="148"/>
      <c r="G803" s="144"/>
      <c r="H803" s="144"/>
    </row>
    <row r="804" spans="1:8" ht="21" customHeight="1">
      <c r="A804" s="144"/>
      <c r="C804" s="154"/>
      <c r="D804" s="144"/>
      <c r="E804" s="144"/>
      <c r="F804" s="148"/>
      <c r="G804" s="144"/>
      <c r="H804" s="144"/>
    </row>
    <row r="805" spans="1:8" ht="21" customHeight="1">
      <c r="A805" s="144"/>
      <c r="C805" s="154"/>
      <c r="D805" s="144"/>
      <c r="E805" s="144"/>
      <c r="F805" s="148"/>
      <c r="G805" s="144"/>
      <c r="H805" s="144"/>
    </row>
    <row r="806" spans="1:8" ht="21" customHeight="1">
      <c r="A806" s="144"/>
      <c r="C806" s="154"/>
      <c r="D806" s="144"/>
      <c r="E806" s="144"/>
      <c r="F806" s="148"/>
      <c r="G806" s="144"/>
      <c r="H806" s="144"/>
    </row>
    <row r="807" spans="1:8" ht="21" customHeight="1">
      <c r="A807" s="144"/>
      <c r="C807" s="154"/>
      <c r="D807" s="144"/>
      <c r="E807" s="144"/>
      <c r="F807" s="148"/>
      <c r="G807" s="144"/>
      <c r="H807" s="144"/>
    </row>
    <row r="808" spans="1:8" ht="21" customHeight="1">
      <c r="A808" s="144"/>
      <c r="B808" s="151"/>
      <c r="C808" s="150"/>
      <c r="D808" s="150"/>
      <c r="E808" s="150"/>
      <c r="F808" s="152"/>
      <c r="G808" s="150"/>
      <c r="H808" s="150"/>
    </row>
    <row r="809" spans="1:8" ht="21" customHeight="1">
      <c r="A809" s="144"/>
      <c r="B809" s="149"/>
      <c r="C809" s="150"/>
      <c r="D809" s="150"/>
      <c r="E809" s="150"/>
      <c r="F809" s="152"/>
      <c r="G809" s="151"/>
      <c r="H809" s="151"/>
    </row>
    <row r="810" spans="1:8" ht="21" customHeight="1">
      <c r="A810" s="144"/>
      <c r="C810" s="154"/>
      <c r="D810" s="144"/>
      <c r="E810" s="144"/>
      <c r="F810" s="148"/>
      <c r="G810" s="144"/>
      <c r="H810" s="144"/>
    </row>
    <row r="811" spans="1:8" ht="21" customHeight="1">
      <c r="A811" s="144"/>
      <c r="C811" s="154"/>
      <c r="D811" s="144"/>
      <c r="E811" s="144"/>
      <c r="F811" s="148"/>
      <c r="G811" s="144"/>
      <c r="H811" s="144"/>
    </row>
    <row r="812" spans="1:8" ht="21" customHeight="1">
      <c r="A812" s="144"/>
      <c r="C812" s="154"/>
      <c r="D812" s="144"/>
      <c r="E812" s="144"/>
      <c r="F812" s="148"/>
      <c r="G812" s="144"/>
      <c r="H812" s="144"/>
    </row>
    <row r="813" spans="1:8" ht="21" customHeight="1">
      <c r="A813" s="144"/>
      <c r="C813" s="154"/>
      <c r="D813" s="144"/>
      <c r="E813" s="144"/>
      <c r="F813" s="148"/>
      <c r="G813" s="144"/>
      <c r="H813" s="144"/>
    </row>
    <row r="814" spans="1:8" ht="21" customHeight="1">
      <c r="A814" s="144"/>
      <c r="C814" s="154"/>
      <c r="D814" s="144"/>
      <c r="E814" s="144"/>
      <c r="F814" s="148"/>
      <c r="G814" s="144"/>
      <c r="H814" s="144"/>
    </row>
    <row r="815" spans="1:8" ht="21" customHeight="1">
      <c r="A815" s="144"/>
      <c r="C815" s="154"/>
      <c r="D815" s="144"/>
      <c r="E815" s="144"/>
      <c r="F815" s="148"/>
      <c r="G815" s="144"/>
      <c r="H815" s="144"/>
    </row>
    <row r="816" spans="1:8" ht="21" customHeight="1">
      <c r="A816" s="150"/>
      <c r="C816" s="154"/>
      <c r="D816" s="144"/>
      <c r="E816" s="144"/>
      <c r="F816" s="148"/>
      <c r="G816" s="144"/>
      <c r="H816" s="144"/>
    </row>
    <row r="817" spans="1:8" ht="21" customHeight="1">
      <c r="A817" s="150"/>
      <c r="C817" s="154"/>
      <c r="D817" s="144"/>
      <c r="E817" s="144"/>
      <c r="F817" s="148"/>
      <c r="G817" s="144"/>
      <c r="H817" s="144"/>
    </row>
    <row r="818" spans="1:8" ht="21" customHeight="1">
      <c r="A818" s="144"/>
      <c r="C818" s="154"/>
      <c r="D818" s="144"/>
      <c r="E818" s="144"/>
      <c r="F818" s="148"/>
      <c r="G818" s="144"/>
      <c r="H818" s="144"/>
    </row>
    <row r="819" spans="1:8" ht="21" customHeight="1">
      <c r="A819" s="144"/>
      <c r="D819" s="144"/>
      <c r="E819" s="144"/>
      <c r="F819" s="148"/>
      <c r="G819" s="144"/>
      <c r="H819" s="144"/>
    </row>
    <row r="820" spans="1:8" ht="21" customHeight="1">
      <c r="A820" s="144"/>
      <c r="D820" s="144"/>
      <c r="E820" s="144"/>
      <c r="F820" s="148"/>
      <c r="G820" s="144"/>
      <c r="H820" s="144"/>
    </row>
    <row r="821" spans="1:8" ht="21" customHeight="1">
      <c r="A821" s="144"/>
      <c r="D821" s="144"/>
      <c r="E821" s="144"/>
      <c r="F821" s="148"/>
      <c r="G821" s="144"/>
      <c r="H821" s="144"/>
    </row>
    <row r="822" spans="1:8" ht="21" customHeight="1">
      <c r="A822" s="144"/>
      <c r="D822" s="144"/>
      <c r="E822" s="144"/>
      <c r="F822" s="148"/>
      <c r="G822" s="144"/>
      <c r="H822" s="144"/>
    </row>
    <row r="823" spans="1:8" ht="21" customHeight="1">
      <c r="A823" s="144"/>
      <c r="D823" s="144"/>
      <c r="E823" s="144"/>
      <c r="F823" s="148"/>
      <c r="G823" s="144"/>
      <c r="H823" s="144"/>
    </row>
    <row r="824" spans="1:8" ht="21" customHeight="1">
      <c r="A824" s="144"/>
      <c r="D824" s="144"/>
      <c r="E824" s="144"/>
      <c r="F824" s="148"/>
      <c r="G824" s="144"/>
      <c r="H824" s="144"/>
    </row>
    <row r="825" spans="1:8" ht="21" customHeight="1">
      <c r="A825" s="144"/>
      <c r="D825" s="144"/>
      <c r="E825" s="144"/>
      <c r="F825" s="148"/>
      <c r="G825" s="144"/>
      <c r="H825" s="144"/>
    </row>
    <row r="826" spans="1:8" ht="21" customHeight="1">
      <c r="A826" s="144"/>
      <c r="D826" s="144"/>
      <c r="E826" s="144"/>
      <c r="F826" s="148"/>
      <c r="G826" s="144"/>
      <c r="H826" s="144"/>
    </row>
    <row r="827" spans="1:8" ht="21" customHeight="1">
      <c r="A827" s="144"/>
      <c r="D827" s="144"/>
      <c r="E827" s="144"/>
      <c r="F827" s="148"/>
      <c r="G827" s="144"/>
      <c r="H827" s="144"/>
    </row>
    <row r="828" spans="1:8" ht="21" customHeight="1">
      <c r="A828" s="144"/>
      <c r="D828" s="144"/>
      <c r="E828" s="144"/>
      <c r="F828" s="148"/>
      <c r="G828" s="144"/>
      <c r="H828" s="144"/>
    </row>
    <row r="829" spans="1:8" ht="21" customHeight="1">
      <c r="A829" s="144"/>
      <c r="C829" s="154"/>
      <c r="D829" s="144"/>
      <c r="E829" s="144"/>
      <c r="F829" s="148"/>
      <c r="G829" s="144"/>
      <c r="H829" s="144"/>
    </row>
    <row r="830" spans="1:8" ht="21" customHeight="1">
      <c r="A830" s="144"/>
      <c r="D830" s="144"/>
      <c r="E830" s="144"/>
      <c r="F830" s="148"/>
      <c r="G830" s="144"/>
      <c r="H830" s="144"/>
    </row>
    <row r="831" spans="1:8" ht="21" customHeight="1">
      <c r="A831" s="144"/>
      <c r="D831" s="144"/>
      <c r="E831" s="144"/>
      <c r="F831" s="148"/>
      <c r="G831" s="144"/>
      <c r="H831" s="144"/>
    </row>
    <row r="832" spans="1:8" ht="21" customHeight="1">
      <c r="A832" s="144"/>
      <c r="B832" s="151"/>
      <c r="C832" s="150"/>
      <c r="D832" s="150"/>
      <c r="E832" s="150"/>
      <c r="F832" s="152"/>
      <c r="G832" s="150"/>
      <c r="H832" s="150"/>
    </row>
    <row r="833" spans="1:8" ht="21" customHeight="1">
      <c r="A833" s="144"/>
      <c r="B833" s="149"/>
      <c r="C833" s="150"/>
      <c r="D833" s="150"/>
      <c r="E833" s="150"/>
      <c r="F833" s="152"/>
      <c r="G833" s="151"/>
      <c r="H833" s="151"/>
    </row>
    <row r="834" spans="1:8" ht="21" customHeight="1">
      <c r="A834" s="144"/>
      <c r="D834" s="144"/>
      <c r="E834" s="144"/>
      <c r="F834" s="148"/>
      <c r="G834" s="144"/>
      <c r="H834" s="144"/>
    </row>
    <row r="835" spans="1:8" ht="21" customHeight="1">
      <c r="A835" s="144"/>
      <c r="D835" s="144"/>
      <c r="E835" s="144"/>
      <c r="F835" s="148"/>
      <c r="G835" s="144"/>
      <c r="H835" s="144"/>
    </row>
    <row r="836" spans="1:8" ht="21" customHeight="1">
      <c r="A836" s="144"/>
      <c r="D836" s="144"/>
      <c r="E836" s="144"/>
      <c r="F836" s="148"/>
      <c r="G836" s="144"/>
      <c r="H836" s="144"/>
    </row>
    <row r="837" spans="1:8" ht="21" customHeight="1">
      <c r="A837" s="144"/>
      <c r="C837" s="154"/>
      <c r="D837" s="144"/>
      <c r="E837" s="144"/>
      <c r="F837" s="148"/>
      <c r="G837" s="144"/>
      <c r="H837" s="144"/>
    </row>
    <row r="838" spans="1:8" ht="21" customHeight="1">
      <c r="A838" s="144"/>
      <c r="C838" s="154"/>
      <c r="D838" s="144"/>
      <c r="E838" s="144"/>
      <c r="F838" s="148"/>
      <c r="G838" s="144"/>
      <c r="H838" s="144"/>
    </row>
    <row r="839" spans="1:8" ht="21" customHeight="1">
      <c r="A839" s="144"/>
      <c r="C839" s="154"/>
      <c r="D839" s="144"/>
      <c r="E839" s="144"/>
      <c r="F839" s="148"/>
      <c r="G839" s="144"/>
      <c r="H839" s="144"/>
    </row>
    <row r="840" spans="1:8" ht="21" customHeight="1">
      <c r="A840" s="150"/>
      <c r="C840" s="154"/>
      <c r="D840" s="144"/>
      <c r="E840" s="144"/>
      <c r="F840" s="148"/>
      <c r="G840" s="144"/>
      <c r="H840" s="144"/>
    </row>
    <row r="841" spans="1:8" ht="21" customHeight="1">
      <c r="A841" s="150"/>
      <c r="D841" s="144"/>
      <c r="E841" s="144"/>
      <c r="F841" s="148"/>
      <c r="G841" s="144"/>
      <c r="H841" s="144"/>
    </row>
    <row r="842" spans="1:8" ht="21" customHeight="1">
      <c r="A842" s="144"/>
      <c r="D842" s="144"/>
      <c r="E842" s="144"/>
      <c r="F842" s="148"/>
      <c r="G842" s="144"/>
      <c r="H842" s="144"/>
    </row>
    <row r="843" spans="1:8" ht="21" customHeight="1">
      <c r="A843" s="144"/>
      <c r="D843" s="144"/>
      <c r="E843" s="144"/>
      <c r="F843" s="148"/>
      <c r="G843" s="144"/>
      <c r="H843" s="144"/>
    </row>
    <row r="844" spans="1:8" ht="21" customHeight="1">
      <c r="A844" s="144"/>
      <c r="D844" s="144"/>
      <c r="E844" s="144"/>
      <c r="F844" s="148"/>
      <c r="G844" s="144"/>
      <c r="H844" s="144"/>
    </row>
    <row r="845" spans="1:8" ht="21" customHeight="1">
      <c r="A845" s="144"/>
      <c r="D845" s="144"/>
      <c r="E845" s="144"/>
      <c r="F845" s="148"/>
      <c r="G845" s="144"/>
      <c r="H845" s="144"/>
    </row>
    <row r="846" spans="1:8" ht="21" customHeight="1">
      <c r="A846" s="144"/>
      <c r="D846" s="144"/>
      <c r="E846" s="144"/>
      <c r="F846" s="148"/>
      <c r="G846" s="144"/>
      <c r="H846" s="144"/>
    </row>
    <row r="847" spans="1:8" ht="21" customHeight="1">
      <c r="A847" s="144"/>
      <c r="D847" s="144"/>
      <c r="E847" s="144"/>
      <c r="F847" s="148"/>
      <c r="G847" s="144"/>
      <c r="H847" s="144"/>
    </row>
    <row r="848" spans="1:8" ht="21" customHeight="1">
      <c r="A848" s="144"/>
      <c r="D848" s="144"/>
      <c r="E848" s="144"/>
      <c r="F848" s="148"/>
      <c r="G848" s="144"/>
      <c r="H848" s="144"/>
    </row>
    <row r="849" spans="1:8" ht="21" customHeight="1">
      <c r="A849" s="144"/>
      <c r="D849" s="144"/>
      <c r="E849" s="144"/>
      <c r="F849" s="148"/>
      <c r="G849" s="144"/>
      <c r="H849" s="144"/>
    </row>
    <row r="850" spans="1:8" ht="21" customHeight="1">
      <c r="A850" s="144"/>
      <c r="D850" s="144"/>
      <c r="E850" s="144"/>
      <c r="F850" s="148"/>
      <c r="G850" s="144"/>
      <c r="H850" s="144"/>
    </row>
    <row r="851" spans="1:8" ht="21" customHeight="1">
      <c r="A851" s="144"/>
      <c r="D851" s="144"/>
      <c r="E851" s="144"/>
      <c r="F851" s="148"/>
      <c r="G851" s="144"/>
      <c r="H851" s="144"/>
    </row>
    <row r="852" spans="1:8" ht="21" customHeight="1">
      <c r="A852" s="144"/>
      <c r="D852" s="144"/>
      <c r="E852" s="144"/>
      <c r="F852" s="148"/>
      <c r="G852" s="144"/>
      <c r="H852" s="144"/>
    </row>
    <row r="853" spans="1:8" ht="21" customHeight="1">
      <c r="A853" s="144"/>
      <c r="D853" s="144"/>
      <c r="E853" s="144"/>
      <c r="F853" s="148"/>
      <c r="G853" s="144"/>
      <c r="H853" s="144"/>
    </row>
    <row r="854" spans="1:8" ht="21" customHeight="1">
      <c r="A854" s="144"/>
      <c r="D854" s="144"/>
      <c r="E854" s="144"/>
      <c r="F854" s="148"/>
      <c r="G854" s="144"/>
      <c r="H854" s="144"/>
    </row>
    <row r="855" spans="1:8" ht="21" customHeight="1">
      <c r="A855" s="144"/>
      <c r="D855" s="144"/>
      <c r="E855" s="144"/>
      <c r="F855" s="148"/>
      <c r="G855" s="144"/>
      <c r="H855" s="144"/>
    </row>
    <row r="856" spans="1:8" ht="21" customHeight="1">
      <c r="A856" s="144"/>
      <c r="B856" s="151"/>
      <c r="C856" s="150"/>
      <c r="D856" s="150"/>
      <c r="E856" s="150"/>
      <c r="F856" s="152"/>
      <c r="G856" s="150"/>
      <c r="H856" s="150"/>
    </row>
    <row r="857" spans="1:8" ht="21" customHeight="1">
      <c r="A857" s="144"/>
      <c r="B857" s="149"/>
      <c r="C857" s="150"/>
      <c r="D857" s="150"/>
      <c r="E857" s="150"/>
      <c r="F857" s="152"/>
      <c r="G857" s="151"/>
      <c r="H857" s="151"/>
    </row>
    <row r="858" spans="1:8" ht="21" customHeight="1">
      <c r="A858" s="144"/>
      <c r="D858" s="144"/>
      <c r="E858" s="144"/>
      <c r="F858" s="148"/>
      <c r="G858" s="144"/>
      <c r="H858" s="144"/>
    </row>
    <row r="859" spans="1:8" ht="21" customHeight="1">
      <c r="A859" s="144"/>
      <c r="D859" s="144"/>
      <c r="E859" s="144"/>
      <c r="F859" s="148"/>
      <c r="G859" s="144"/>
      <c r="H859" s="144"/>
    </row>
    <row r="860" spans="1:8" ht="21" customHeight="1">
      <c r="A860" s="144"/>
      <c r="D860" s="144"/>
      <c r="E860" s="144"/>
      <c r="F860" s="148"/>
      <c r="G860" s="144"/>
      <c r="H860" s="144"/>
    </row>
    <row r="861" spans="1:8" ht="21" customHeight="1">
      <c r="A861" s="144"/>
      <c r="D861" s="144"/>
      <c r="E861" s="144"/>
      <c r="F861" s="148"/>
      <c r="G861" s="144"/>
      <c r="H861" s="144"/>
    </row>
    <row r="862" spans="1:8" ht="21" customHeight="1">
      <c r="A862" s="144"/>
      <c r="D862" s="144"/>
      <c r="E862" s="144"/>
      <c r="F862" s="148"/>
      <c r="G862" s="144"/>
      <c r="H862" s="144"/>
    </row>
    <row r="863" spans="1:8" ht="21" customHeight="1">
      <c r="A863" s="144"/>
      <c r="D863" s="144"/>
      <c r="E863" s="144"/>
      <c r="F863" s="148"/>
      <c r="G863" s="144"/>
      <c r="H863" s="144"/>
    </row>
    <row r="864" spans="1:8" ht="21" customHeight="1">
      <c r="A864" s="150"/>
      <c r="D864" s="144"/>
      <c r="E864" s="144"/>
      <c r="F864" s="148"/>
      <c r="G864" s="144"/>
      <c r="H864" s="144"/>
    </row>
    <row r="865" spans="1:8" ht="21" customHeight="1">
      <c r="A865" s="150"/>
      <c r="D865" s="144"/>
      <c r="E865" s="144"/>
      <c r="F865" s="148"/>
      <c r="G865" s="144"/>
      <c r="H865" s="144"/>
    </row>
    <row r="866" spans="1:8" ht="21" customHeight="1">
      <c r="A866" s="144"/>
      <c r="D866" s="144"/>
      <c r="E866" s="144"/>
      <c r="F866" s="148"/>
      <c r="G866" s="144"/>
      <c r="H866" s="144"/>
    </row>
    <row r="867" spans="1:8" ht="21" customHeight="1">
      <c r="A867" s="144"/>
      <c r="D867" s="144"/>
      <c r="E867" s="144"/>
      <c r="F867" s="148"/>
      <c r="G867" s="144"/>
      <c r="H867" s="144"/>
    </row>
    <row r="868" spans="1:8" ht="21" customHeight="1">
      <c r="A868" s="144"/>
      <c r="D868" s="144"/>
      <c r="E868" s="144"/>
      <c r="F868" s="148"/>
      <c r="G868" s="144"/>
      <c r="H868" s="144"/>
    </row>
    <row r="869" spans="1:8" ht="21" customHeight="1">
      <c r="A869" s="144"/>
      <c r="D869" s="144"/>
      <c r="E869" s="144"/>
      <c r="F869" s="148"/>
      <c r="G869" s="144"/>
      <c r="H869" s="144"/>
    </row>
    <row r="870" spans="1:8" ht="21" customHeight="1">
      <c r="A870" s="144"/>
      <c r="D870" s="144"/>
      <c r="E870" s="144"/>
      <c r="F870" s="148"/>
      <c r="G870" s="144"/>
      <c r="H870" s="144"/>
    </row>
    <row r="871" spans="1:8" ht="21" customHeight="1">
      <c r="A871" s="144"/>
      <c r="D871" s="144"/>
      <c r="E871" s="144"/>
      <c r="F871" s="148"/>
      <c r="G871" s="144"/>
      <c r="H871" s="144"/>
    </row>
    <row r="872" spans="1:8" ht="21" customHeight="1">
      <c r="A872" s="144"/>
      <c r="D872" s="144"/>
      <c r="E872" s="144"/>
      <c r="F872" s="148"/>
      <c r="G872" s="144"/>
      <c r="H872" s="144"/>
    </row>
    <row r="873" spans="1:8" ht="21" customHeight="1">
      <c r="A873" s="144"/>
      <c r="D873" s="144"/>
      <c r="E873" s="144"/>
      <c r="F873" s="148"/>
      <c r="G873" s="144"/>
      <c r="H873" s="144"/>
    </row>
    <row r="874" spans="1:8" ht="21" customHeight="1">
      <c r="A874" s="144"/>
      <c r="D874" s="144"/>
      <c r="E874" s="144"/>
      <c r="F874" s="148"/>
      <c r="G874" s="144"/>
      <c r="H874" s="144"/>
    </row>
    <row r="875" spans="1:8" ht="21" customHeight="1">
      <c r="A875" s="144"/>
      <c r="D875" s="144"/>
      <c r="E875" s="144"/>
      <c r="F875" s="148"/>
      <c r="G875" s="144"/>
      <c r="H875" s="144"/>
    </row>
    <row r="876" spans="1:8" ht="21" customHeight="1">
      <c r="A876" s="144"/>
      <c r="D876" s="144"/>
      <c r="E876" s="144"/>
      <c r="F876" s="148"/>
      <c r="G876" s="144"/>
      <c r="H876" s="144"/>
    </row>
    <row r="877" spans="1:8" ht="21" customHeight="1">
      <c r="A877" s="144"/>
      <c r="D877" s="144"/>
      <c r="E877" s="144"/>
      <c r="F877" s="148"/>
      <c r="G877" s="144"/>
      <c r="H877" s="144"/>
    </row>
    <row r="878" spans="1:8" ht="21" customHeight="1">
      <c r="A878" s="144"/>
      <c r="D878" s="144"/>
      <c r="E878" s="144"/>
      <c r="F878" s="148"/>
      <c r="G878" s="144"/>
      <c r="H878" s="144"/>
    </row>
    <row r="879" spans="1:8" ht="21" customHeight="1">
      <c r="A879" s="144"/>
      <c r="D879" s="144"/>
      <c r="E879" s="144"/>
      <c r="F879" s="148"/>
      <c r="G879" s="144"/>
      <c r="H879" s="144"/>
    </row>
    <row r="880" spans="1:8" ht="21" customHeight="1">
      <c r="A880" s="144"/>
    </row>
    <row r="881" spans="1:1" ht="21" customHeight="1">
      <c r="A881" s="144"/>
    </row>
    <row r="882" spans="1:1" ht="21" customHeight="1">
      <c r="A882" s="144"/>
    </row>
    <row r="883" spans="1:1" ht="21" customHeight="1">
      <c r="A883" s="144"/>
    </row>
    <row r="884" spans="1:1" ht="21" customHeight="1">
      <c r="A884" s="144"/>
    </row>
    <row r="885" spans="1:1" ht="21" customHeight="1">
      <c r="A885" s="144"/>
    </row>
    <row r="886" spans="1:1" ht="21" customHeight="1">
      <c r="A886" s="144"/>
    </row>
    <row r="887" spans="1:1" ht="21" customHeight="1">
      <c r="A887" s="144"/>
    </row>
  </sheetData>
  <mergeCells count="3">
    <mergeCell ref="A1:I1"/>
    <mergeCell ref="A2:I2"/>
    <mergeCell ref="A3:I3"/>
  </mergeCells>
  <pageMargins left="9.46969696969697E-3" right="0.25" top="0.75" bottom="0.75" header="0.3" footer="0.3"/>
  <pageSetup paperSize="9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981"/>
  <sheetViews>
    <sheetView view="pageLayout" topLeftCell="A89" zoomScale="90" zoomScaleSheetLayoutView="100" zoomScalePageLayoutView="90" workbookViewId="0">
      <selection activeCell="I104" sqref="I104"/>
    </sheetView>
  </sheetViews>
  <sheetFormatPr defaultColWidth="9" defaultRowHeight="21" customHeight="1"/>
  <cols>
    <col min="1" max="1" width="5.7109375" style="102" customWidth="1"/>
    <col min="2" max="2" width="15.7109375" style="129" customWidth="1"/>
    <col min="3" max="3" width="21.140625" style="102" customWidth="1"/>
    <col min="4" max="4" width="19.140625" style="102" customWidth="1"/>
    <col min="5" max="5" width="20.42578125" style="102" customWidth="1"/>
    <col min="6" max="6" width="8.7109375" style="155" customWidth="1"/>
    <col min="7" max="7" width="18.85546875" style="155" customWidth="1"/>
    <col min="8" max="8" width="13" style="102" customWidth="1"/>
    <col min="9" max="9" width="14.5703125" style="102" customWidth="1"/>
    <col min="10" max="10" width="7.7109375" style="102" customWidth="1"/>
    <col min="11" max="16384" width="9" style="102"/>
  </cols>
  <sheetData>
    <row r="1" spans="1:12" ht="21" customHeight="1">
      <c r="A1" s="376" t="s">
        <v>5303</v>
      </c>
      <c r="B1" s="376"/>
      <c r="C1" s="376"/>
      <c r="D1" s="376"/>
      <c r="E1" s="376"/>
      <c r="F1" s="376"/>
      <c r="G1" s="376"/>
      <c r="H1" s="376"/>
      <c r="I1" s="376"/>
    </row>
    <row r="2" spans="1:12" ht="21" customHeight="1">
      <c r="A2" s="379" t="s">
        <v>209</v>
      </c>
      <c r="B2" s="379"/>
      <c r="C2" s="379"/>
      <c r="D2" s="379"/>
      <c r="E2" s="379"/>
      <c r="F2" s="379"/>
      <c r="G2" s="379"/>
      <c r="H2" s="379"/>
      <c r="I2" s="379"/>
      <c r="J2" s="98"/>
      <c r="K2" s="98"/>
      <c r="L2" s="98"/>
    </row>
    <row r="3" spans="1:12" ht="21" customHeight="1">
      <c r="A3" s="377" t="s">
        <v>5304</v>
      </c>
      <c r="B3" s="377"/>
      <c r="C3" s="377"/>
      <c r="D3" s="377"/>
      <c r="E3" s="377"/>
      <c r="F3" s="377"/>
      <c r="G3" s="377"/>
      <c r="H3" s="377"/>
      <c r="I3" s="377"/>
    </row>
    <row r="4" spans="1:12" ht="37.5" customHeight="1">
      <c r="A4" s="103" t="s">
        <v>226</v>
      </c>
      <c r="B4" s="103" t="s">
        <v>236</v>
      </c>
      <c r="C4" s="103" t="s">
        <v>227</v>
      </c>
      <c r="D4" s="103" t="s">
        <v>3439</v>
      </c>
      <c r="E4" s="103" t="s">
        <v>3440</v>
      </c>
      <c r="F4" s="103" t="s">
        <v>3441</v>
      </c>
      <c r="G4" s="103" t="s">
        <v>232</v>
      </c>
      <c r="H4" s="104" t="s">
        <v>1163</v>
      </c>
      <c r="I4" s="105" t="s">
        <v>5148</v>
      </c>
    </row>
    <row r="5" spans="1:12" ht="21" customHeight="1">
      <c r="A5" s="106">
        <v>1</v>
      </c>
      <c r="B5" s="107" t="s">
        <v>670</v>
      </c>
      <c r="C5" s="108" t="s">
        <v>270</v>
      </c>
      <c r="D5" s="106" t="s">
        <v>1820</v>
      </c>
      <c r="E5" s="110">
        <v>210115</v>
      </c>
      <c r="F5" s="111">
        <f t="shared" ref="F5:F35" si="0" xml:space="preserve"> DATEDIF(E5,G5,"Y")</f>
        <v>88</v>
      </c>
      <c r="G5" s="110">
        <v>242430</v>
      </c>
      <c r="H5" s="111" t="str">
        <f t="shared" ref="H5:H35" si="1">IF(F5&lt;=59,"ไม่มีสิทธิ์",IF(F5&lt;=69,"600",IF(F5&lt;=79,"700",IF(F5&lt;=89,"800","1000"))))</f>
        <v>800</v>
      </c>
      <c r="I5" s="108"/>
    </row>
    <row r="6" spans="1:12" ht="21" customHeight="1">
      <c r="A6" s="106">
        <v>2</v>
      </c>
      <c r="B6" s="107" t="s">
        <v>669</v>
      </c>
      <c r="C6" s="108" t="s">
        <v>269</v>
      </c>
      <c r="D6" s="106" t="s">
        <v>1822</v>
      </c>
      <c r="E6" s="110">
        <v>210965</v>
      </c>
      <c r="F6" s="111">
        <f t="shared" si="0"/>
        <v>86</v>
      </c>
      <c r="G6" s="110">
        <v>242430</v>
      </c>
      <c r="H6" s="111" t="str">
        <f t="shared" si="1"/>
        <v>800</v>
      </c>
      <c r="I6" s="108"/>
    </row>
    <row r="7" spans="1:12" ht="21" customHeight="1">
      <c r="A7" s="106">
        <v>3</v>
      </c>
      <c r="B7" s="107" t="s">
        <v>664</v>
      </c>
      <c r="C7" s="108" t="s">
        <v>264</v>
      </c>
      <c r="D7" s="106" t="s">
        <v>1823</v>
      </c>
      <c r="E7" s="110">
        <v>211245</v>
      </c>
      <c r="F7" s="111">
        <f t="shared" si="0"/>
        <v>85</v>
      </c>
      <c r="G7" s="110">
        <v>242430</v>
      </c>
      <c r="H7" s="111" t="str">
        <f t="shared" si="1"/>
        <v>800</v>
      </c>
      <c r="I7" s="108"/>
    </row>
    <row r="8" spans="1:12" ht="21" customHeight="1">
      <c r="A8" s="106">
        <v>4</v>
      </c>
      <c r="B8" s="112" t="s">
        <v>674</v>
      </c>
      <c r="C8" s="108" t="s">
        <v>274</v>
      </c>
      <c r="D8" s="106" t="s">
        <v>1824</v>
      </c>
      <c r="E8" s="110">
        <v>211370</v>
      </c>
      <c r="F8" s="111">
        <f t="shared" si="0"/>
        <v>85</v>
      </c>
      <c r="G8" s="110">
        <v>242430</v>
      </c>
      <c r="H8" s="111" t="str">
        <f t="shared" si="1"/>
        <v>800</v>
      </c>
      <c r="I8" s="108"/>
    </row>
    <row r="9" spans="1:12" ht="21" customHeight="1">
      <c r="A9" s="106">
        <v>5</v>
      </c>
      <c r="B9" s="107" t="s">
        <v>662</v>
      </c>
      <c r="C9" s="108" t="s">
        <v>263</v>
      </c>
      <c r="D9" s="106" t="s">
        <v>1825</v>
      </c>
      <c r="E9" s="110">
        <v>212087</v>
      </c>
      <c r="F9" s="111">
        <f t="shared" si="0"/>
        <v>83</v>
      </c>
      <c r="G9" s="110">
        <v>242430</v>
      </c>
      <c r="H9" s="111" t="str">
        <f t="shared" si="1"/>
        <v>800</v>
      </c>
      <c r="I9" s="108"/>
    </row>
    <row r="10" spans="1:12" ht="21" customHeight="1">
      <c r="A10" s="106">
        <v>6</v>
      </c>
      <c r="B10" s="107" t="s">
        <v>657</v>
      </c>
      <c r="C10" s="108" t="s">
        <v>183</v>
      </c>
      <c r="D10" s="106" t="s">
        <v>1826</v>
      </c>
      <c r="E10" s="110">
        <v>211904</v>
      </c>
      <c r="F10" s="111">
        <f t="shared" si="0"/>
        <v>83</v>
      </c>
      <c r="G10" s="110">
        <v>242430</v>
      </c>
      <c r="H10" s="111" t="str">
        <f t="shared" si="1"/>
        <v>800</v>
      </c>
      <c r="I10" s="108"/>
    </row>
    <row r="11" spans="1:12" ht="21" customHeight="1">
      <c r="A11" s="106">
        <v>7</v>
      </c>
      <c r="B11" s="112" t="s">
        <v>675</v>
      </c>
      <c r="C11" s="108" t="s">
        <v>275</v>
      </c>
      <c r="D11" s="106" t="s">
        <v>1827</v>
      </c>
      <c r="E11" s="110">
        <v>212304</v>
      </c>
      <c r="F11" s="111">
        <f t="shared" si="0"/>
        <v>82</v>
      </c>
      <c r="G11" s="110">
        <v>242430</v>
      </c>
      <c r="H11" s="111" t="str">
        <f t="shared" si="1"/>
        <v>800</v>
      </c>
      <c r="I11" s="108"/>
    </row>
    <row r="12" spans="1:12" ht="21" customHeight="1">
      <c r="A12" s="106">
        <v>8</v>
      </c>
      <c r="B12" s="107" t="s">
        <v>663</v>
      </c>
      <c r="C12" s="108" t="s">
        <v>184</v>
      </c>
      <c r="D12" s="106" t="s">
        <v>1828</v>
      </c>
      <c r="E12" s="110">
        <v>213462</v>
      </c>
      <c r="F12" s="111">
        <f t="shared" si="0"/>
        <v>79</v>
      </c>
      <c r="G12" s="110">
        <v>242430</v>
      </c>
      <c r="H12" s="111" t="str">
        <f t="shared" si="1"/>
        <v>700</v>
      </c>
      <c r="I12" s="108"/>
    </row>
    <row r="13" spans="1:12" ht="21" customHeight="1">
      <c r="A13" s="106">
        <v>9</v>
      </c>
      <c r="B13" s="107" t="s">
        <v>653</v>
      </c>
      <c r="C13" s="108" t="s">
        <v>261</v>
      </c>
      <c r="D13" s="106" t="s">
        <v>1829</v>
      </c>
      <c r="E13" s="110">
        <v>213825</v>
      </c>
      <c r="F13" s="111">
        <f t="shared" si="0"/>
        <v>78</v>
      </c>
      <c r="G13" s="110">
        <v>242430</v>
      </c>
      <c r="H13" s="111" t="str">
        <f t="shared" si="1"/>
        <v>700</v>
      </c>
      <c r="I13" s="108"/>
    </row>
    <row r="14" spans="1:12" ht="21" customHeight="1">
      <c r="A14" s="106">
        <v>10</v>
      </c>
      <c r="B14" s="107" t="s">
        <v>661</v>
      </c>
      <c r="C14" s="108" t="s">
        <v>262</v>
      </c>
      <c r="D14" s="106" t="s">
        <v>1830</v>
      </c>
      <c r="E14" s="110">
        <v>213744</v>
      </c>
      <c r="F14" s="111">
        <f t="shared" si="0"/>
        <v>78</v>
      </c>
      <c r="G14" s="110">
        <v>242430</v>
      </c>
      <c r="H14" s="111" t="str">
        <f t="shared" si="1"/>
        <v>700</v>
      </c>
      <c r="I14" s="108"/>
    </row>
    <row r="15" spans="1:12" ht="21" customHeight="1">
      <c r="A15" s="106">
        <v>11</v>
      </c>
      <c r="B15" s="107" t="s">
        <v>652</v>
      </c>
      <c r="C15" s="108" t="s">
        <v>128</v>
      </c>
      <c r="D15" s="106" t="s">
        <v>1831</v>
      </c>
      <c r="E15" s="110">
        <v>214130</v>
      </c>
      <c r="F15" s="111">
        <f t="shared" si="0"/>
        <v>77</v>
      </c>
      <c r="G15" s="110">
        <v>242430</v>
      </c>
      <c r="H15" s="111" t="str">
        <f t="shared" si="1"/>
        <v>700</v>
      </c>
      <c r="I15" s="108"/>
    </row>
    <row r="16" spans="1:12" ht="21" customHeight="1">
      <c r="A16" s="106">
        <v>12</v>
      </c>
      <c r="B16" s="112" t="s">
        <v>673</v>
      </c>
      <c r="C16" s="108" t="s">
        <v>273</v>
      </c>
      <c r="D16" s="106" t="s">
        <v>1832</v>
      </c>
      <c r="E16" s="110">
        <v>214125</v>
      </c>
      <c r="F16" s="111">
        <f t="shared" si="0"/>
        <v>77</v>
      </c>
      <c r="G16" s="110">
        <v>242430</v>
      </c>
      <c r="H16" s="111" t="str">
        <f t="shared" si="1"/>
        <v>700</v>
      </c>
      <c r="I16" s="108"/>
    </row>
    <row r="17" spans="1:9" ht="21" customHeight="1">
      <c r="A17" s="106">
        <v>13</v>
      </c>
      <c r="B17" s="107" t="s">
        <v>671</v>
      </c>
      <c r="C17" s="108" t="s">
        <v>271</v>
      </c>
      <c r="D17" s="106" t="s">
        <v>1833</v>
      </c>
      <c r="E17" s="110">
        <v>214036</v>
      </c>
      <c r="F17" s="111">
        <f t="shared" si="0"/>
        <v>77</v>
      </c>
      <c r="G17" s="110">
        <v>242430</v>
      </c>
      <c r="H17" s="111" t="str">
        <f t="shared" si="1"/>
        <v>700</v>
      </c>
      <c r="I17" s="108"/>
    </row>
    <row r="18" spans="1:9" ht="21" customHeight="1">
      <c r="A18" s="106">
        <v>14</v>
      </c>
      <c r="B18" s="112" t="s">
        <v>676</v>
      </c>
      <c r="C18" s="108" t="s">
        <v>277</v>
      </c>
      <c r="D18" s="106" t="s">
        <v>1834</v>
      </c>
      <c r="E18" s="110">
        <v>214253</v>
      </c>
      <c r="F18" s="111">
        <f t="shared" si="0"/>
        <v>77</v>
      </c>
      <c r="G18" s="110">
        <v>242430</v>
      </c>
      <c r="H18" s="111" t="str">
        <f t="shared" si="1"/>
        <v>700</v>
      </c>
      <c r="I18" s="108"/>
    </row>
    <row r="19" spans="1:9" ht="21" customHeight="1">
      <c r="A19" s="106">
        <v>15</v>
      </c>
      <c r="B19" s="107" t="s">
        <v>690</v>
      </c>
      <c r="C19" s="108" t="s">
        <v>3386</v>
      </c>
      <c r="D19" s="106" t="s">
        <v>1835</v>
      </c>
      <c r="E19" s="110">
        <v>214101</v>
      </c>
      <c r="F19" s="111">
        <f t="shared" si="0"/>
        <v>77</v>
      </c>
      <c r="G19" s="110">
        <v>242430</v>
      </c>
      <c r="H19" s="111" t="str">
        <f t="shared" si="1"/>
        <v>700</v>
      </c>
      <c r="I19" s="108"/>
    </row>
    <row r="20" spans="1:9" ht="21" customHeight="1">
      <c r="A20" s="106">
        <v>16</v>
      </c>
      <c r="B20" s="107" t="s">
        <v>656</v>
      </c>
      <c r="C20" s="108" t="s">
        <v>131</v>
      </c>
      <c r="D20" s="106" t="s">
        <v>1836</v>
      </c>
      <c r="E20" s="110">
        <v>214297</v>
      </c>
      <c r="F20" s="111">
        <f t="shared" si="0"/>
        <v>77</v>
      </c>
      <c r="G20" s="110">
        <v>242430</v>
      </c>
      <c r="H20" s="111" t="str">
        <f t="shared" si="1"/>
        <v>700</v>
      </c>
      <c r="I20" s="108"/>
    </row>
    <row r="21" spans="1:9" ht="21" customHeight="1">
      <c r="A21" s="106">
        <v>17</v>
      </c>
      <c r="B21" s="189" t="s">
        <v>678</v>
      </c>
      <c r="C21" s="108" t="s">
        <v>279</v>
      </c>
      <c r="D21" s="106" t="s">
        <v>1837</v>
      </c>
      <c r="E21" s="110">
        <v>214702</v>
      </c>
      <c r="F21" s="111">
        <f t="shared" si="0"/>
        <v>75</v>
      </c>
      <c r="G21" s="110">
        <v>242430</v>
      </c>
      <c r="H21" s="111" t="str">
        <f t="shared" si="1"/>
        <v>700</v>
      </c>
      <c r="I21" s="108"/>
    </row>
    <row r="22" spans="1:9" ht="21" customHeight="1">
      <c r="A22" s="106">
        <v>18</v>
      </c>
      <c r="B22" s="107" t="s">
        <v>667</v>
      </c>
      <c r="C22" s="108" t="s">
        <v>267</v>
      </c>
      <c r="D22" s="106" t="s">
        <v>1838</v>
      </c>
      <c r="E22" s="110">
        <v>215343</v>
      </c>
      <c r="F22" s="111">
        <f t="shared" si="0"/>
        <v>74</v>
      </c>
      <c r="G22" s="110">
        <v>242430</v>
      </c>
      <c r="H22" s="111" t="str">
        <f t="shared" si="1"/>
        <v>700</v>
      </c>
      <c r="I22" s="108"/>
    </row>
    <row r="23" spans="1:9" ht="21" customHeight="1">
      <c r="A23" s="106">
        <v>19</v>
      </c>
      <c r="B23" s="107" t="s">
        <v>666</v>
      </c>
      <c r="C23" s="108" t="s">
        <v>266</v>
      </c>
      <c r="D23" s="106" t="s">
        <v>1839</v>
      </c>
      <c r="E23" s="110">
        <v>215263</v>
      </c>
      <c r="F23" s="111">
        <f t="shared" si="0"/>
        <v>74</v>
      </c>
      <c r="G23" s="110">
        <v>242430</v>
      </c>
      <c r="H23" s="111" t="str">
        <f t="shared" si="1"/>
        <v>700</v>
      </c>
      <c r="I23" s="108"/>
    </row>
    <row r="24" spans="1:9" ht="21" customHeight="1">
      <c r="A24" s="106">
        <v>20</v>
      </c>
      <c r="B24" s="107" t="s">
        <v>672</v>
      </c>
      <c r="C24" s="108" t="s">
        <v>272</v>
      </c>
      <c r="D24" s="106" t="s">
        <v>1840</v>
      </c>
      <c r="E24" s="110">
        <v>215358</v>
      </c>
      <c r="F24" s="111">
        <f t="shared" si="0"/>
        <v>74</v>
      </c>
      <c r="G24" s="110">
        <v>242430</v>
      </c>
      <c r="H24" s="111" t="str">
        <f t="shared" si="1"/>
        <v>700</v>
      </c>
      <c r="I24" s="108"/>
    </row>
    <row r="25" spans="1:9" ht="21" customHeight="1">
      <c r="A25" s="106">
        <v>21</v>
      </c>
      <c r="B25" s="107" t="s">
        <v>658</v>
      </c>
      <c r="C25" s="108" t="s">
        <v>132</v>
      </c>
      <c r="D25" s="106" t="s">
        <v>1841</v>
      </c>
      <c r="E25" s="110">
        <v>215651</v>
      </c>
      <c r="F25" s="111">
        <f t="shared" si="0"/>
        <v>73</v>
      </c>
      <c r="G25" s="110">
        <v>242430</v>
      </c>
      <c r="H25" s="111" t="str">
        <f t="shared" si="1"/>
        <v>700</v>
      </c>
      <c r="I25" s="108"/>
    </row>
    <row r="26" spans="1:9" ht="21" customHeight="1">
      <c r="A26" s="106">
        <v>22</v>
      </c>
      <c r="B26" s="107" t="s">
        <v>665</v>
      </c>
      <c r="C26" s="108" t="s">
        <v>265</v>
      </c>
      <c r="D26" s="106" t="s">
        <v>1842</v>
      </c>
      <c r="E26" s="110">
        <v>215683</v>
      </c>
      <c r="F26" s="111">
        <f t="shared" si="0"/>
        <v>73</v>
      </c>
      <c r="G26" s="110">
        <v>242430</v>
      </c>
      <c r="H26" s="111" t="str">
        <f t="shared" si="1"/>
        <v>700</v>
      </c>
      <c r="I26" s="108"/>
    </row>
    <row r="27" spans="1:9" ht="21" customHeight="1">
      <c r="A27" s="106">
        <v>23</v>
      </c>
      <c r="B27" s="112" t="s">
        <v>692</v>
      </c>
      <c r="C27" s="108" t="s">
        <v>250</v>
      </c>
      <c r="D27" s="106" t="s">
        <v>1843</v>
      </c>
      <c r="E27" s="110">
        <v>215546</v>
      </c>
      <c r="F27" s="111">
        <f t="shared" si="0"/>
        <v>73</v>
      </c>
      <c r="G27" s="110">
        <v>242430</v>
      </c>
      <c r="H27" s="111" t="str">
        <f t="shared" si="1"/>
        <v>700</v>
      </c>
      <c r="I27" s="108"/>
    </row>
    <row r="28" spans="1:9" ht="21" customHeight="1">
      <c r="A28" s="106">
        <v>24</v>
      </c>
      <c r="B28" s="107" t="s">
        <v>668</v>
      </c>
      <c r="C28" s="108" t="s">
        <v>268</v>
      </c>
      <c r="D28" s="106" t="s">
        <v>1421</v>
      </c>
      <c r="E28" s="110">
        <v>215606</v>
      </c>
      <c r="F28" s="111">
        <f t="shared" si="0"/>
        <v>73</v>
      </c>
      <c r="G28" s="110">
        <v>242430</v>
      </c>
      <c r="H28" s="111" t="str">
        <f t="shared" si="1"/>
        <v>700</v>
      </c>
      <c r="I28" s="108"/>
    </row>
    <row r="29" spans="1:9" ht="21" customHeight="1">
      <c r="A29" s="106">
        <v>25</v>
      </c>
      <c r="B29" s="107" t="s">
        <v>689</v>
      </c>
      <c r="C29" s="108" t="s">
        <v>168</v>
      </c>
      <c r="D29" s="106" t="s">
        <v>1844</v>
      </c>
      <c r="E29" s="110">
        <v>216105</v>
      </c>
      <c r="F29" s="111">
        <f t="shared" si="0"/>
        <v>72</v>
      </c>
      <c r="G29" s="110">
        <v>242430</v>
      </c>
      <c r="H29" s="111" t="str">
        <f t="shared" si="1"/>
        <v>700</v>
      </c>
      <c r="I29" s="108"/>
    </row>
    <row r="30" spans="1:9" ht="21" customHeight="1">
      <c r="A30" s="106">
        <v>26</v>
      </c>
      <c r="B30" s="107" t="s">
        <v>655</v>
      </c>
      <c r="C30" s="108" t="s">
        <v>130</v>
      </c>
      <c r="D30" s="106" t="s">
        <v>1845</v>
      </c>
      <c r="E30" s="110">
        <v>216018</v>
      </c>
      <c r="F30" s="111">
        <f t="shared" si="0"/>
        <v>72</v>
      </c>
      <c r="G30" s="110">
        <v>242430</v>
      </c>
      <c r="H30" s="111" t="str">
        <f t="shared" si="1"/>
        <v>700</v>
      </c>
      <c r="I30" s="108"/>
    </row>
    <row r="31" spans="1:9" ht="21" customHeight="1">
      <c r="A31" s="106">
        <v>27</v>
      </c>
      <c r="B31" s="107" t="s">
        <v>654</v>
      </c>
      <c r="C31" s="108" t="s">
        <v>129</v>
      </c>
      <c r="D31" s="106" t="s">
        <v>1846</v>
      </c>
      <c r="E31" s="110">
        <v>216486</v>
      </c>
      <c r="F31" s="111">
        <f t="shared" si="0"/>
        <v>71</v>
      </c>
      <c r="G31" s="110">
        <v>242430</v>
      </c>
      <c r="H31" s="111" t="str">
        <f t="shared" si="1"/>
        <v>700</v>
      </c>
      <c r="I31" s="108"/>
    </row>
    <row r="32" spans="1:9" ht="21" customHeight="1">
      <c r="A32" s="106">
        <v>28</v>
      </c>
      <c r="B32" s="112" t="s">
        <v>677</v>
      </c>
      <c r="C32" s="108" t="s">
        <v>278</v>
      </c>
      <c r="D32" s="106" t="s">
        <v>1847</v>
      </c>
      <c r="E32" s="110">
        <v>216305</v>
      </c>
      <c r="F32" s="111">
        <f t="shared" si="0"/>
        <v>71</v>
      </c>
      <c r="G32" s="110">
        <v>242430</v>
      </c>
      <c r="H32" s="111" t="str">
        <f t="shared" si="1"/>
        <v>700</v>
      </c>
      <c r="I32" s="108"/>
    </row>
    <row r="33" spans="1:9" ht="21" customHeight="1">
      <c r="A33" s="106">
        <v>29</v>
      </c>
      <c r="B33" s="190" t="s">
        <v>2339</v>
      </c>
      <c r="C33" s="108" t="s">
        <v>276</v>
      </c>
      <c r="D33" s="106" t="s">
        <v>1848</v>
      </c>
      <c r="E33" s="110">
        <v>216307</v>
      </c>
      <c r="F33" s="111">
        <f t="shared" si="0"/>
        <v>71</v>
      </c>
      <c r="G33" s="110">
        <v>242430</v>
      </c>
      <c r="H33" s="111" t="str">
        <f t="shared" si="1"/>
        <v>700</v>
      </c>
      <c r="I33" s="108"/>
    </row>
    <row r="34" spans="1:9" ht="21" customHeight="1">
      <c r="A34" s="106">
        <v>30</v>
      </c>
      <c r="B34" s="107" t="s">
        <v>691</v>
      </c>
      <c r="C34" s="108" t="s">
        <v>43</v>
      </c>
      <c r="D34" s="106" t="s">
        <v>1849</v>
      </c>
      <c r="E34" s="110">
        <v>216598</v>
      </c>
      <c r="F34" s="111">
        <f t="shared" si="0"/>
        <v>70</v>
      </c>
      <c r="G34" s="110">
        <v>242430</v>
      </c>
      <c r="H34" s="111" t="str">
        <f t="shared" si="1"/>
        <v>700</v>
      </c>
      <c r="I34" s="108"/>
    </row>
    <row r="35" spans="1:9" ht="21" customHeight="1">
      <c r="A35" s="106">
        <v>31</v>
      </c>
      <c r="B35" s="107" t="s">
        <v>679</v>
      </c>
      <c r="C35" s="114" t="s">
        <v>280</v>
      </c>
      <c r="D35" s="106" t="s">
        <v>1850</v>
      </c>
      <c r="E35" s="110">
        <v>216661</v>
      </c>
      <c r="F35" s="111">
        <f t="shared" si="0"/>
        <v>70</v>
      </c>
      <c r="G35" s="110">
        <v>242430</v>
      </c>
      <c r="H35" s="111" t="str">
        <f t="shared" si="1"/>
        <v>700</v>
      </c>
      <c r="I35" s="108"/>
    </row>
    <row r="36" spans="1:9" ht="21" customHeight="1">
      <c r="A36" s="106">
        <v>32</v>
      </c>
      <c r="B36" s="107" t="s">
        <v>680</v>
      </c>
      <c r="C36" s="130" t="s">
        <v>281</v>
      </c>
      <c r="D36" s="106" t="s">
        <v>1851</v>
      </c>
      <c r="E36" s="110">
        <v>216694</v>
      </c>
      <c r="F36" s="111">
        <f t="shared" ref="F36:F67" si="2" xml:space="preserve"> DATEDIF(E36,G36,"Y")</f>
        <v>70</v>
      </c>
      <c r="G36" s="110">
        <v>242430</v>
      </c>
      <c r="H36" s="111" t="str">
        <f t="shared" ref="H36:H67" si="3">IF(F36&lt;=59,"ไม่มีสิทธิ์",IF(F36&lt;=69,"600",IF(F36&lt;=79,"700",IF(F36&lt;=89,"800","1000"))))</f>
        <v>700</v>
      </c>
      <c r="I36" s="108"/>
    </row>
    <row r="37" spans="1:9" ht="21" customHeight="1">
      <c r="A37" s="106">
        <v>33</v>
      </c>
      <c r="B37" s="107" t="s">
        <v>681</v>
      </c>
      <c r="C37" s="114" t="s">
        <v>282</v>
      </c>
      <c r="D37" s="106" t="s">
        <v>1852</v>
      </c>
      <c r="E37" s="110">
        <v>216830</v>
      </c>
      <c r="F37" s="111">
        <f t="shared" si="2"/>
        <v>70</v>
      </c>
      <c r="G37" s="110">
        <v>242430</v>
      </c>
      <c r="H37" s="111" t="str">
        <f t="shared" si="3"/>
        <v>700</v>
      </c>
      <c r="I37" s="108"/>
    </row>
    <row r="38" spans="1:9" ht="21" customHeight="1">
      <c r="A38" s="106">
        <v>34</v>
      </c>
      <c r="B38" s="107" t="s">
        <v>686</v>
      </c>
      <c r="C38" s="108" t="s">
        <v>288</v>
      </c>
      <c r="D38" s="106" t="s">
        <v>1853</v>
      </c>
      <c r="E38" s="110">
        <v>216957</v>
      </c>
      <c r="F38" s="111">
        <f t="shared" si="2"/>
        <v>69</v>
      </c>
      <c r="G38" s="110">
        <v>242430</v>
      </c>
      <c r="H38" s="111" t="str">
        <f t="shared" si="3"/>
        <v>600</v>
      </c>
      <c r="I38" s="108"/>
    </row>
    <row r="39" spans="1:9" ht="21" customHeight="1">
      <c r="A39" s="106">
        <v>35</v>
      </c>
      <c r="B39" s="107" t="s">
        <v>685</v>
      </c>
      <c r="C39" s="108" t="s">
        <v>287</v>
      </c>
      <c r="D39" s="106" t="s">
        <v>1854</v>
      </c>
      <c r="E39" s="110">
        <v>217138</v>
      </c>
      <c r="F39" s="111">
        <f t="shared" si="2"/>
        <v>69</v>
      </c>
      <c r="G39" s="110">
        <v>242430</v>
      </c>
      <c r="H39" s="111" t="str">
        <f t="shared" si="3"/>
        <v>600</v>
      </c>
      <c r="I39" s="108"/>
    </row>
    <row r="40" spans="1:9" ht="21" customHeight="1">
      <c r="A40" s="106">
        <v>36</v>
      </c>
      <c r="B40" s="107" t="s">
        <v>682</v>
      </c>
      <c r="C40" s="108" t="s">
        <v>284</v>
      </c>
      <c r="D40" s="106" t="s">
        <v>1855</v>
      </c>
      <c r="E40" s="110">
        <v>216957</v>
      </c>
      <c r="F40" s="111">
        <f t="shared" si="2"/>
        <v>69</v>
      </c>
      <c r="G40" s="110">
        <v>242430</v>
      </c>
      <c r="H40" s="111" t="str">
        <f t="shared" si="3"/>
        <v>600</v>
      </c>
      <c r="I40" s="108"/>
    </row>
    <row r="41" spans="1:9" ht="21" customHeight="1">
      <c r="A41" s="106">
        <v>37</v>
      </c>
      <c r="B41" s="107" t="s">
        <v>684</v>
      </c>
      <c r="C41" s="108" t="s">
        <v>286</v>
      </c>
      <c r="D41" s="106" t="s">
        <v>1856</v>
      </c>
      <c r="E41" s="110">
        <v>217204</v>
      </c>
      <c r="F41" s="111">
        <f t="shared" si="2"/>
        <v>69</v>
      </c>
      <c r="G41" s="110">
        <v>242430</v>
      </c>
      <c r="H41" s="111" t="str">
        <f t="shared" si="3"/>
        <v>600</v>
      </c>
      <c r="I41" s="108"/>
    </row>
    <row r="42" spans="1:9" ht="21" customHeight="1">
      <c r="A42" s="106">
        <v>38</v>
      </c>
      <c r="B42" s="107" t="s">
        <v>693</v>
      </c>
      <c r="C42" s="108" t="s">
        <v>312</v>
      </c>
      <c r="D42" s="106" t="s">
        <v>1857</v>
      </c>
      <c r="E42" s="110">
        <v>217122</v>
      </c>
      <c r="F42" s="111">
        <f t="shared" si="2"/>
        <v>69</v>
      </c>
      <c r="G42" s="110">
        <v>242430</v>
      </c>
      <c r="H42" s="111" t="str">
        <f t="shared" si="3"/>
        <v>600</v>
      </c>
      <c r="I42" s="108"/>
    </row>
    <row r="43" spans="1:9" ht="21" customHeight="1">
      <c r="A43" s="106">
        <v>39</v>
      </c>
      <c r="B43" s="107" t="s">
        <v>687</v>
      </c>
      <c r="C43" s="108" t="s">
        <v>289</v>
      </c>
      <c r="D43" s="106" t="s">
        <v>1858</v>
      </c>
      <c r="E43" s="110">
        <v>217002</v>
      </c>
      <c r="F43" s="111">
        <f t="shared" si="2"/>
        <v>69</v>
      </c>
      <c r="G43" s="110">
        <v>242430</v>
      </c>
      <c r="H43" s="111" t="str">
        <f t="shared" si="3"/>
        <v>600</v>
      </c>
      <c r="I43" s="108"/>
    </row>
    <row r="44" spans="1:9" ht="21" customHeight="1">
      <c r="A44" s="106">
        <v>40</v>
      </c>
      <c r="B44" s="107" t="s">
        <v>683</v>
      </c>
      <c r="C44" s="108" t="s">
        <v>285</v>
      </c>
      <c r="D44" s="106" t="s">
        <v>1859</v>
      </c>
      <c r="E44" s="110">
        <v>216879</v>
      </c>
      <c r="F44" s="111">
        <f t="shared" si="2"/>
        <v>69</v>
      </c>
      <c r="G44" s="110">
        <v>242430</v>
      </c>
      <c r="H44" s="111" t="str">
        <f t="shared" si="3"/>
        <v>600</v>
      </c>
      <c r="I44" s="108"/>
    </row>
    <row r="45" spans="1:9" ht="21" customHeight="1">
      <c r="A45" s="106">
        <v>41</v>
      </c>
      <c r="B45" s="107" t="s">
        <v>688</v>
      </c>
      <c r="C45" s="108" t="s">
        <v>290</v>
      </c>
      <c r="D45" s="106" t="s">
        <v>1860</v>
      </c>
      <c r="E45" s="110">
        <v>217200</v>
      </c>
      <c r="F45" s="111">
        <f t="shared" si="2"/>
        <v>69</v>
      </c>
      <c r="G45" s="110">
        <v>242430</v>
      </c>
      <c r="H45" s="111" t="str">
        <f t="shared" si="3"/>
        <v>600</v>
      </c>
      <c r="I45" s="108"/>
    </row>
    <row r="46" spans="1:9" ht="21" customHeight="1">
      <c r="A46" s="106">
        <v>42</v>
      </c>
      <c r="B46" s="113" t="s">
        <v>885</v>
      </c>
      <c r="C46" s="108" t="s">
        <v>886</v>
      </c>
      <c r="D46" s="106" t="s">
        <v>1861</v>
      </c>
      <c r="E46" s="110">
        <v>217418</v>
      </c>
      <c r="F46" s="111">
        <f t="shared" si="2"/>
        <v>68</v>
      </c>
      <c r="G46" s="110">
        <v>242430</v>
      </c>
      <c r="H46" s="111" t="str">
        <f t="shared" si="3"/>
        <v>600</v>
      </c>
      <c r="I46" s="108"/>
    </row>
    <row r="47" spans="1:9" ht="21" customHeight="1">
      <c r="A47" s="106">
        <v>43</v>
      </c>
      <c r="B47" s="113" t="s">
        <v>887</v>
      </c>
      <c r="C47" s="108" t="s">
        <v>888</v>
      </c>
      <c r="D47" s="106" t="s">
        <v>1862</v>
      </c>
      <c r="E47" s="110">
        <v>217334</v>
      </c>
      <c r="F47" s="111">
        <f t="shared" si="2"/>
        <v>68</v>
      </c>
      <c r="G47" s="110">
        <v>242430</v>
      </c>
      <c r="H47" s="111" t="str">
        <f t="shared" si="3"/>
        <v>600</v>
      </c>
      <c r="I47" s="108"/>
    </row>
    <row r="48" spans="1:9" ht="21" customHeight="1">
      <c r="A48" s="106">
        <v>44</v>
      </c>
      <c r="B48" s="113" t="s">
        <v>889</v>
      </c>
      <c r="C48" s="108" t="s">
        <v>890</v>
      </c>
      <c r="D48" s="106" t="s">
        <v>1863</v>
      </c>
      <c r="E48" s="110">
        <v>217512</v>
      </c>
      <c r="F48" s="111">
        <f t="shared" si="2"/>
        <v>68</v>
      </c>
      <c r="G48" s="110">
        <v>242430</v>
      </c>
      <c r="H48" s="111" t="str">
        <f t="shared" si="3"/>
        <v>600</v>
      </c>
      <c r="I48" s="108"/>
    </row>
    <row r="49" spans="1:9" ht="21" customHeight="1">
      <c r="A49" s="106">
        <v>45</v>
      </c>
      <c r="B49" s="113" t="s">
        <v>1582</v>
      </c>
      <c r="C49" s="108" t="s">
        <v>891</v>
      </c>
      <c r="D49" s="106" t="s">
        <v>1864</v>
      </c>
      <c r="E49" s="110">
        <v>217278</v>
      </c>
      <c r="F49" s="111">
        <f t="shared" si="2"/>
        <v>68</v>
      </c>
      <c r="G49" s="110">
        <v>242430</v>
      </c>
      <c r="H49" s="111" t="str">
        <f t="shared" si="3"/>
        <v>600</v>
      </c>
      <c r="I49" s="108"/>
    </row>
    <row r="50" spans="1:9" ht="21" customHeight="1">
      <c r="A50" s="106">
        <v>46</v>
      </c>
      <c r="B50" s="113" t="s">
        <v>892</v>
      </c>
      <c r="C50" s="108" t="s">
        <v>893</v>
      </c>
      <c r="D50" s="106" t="s">
        <v>1865</v>
      </c>
      <c r="E50" s="110">
        <v>217341</v>
      </c>
      <c r="F50" s="111">
        <f t="shared" si="2"/>
        <v>68</v>
      </c>
      <c r="G50" s="110">
        <v>242430</v>
      </c>
      <c r="H50" s="111" t="str">
        <f t="shared" si="3"/>
        <v>600</v>
      </c>
      <c r="I50" s="108"/>
    </row>
    <row r="51" spans="1:9" ht="21" customHeight="1">
      <c r="A51" s="106">
        <v>47</v>
      </c>
      <c r="B51" s="117" t="s">
        <v>1566</v>
      </c>
      <c r="C51" s="108" t="s">
        <v>1604</v>
      </c>
      <c r="D51" s="109" t="s">
        <v>1605</v>
      </c>
      <c r="E51" s="110">
        <v>217817</v>
      </c>
      <c r="F51" s="111">
        <f t="shared" si="2"/>
        <v>67</v>
      </c>
      <c r="G51" s="110">
        <v>242430</v>
      </c>
      <c r="H51" s="111" t="str">
        <f t="shared" si="3"/>
        <v>600</v>
      </c>
      <c r="I51" s="108"/>
    </row>
    <row r="52" spans="1:9" ht="21" customHeight="1">
      <c r="A52" s="106">
        <v>48</v>
      </c>
      <c r="B52" s="117" t="s">
        <v>2290</v>
      </c>
      <c r="C52" s="108" t="s">
        <v>1606</v>
      </c>
      <c r="D52" s="109" t="s">
        <v>1607</v>
      </c>
      <c r="E52" s="110">
        <v>217406</v>
      </c>
      <c r="F52" s="111">
        <f t="shared" si="2"/>
        <v>68</v>
      </c>
      <c r="G52" s="110">
        <v>242430</v>
      </c>
      <c r="H52" s="111" t="str">
        <f t="shared" si="3"/>
        <v>600</v>
      </c>
      <c r="I52" s="108"/>
    </row>
    <row r="53" spans="1:9" ht="21" customHeight="1">
      <c r="A53" s="106">
        <v>49</v>
      </c>
      <c r="B53" s="117" t="s">
        <v>2298</v>
      </c>
      <c r="C53" s="108" t="s">
        <v>1608</v>
      </c>
      <c r="D53" s="109" t="s">
        <v>1609</v>
      </c>
      <c r="E53" s="110">
        <v>217732</v>
      </c>
      <c r="F53" s="111">
        <f t="shared" si="2"/>
        <v>67</v>
      </c>
      <c r="G53" s="110">
        <v>242430</v>
      </c>
      <c r="H53" s="111" t="str">
        <f t="shared" si="3"/>
        <v>600</v>
      </c>
      <c r="I53" s="108"/>
    </row>
    <row r="54" spans="1:9" ht="21" customHeight="1">
      <c r="A54" s="106">
        <v>50</v>
      </c>
      <c r="B54" s="117" t="s">
        <v>2302</v>
      </c>
      <c r="C54" s="108" t="s">
        <v>1610</v>
      </c>
      <c r="D54" s="109" t="s">
        <v>1611</v>
      </c>
      <c r="E54" s="110">
        <v>217784</v>
      </c>
      <c r="F54" s="111">
        <f t="shared" si="2"/>
        <v>67</v>
      </c>
      <c r="G54" s="110">
        <v>242430</v>
      </c>
      <c r="H54" s="111" t="str">
        <f t="shared" si="3"/>
        <v>600</v>
      </c>
      <c r="I54" s="108"/>
    </row>
    <row r="55" spans="1:9" ht="21" customHeight="1">
      <c r="A55" s="106">
        <v>51</v>
      </c>
      <c r="B55" s="117" t="s">
        <v>2300</v>
      </c>
      <c r="C55" s="108" t="s">
        <v>1612</v>
      </c>
      <c r="D55" s="109" t="s">
        <v>1613</v>
      </c>
      <c r="E55" s="110">
        <v>217820</v>
      </c>
      <c r="F55" s="111">
        <f t="shared" si="2"/>
        <v>67</v>
      </c>
      <c r="G55" s="110">
        <v>242430</v>
      </c>
      <c r="H55" s="111" t="str">
        <f t="shared" si="3"/>
        <v>600</v>
      </c>
      <c r="I55" s="108"/>
    </row>
    <row r="56" spans="1:9" ht="21" customHeight="1">
      <c r="A56" s="106">
        <v>52</v>
      </c>
      <c r="B56" s="117" t="s">
        <v>2303</v>
      </c>
      <c r="C56" s="108" t="s">
        <v>1614</v>
      </c>
      <c r="D56" s="106" t="s">
        <v>1615</v>
      </c>
      <c r="E56" s="110">
        <v>217760</v>
      </c>
      <c r="F56" s="111">
        <f t="shared" si="2"/>
        <v>67</v>
      </c>
      <c r="G56" s="110">
        <v>242430</v>
      </c>
      <c r="H56" s="111" t="str">
        <f t="shared" si="3"/>
        <v>600</v>
      </c>
      <c r="I56" s="108"/>
    </row>
    <row r="57" spans="1:9" ht="21" customHeight="1">
      <c r="A57" s="106">
        <v>53</v>
      </c>
      <c r="B57" s="113" t="s">
        <v>2304</v>
      </c>
      <c r="C57" s="108" t="s">
        <v>3446</v>
      </c>
      <c r="D57" s="109" t="s">
        <v>1616</v>
      </c>
      <c r="E57" s="110">
        <v>217778</v>
      </c>
      <c r="F57" s="111">
        <f t="shared" si="2"/>
        <v>67</v>
      </c>
      <c r="G57" s="110">
        <v>242430</v>
      </c>
      <c r="H57" s="111" t="str">
        <f t="shared" si="3"/>
        <v>600</v>
      </c>
      <c r="I57" s="108"/>
    </row>
    <row r="58" spans="1:9" ht="21" customHeight="1">
      <c r="A58" s="106">
        <v>54</v>
      </c>
      <c r="B58" s="117" t="s">
        <v>2301</v>
      </c>
      <c r="C58" s="108" t="s">
        <v>1617</v>
      </c>
      <c r="D58" s="109" t="s">
        <v>1618</v>
      </c>
      <c r="E58" s="110">
        <v>217838</v>
      </c>
      <c r="F58" s="111">
        <f t="shared" si="2"/>
        <v>67</v>
      </c>
      <c r="G58" s="110">
        <v>242430</v>
      </c>
      <c r="H58" s="111" t="str">
        <f t="shared" si="3"/>
        <v>600</v>
      </c>
      <c r="I58" s="108"/>
    </row>
    <row r="59" spans="1:9" ht="21" customHeight="1">
      <c r="A59" s="106">
        <v>55</v>
      </c>
      <c r="B59" s="117" t="s">
        <v>2299</v>
      </c>
      <c r="C59" s="108" t="s">
        <v>1619</v>
      </c>
      <c r="D59" s="109" t="s">
        <v>1620</v>
      </c>
      <c r="E59" s="110">
        <v>217922</v>
      </c>
      <c r="F59" s="111">
        <f t="shared" si="2"/>
        <v>67</v>
      </c>
      <c r="G59" s="110">
        <v>242430</v>
      </c>
      <c r="H59" s="111" t="str">
        <f t="shared" si="3"/>
        <v>600</v>
      </c>
      <c r="I59" s="108"/>
    </row>
    <row r="60" spans="1:9" ht="21" customHeight="1">
      <c r="A60" s="106">
        <v>56</v>
      </c>
      <c r="B60" s="117" t="s">
        <v>2297</v>
      </c>
      <c r="C60" s="108" t="s">
        <v>1621</v>
      </c>
      <c r="D60" s="109" t="s">
        <v>1622</v>
      </c>
      <c r="E60" s="110">
        <v>217805</v>
      </c>
      <c r="F60" s="111">
        <f t="shared" si="2"/>
        <v>67</v>
      </c>
      <c r="G60" s="110">
        <v>242430</v>
      </c>
      <c r="H60" s="111" t="str">
        <f t="shared" si="3"/>
        <v>600</v>
      </c>
      <c r="I60" s="108"/>
    </row>
    <row r="61" spans="1:9" ht="21" customHeight="1">
      <c r="A61" s="106">
        <v>57</v>
      </c>
      <c r="B61" s="117" t="s">
        <v>2786</v>
      </c>
      <c r="C61" s="115" t="s">
        <v>2553</v>
      </c>
      <c r="D61" s="109" t="s">
        <v>2554</v>
      </c>
      <c r="E61" s="110">
        <v>218026</v>
      </c>
      <c r="F61" s="111">
        <f t="shared" si="2"/>
        <v>66</v>
      </c>
      <c r="G61" s="110">
        <v>242430</v>
      </c>
      <c r="H61" s="111" t="str">
        <f t="shared" si="3"/>
        <v>600</v>
      </c>
      <c r="I61" s="108"/>
    </row>
    <row r="62" spans="1:9" ht="21" customHeight="1">
      <c r="A62" s="106">
        <v>58</v>
      </c>
      <c r="B62" s="117" t="s">
        <v>2785</v>
      </c>
      <c r="C62" s="108" t="s">
        <v>2555</v>
      </c>
      <c r="D62" s="109" t="s">
        <v>2556</v>
      </c>
      <c r="E62" s="110">
        <v>218199</v>
      </c>
      <c r="F62" s="111">
        <f t="shared" si="2"/>
        <v>66</v>
      </c>
      <c r="G62" s="110">
        <v>242430</v>
      </c>
      <c r="H62" s="111" t="str">
        <f t="shared" si="3"/>
        <v>600</v>
      </c>
      <c r="I62" s="108"/>
    </row>
    <row r="63" spans="1:9" ht="21" customHeight="1">
      <c r="A63" s="106">
        <v>59</v>
      </c>
      <c r="B63" s="117" t="s">
        <v>2784</v>
      </c>
      <c r="C63" s="108" t="s">
        <v>2557</v>
      </c>
      <c r="D63" s="109" t="s">
        <v>2558</v>
      </c>
      <c r="E63" s="110">
        <v>218086</v>
      </c>
      <c r="F63" s="111">
        <f t="shared" si="2"/>
        <v>66</v>
      </c>
      <c r="G63" s="110">
        <v>242430</v>
      </c>
      <c r="H63" s="111" t="str">
        <f t="shared" si="3"/>
        <v>600</v>
      </c>
      <c r="I63" s="108"/>
    </row>
    <row r="64" spans="1:9" ht="21" customHeight="1">
      <c r="A64" s="106">
        <v>60</v>
      </c>
      <c r="B64" s="117" t="s">
        <v>2837</v>
      </c>
      <c r="C64" s="108" t="s">
        <v>2838</v>
      </c>
      <c r="D64" s="109" t="s">
        <v>2839</v>
      </c>
      <c r="E64" s="110">
        <v>218517</v>
      </c>
      <c r="F64" s="111">
        <f t="shared" si="2"/>
        <v>65</v>
      </c>
      <c r="G64" s="110">
        <v>242430</v>
      </c>
      <c r="H64" s="111" t="str">
        <f t="shared" si="3"/>
        <v>600</v>
      </c>
      <c r="I64" s="108"/>
    </row>
    <row r="65" spans="1:9" ht="21" customHeight="1">
      <c r="A65" s="106">
        <v>61</v>
      </c>
      <c r="B65" s="117" t="s">
        <v>2840</v>
      </c>
      <c r="C65" s="108" t="s">
        <v>2841</v>
      </c>
      <c r="D65" s="109" t="s">
        <v>2842</v>
      </c>
      <c r="E65" s="110">
        <v>218385</v>
      </c>
      <c r="F65" s="111">
        <f t="shared" si="2"/>
        <v>65</v>
      </c>
      <c r="G65" s="110">
        <v>242430</v>
      </c>
      <c r="H65" s="111" t="str">
        <f t="shared" si="3"/>
        <v>600</v>
      </c>
      <c r="I65" s="108"/>
    </row>
    <row r="66" spans="1:9" ht="21" customHeight="1">
      <c r="A66" s="106">
        <v>62</v>
      </c>
      <c r="B66" s="191" t="s">
        <v>2843</v>
      </c>
      <c r="C66" s="108" t="s">
        <v>2844</v>
      </c>
      <c r="D66" s="109" t="s">
        <v>2845</v>
      </c>
      <c r="E66" s="110">
        <v>218403</v>
      </c>
      <c r="F66" s="111">
        <f t="shared" si="2"/>
        <v>65</v>
      </c>
      <c r="G66" s="110">
        <v>242430</v>
      </c>
      <c r="H66" s="111" t="str">
        <f t="shared" si="3"/>
        <v>600</v>
      </c>
      <c r="I66" s="108"/>
    </row>
    <row r="67" spans="1:9" ht="21" customHeight="1">
      <c r="A67" s="106">
        <v>63</v>
      </c>
      <c r="B67" s="191" t="s">
        <v>3091</v>
      </c>
      <c r="C67" s="108" t="s">
        <v>3092</v>
      </c>
      <c r="D67" s="109" t="s">
        <v>3093</v>
      </c>
      <c r="E67" s="110">
        <v>218887</v>
      </c>
      <c r="F67" s="111">
        <f t="shared" si="2"/>
        <v>64</v>
      </c>
      <c r="G67" s="110">
        <v>242430</v>
      </c>
      <c r="H67" s="111" t="str">
        <f t="shared" si="3"/>
        <v>600</v>
      </c>
      <c r="I67" s="108"/>
    </row>
    <row r="68" spans="1:9" ht="21" customHeight="1">
      <c r="A68" s="106">
        <v>64</v>
      </c>
      <c r="B68" s="191" t="s">
        <v>3094</v>
      </c>
      <c r="C68" s="114" t="s">
        <v>3095</v>
      </c>
      <c r="D68" s="109" t="s">
        <v>3096</v>
      </c>
      <c r="E68" s="110">
        <v>219036</v>
      </c>
      <c r="F68" s="111">
        <f t="shared" ref="F68:F119" si="4" xml:space="preserve"> DATEDIF(E68,G68,"Y")</f>
        <v>64</v>
      </c>
      <c r="G68" s="110">
        <v>242430</v>
      </c>
      <c r="H68" s="111" t="str">
        <f t="shared" ref="H68:H100" si="5">IF(F68&lt;=59,"ไม่มีสิทธิ์",IF(F68&lt;=69,"600",IF(F68&lt;=79,"700",IF(F68&lt;=89,"800","1000"))))</f>
        <v>600</v>
      </c>
      <c r="I68" s="108"/>
    </row>
    <row r="69" spans="1:9" ht="21" customHeight="1">
      <c r="A69" s="106">
        <v>65</v>
      </c>
      <c r="B69" s="191" t="s">
        <v>3097</v>
      </c>
      <c r="C69" s="115" t="s">
        <v>3098</v>
      </c>
      <c r="D69" s="109" t="s">
        <v>3099</v>
      </c>
      <c r="E69" s="110">
        <v>218771</v>
      </c>
      <c r="F69" s="111">
        <f t="shared" si="4"/>
        <v>64</v>
      </c>
      <c r="G69" s="110">
        <v>242430</v>
      </c>
      <c r="H69" s="111" t="str">
        <f t="shared" si="5"/>
        <v>600</v>
      </c>
      <c r="I69" s="108"/>
    </row>
    <row r="70" spans="1:9" ht="21" customHeight="1">
      <c r="A70" s="106">
        <v>66</v>
      </c>
      <c r="B70" s="117" t="s">
        <v>3100</v>
      </c>
      <c r="C70" s="108" t="s">
        <v>3101</v>
      </c>
      <c r="D70" s="109" t="s">
        <v>3102</v>
      </c>
      <c r="E70" s="110">
        <v>218738</v>
      </c>
      <c r="F70" s="111">
        <f t="shared" si="4"/>
        <v>64</v>
      </c>
      <c r="G70" s="110">
        <v>242430</v>
      </c>
      <c r="H70" s="111" t="str">
        <f t="shared" si="5"/>
        <v>600</v>
      </c>
      <c r="I70" s="108"/>
    </row>
    <row r="71" spans="1:9" ht="21" customHeight="1">
      <c r="A71" s="106">
        <v>67</v>
      </c>
      <c r="B71" s="117" t="s">
        <v>3472</v>
      </c>
      <c r="C71" s="108" t="s">
        <v>3447</v>
      </c>
      <c r="D71" s="109" t="s">
        <v>3448</v>
      </c>
      <c r="E71" s="110">
        <v>219168</v>
      </c>
      <c r="F71" s="111">
        <f t="shared" si="4"/>
        <v>63</v>
      </c>
      <c r="G71" s="110">
        <v>242430</v>
      </c>
      <c r="H71" s="111" t="str">
        <f t="shared" si="5"/>
        <v>600</v>
      </c>
      <c r="I71" s="108"/>
    </row>
    <row r="72" spans="1:9" ht="21" customHeight="1">
      <c r="A72" s="106">
        <v>68</v>
      </c>
      <c r="B72" s="117" t="s">
        <v>3473</v>
      </c>
      <c r="C72" s="108" t="s">
        <v>3449</v>
      </c>
      <c r="D72" s="109" t="s">
        <v>3450</v>
      </c>
      <c r="E72" s="110">
        <v>213521</v>
      </c>
      <c r="F72" s="111">
        <f t="shared" si="4"/>
        <v>79</v>
      </c>
      <c r="G72" s="110">
        <v>242430</v>
      </c>
      <c r="H72" s="111" t="str">
        <f t="shared" si="5"/>
        <v>700</v>
      </c>
      <c r="I72" s="108"/>
    </row>
    <row r="73" spans="1:9" ht="21" customHeight="1">
      <c r="A73" s="106">
        <v>69</v>
      </c>
      <c r="B73" s="117" t="s">
        <v>3474</v>
      </c>
      <c r="C73" s="108" t="s">
        <v>3451</v>
      </c>
      <c r="D73" s="109" t="s">
        <v>3452</v>
      </c>
      <c r="E73" s="110">
        <v>219164</v>
      </c>
      <c r="F73" s="111">
        <f t="shared" si="4"/>
        <v>63</v>
      </c>
      <c r="G73" s="110">
        <v>242430</v>
      </c>
      <c r="H73" s="111" t="str">
        <f t="shared" si="5"/>
        <v>600</v>
      </c>
      <c r="I73" s="108"/>
    </row>
    <row r="74" spans="1:9" ht="21" customHeight="1">
      <c r="A74" s="106">
        <v>70</v>
      </c>
      <c r="B74" s="117" t="s">
        <v>3475</v>
      </c>
      <c r="C74" s="108" t="s">
        <v>3453</v>
      </c>
      <c r="D74" s="106" t="s">
        <v>3454</v>
      </c>
      <c r="E74" s="110">
        <v>219295</v>
      </c>
      <c r="F74" s="111">
        <f t="shared" si="4"/>
        <v>63</v>
      </c>
      <c r="G74" s="110">
        <v>242430</v>
      </c>
      <c r="H74" s="111" t="str">
        <f t="shared" si="5"/>
        <v>600</v>
      </c>
      <c r="I74" s="108"/>
    </row>
    <row r="75" spans="1:9" ht="21" customHeight="1">
      <c r="A75" s="106">
        <v>71</v>
      </c>
      <c r="B75" s="117" t="s">
        <v>3476</v>
      </c>
      <c r="C75" s="108" t="s">
        <v>3455</v>
      </c>
      <c r="D75" s="109" t="s">
        <v>3456</v>
      </c>
      <c r="E75" s="110">
        <v>219328</v>
      </c>
      <c r="F75" s="111">
        <f t="shared" si="4"/>
        <v>63</v>
      </c>
      <c r="G75" s="110">
        <v>242430</v>
      </c>
      <c r="H75" s="111" t="str">
        <f t="shared" si="5"/>
        <v>600</v>
      </c>
      <c r="I75" s="108"/>
    </row>
    <row r="76" spans="1:9" ht="21" customHeight="1">
      <c r="A76" s="106">
        <v>72</v>
      </c>
      <c r="B76" s="117" t="s">
        <v>3477</v>
      </c>
      <c r="C76" s="108" t="s">
        <v>3457</v>
      </c>
      <c r="D76" s="109" t="s">
        <v>3458</v>
      </c>
      <c r="E76" s="110">
        <v>219183</v>
      </c>
      <c r="F76" s="111">
        <f t="shared" si="4"/>
        <v>63</v>
      </c>
      <c r="G76" s="110">
        <v>242430</v>
      </c>
      <c r="H76" s="111" t="str">
        <f t="shared" si="5"/>
        <v>600</v>
      </c>
      <c r="I76" s="108"/>
    </row>
    <row r="77" spans="1:9" ht="21" customHeight="1">
      <c r="A77" s="106">
        <v>73</v>
      </c>
      <c r="B77" s="113" t="s">
        <v>3478</v>
      </c>
      <c r="C77" s="119" t="s">
        <v>3459</v>
      </c>
      <c r="D77" s="167" t="s">
        <v>4968</v>
      </c>
      <c r="E77" s="121">
        <v>219676</v>
      </c>
      <c r="F77" s="111">
        <f t="shared" si="4"/>
        <v>62</v>
      </c>
      <c r="G77" s="110">
        <v>242430</v>
      </c>
      <c r="H77" s="111" t="str">
        <f t="shared" si="5"/>
        <v>600</v>
      </c>
      <c r="I77" s="108"/>
    </row>
    <row r="78" spans="1:9" ht="21" customHeight="1">
      <c r="A78" s="106">
        <v>74</v>
      </c>
      <c r="B78" s="117" t="s">
        <v>3479</v>
      </c>
      <c r="C78" s="168" t="s">
        <v>3460</v>
      </c>
      <c r="D78" s="169" t="s">
        <v>3461</v>
      </c>
      <c r="E78" s="121">
        <v>219649</v>
      </c>
      <c r="F78" s="111">
        <f t="shared" si="4"/>
        <v>62</v>
      </c>
      <c r="G78" s="110">
        <v>242430</v>
      </c>
      <c r="H78" s="111" t="str">
        <f t="shared" si="5"/>
        <v>600</v>
      </c>
      <c r="I78" s="108"/>
    </row>
    <row r="79" spans="1:9" ht="21" customHeight="1">
      <c r="A79" s="106">
        <v>75</v>
      </c>
      <c r="B79" s="117" t="s">
        <v>3480</v>
      </c>
      <c r="C79" s="119" t="s">
        <v>3462</v>
      </c>
      <c r="D79" s="167">
        <v>3410600662447</v>
      </c>
      <c r="E79" s="121">
        <v>219770</v>
      </c>
      <c r="F79" s="111">
        <f t="shared" si="4"/>
        <v>62</v>
      </c>
      <c r="G79" s="110">
        <v>242430</v>
      </c>
      <c r="H79" s="111" t="str">
        <f t="shared" si="5"/>
        <v>600</v>
      </c>
      <c r="I79" s="108"/>
    </row>
    <row r="80" spans="1:9" ht="21" customHeight="1">
      <c r="A80" s="106">
        <v>76</v>
      </c>
      <c r="B80" s="117" t="s">
        <v>3481</v>
      </c>
      <c r="C80" s="119" t="s">
        <v>3463</v>
      </c>
      <c r="D80" s="167">
        <v>3410600663231</v>
      </c>
      <c r="E80" s="121">
        <v>219525</v>
      </c>
      <c r="F80" s="111">
        <f t="shared" si="4"/>
        <v>62</v>
      </c>
      <c r="G80" s="110">
        <v>242430</v>
      </c>
      <c r="H80" s="111" t="str">
        <f t="shared" si="5"/>
        <v>600</v>
      </c>
      <c r="I80" s="108"/>
    </row>
    <row r="81" spans="1:9" ht="21" customHeight="1">
      <c r="A81" s="106">
        <v>77</v>
      </c>
      <c r="B81" s="117" t="s">
        <v>3482</v>
      </c>
      <c r="C81" s="119" t="s">
        <v>3464</v>
      </c>
      <c r="D81" s="167">
        <v>3410600665403</v>
      </c>
      <c r="E81" s="121">
        <v>219426</v>
      </c>
      <c r="F81" s="111">
        <f t="shared" si="4"/>
        <v>62</v>
      </c>
      <c r="G81" s="110">
        <v>242430</v>
      </c>
      <c r="H81" s="111" t="str">
        <f t="shared" si="5"/>
        <v>600</v>
      </c>
      <c r="I81" s="108"/>
    </row>
    <row r="82" spans="1:9" ht="21" customHeight="1">
      <c r="A82" s="106">
        <v>78</v>
      </c>
      <c r="B82" s="117" t="s">
        <v>3483</v>
      </c>
      <c r="C82" s="119" t="s">
        <v>3465</v>
      </c>
      <c r="D82" s="167">
        <v>3410600665411</v>
      </c>
      <c r="E82" s="121">
        <v>219600</v>
      </c>
      <c r="F82" s="111">
        <f t="shared" si="4"/>
        <v>62</v>
      </c>
      <c r="G82" s="110">
        <v>242430</v>
      </c>
      <c r="H82" s="111" t="str">
        <f t="shared" si="5"/>
        <v>600</v>
      </c>
      <c r="I82" s="108"/>
    </row>
    <row r="83" spans="1:9" ht="21" customHeight="1">
      <c r="A83" s="106">
        <v>79</v>
      </c>
      <c r="B83" s="117" t="s">
        <v>3484</v>
      </c>
      <c r="C83" s="168" t="s">
        <v>3466</v>
      </c>
      <c r="D83" s="169" t="s">
        <v>3467</v>
      </c>
      <c r="E83" s="121">
        <v>219777</v>
      </c>
      <c r="F83" s="111">
        <f t="shared" si="4"/>
        <v>62</v>
      </c>
      <c r="G83" s="110">
        <v>242430</v>
      </c>
      <c r="H83" s="111" t="str">
        <f t="shared" si="5"/>
        <v>600</v>
      </c>
      <c r="I83" s="108"/>
    </row>
    <row r="84" spans="1:9" ht="21" customHeight="1">
      <c r="A84" s="106">
        <v>80</v>
      </c>
      <c r="B84" s="117" t="s">
        <v>3485</v>
      </c>
      <c r="C84" s="119" t="s">
        <v>3468</v>
      </c>
      <c r="D84" s="167">
        <v>3100601700973</v>
      </c>
      <c r="E84" s="121">
        <v>219442</v>
      </c>
      <c r="F84" s="111">
        <f t="shared" si="4"/>
        <v>62</v>
      </c>
      <c r="G84" s="110">
        <v>242430</v>
      </c>
      <c r="H84" s="111" t="str">
        <f t="shared" si="5"/>
        <v>600</v>
      </c>
      <c r="I84" s="108"/>
    </row>
    <row r="85" spans="1:9" ht="21" customHeight="1">
      <c r="A85" s="106">
        <v>81</v>
      </c>
      <c r="B85" s="117" t="s">
        <v>3486</v>
      </c>
      <c r="C85" s="119" t="s">
        <v>3469</v>
      </c>
      <c r="D85" s="167">
        <v>3410600670563</v>
      </c>
      <c r="E85" s="121">
        <v>219732</v>
      </c>
      <c r="F85" s="111">
        <f t="shared" si="4"/>
        <v>62</v>
      </c>
      <c r="G85" s="110">
        <v>242430</v>
      </c>
      <c r="H85" s="111" t="str">
        <f t="shared" si="5"/>
        <v>600</v>
      </c>
      <c r="I85" s="108"/>
    </row>
    <row r="86" spans="1:9" ht="21" customHeight="1">
      <c r="A86" s="106">
        <v>82</v>
      </c>
      <c r="B86" s="117" t="s">
        <v>3487</v>
      </c>
      <c r="C86" s="119" t="s">
        <v>3470</v>
      </c>
      <c r="D86" s="167">
        <v>3410600670652</v>
      </c>
      <c r="E86" s="121">
        <v>219305</v>
      </c>
      <c r="F86" s="111">
        <f t="shared" si="4"/>
        <v>63</v>
      </c>
      <c r="G86" s="110">
        <v>242430</v>
      </c>
      <c r="H86" s="111" t="str">
        <f t="shared" si="5"/>
        <v>600</v>
      </c>
      <c r="I86" s="108"/>
    </row>
    <row r="87" spans="1:9" ht="21" customHeight="1">
      <c r="A87" s="106">
        <v>83</v>
      </c>
      <c r="B87" s="117" t="s">
        <v>3488</v>
      </c>
      <c r="C87" s="119" t="s">
        <v>3471</v>
      </c>
      <c r="D87" s="167">
        <v>3410600663184</v>
      </c>
      <c r="E87" s="121">
        <v>219243</v>
      </c>
      <c r="F87" s="111">
        <f t="shared" si="4"/>
        <v>63</v>
      </c>
      <c r="G87" s="110">
        <v>242430</v>
      </c>
      <c r="H87" s="111" t="str">
        <f t="shared" si="5"/>
        <v>600</v>
      </c>
      <c r="I87" s="108"/>
    </row>
    <row r="88" spans="1:9" ht="21" customHeight="1">
      <c r="A88" s="106">
        <v>84</v>
      </c>
      <c r="B88" s="170" t="s">
        <v>1198</v>
      </c>
      <c r="C88" s="171" t="s">
        <v>61</v>
      </c>
      <c r="D88" s="172" t="s">
        <v>2151</v>
      </c>
      <c r="E88" s="173">
        <v>215924</v>
      </c>
      <c r="F88" s="111">
        <f t="shared" si="4"/>
        <v>72</v>
      </c>
      <c r="G88" s="110">
        <v>242430</v>
      </c>
      <c r="H88" s="111" t="str">
        <f t="shared" si="5"/>
        <v>700</v>
      </c>
      <c r="I88" s="174"/>
    </row>
    <row r="89" spans="1:9" ht="21" customHeight="1">
      <c r="A89" s="106">
        <v>85</v>
      </c>
      <c r="B89" s="113" t="s">
        <v>4368</v>
      </c>
      <c r="C89" s="130" t="s">
        <v>4358</v>
      </c>
      <c r="D89" s="175" t="s">
        <v>4359</v>
      </c>
      <c r="E89" s="110">
        <v>220031</v>
      </c>
      <c r="F89" s="111">
        <f t="shared" si="4"/>
        <v>61</v>
      </c>
      <c r="G89" s="110">
        <v>242430</v>
      </c>
      <c r="H89" s="111" t="str">
        <f t="shared" si="5"/>
        <v>600</v>
      </c>
      <c r="I89" s="174"/>
    </row>
    <row r="90" spans="1:9" ht="21" customHeight="1">
      <c r="A90" s="106">
        <v>86</v>
      </c>
      <c r="B90" s="113" t="s">
        <v>4369</v>
      </c>
      <c r="C90" s="130" t="s">
        <v>4360</v>
      </c>
      <c r="D90" s="175" t="s">
        <v>4361</v>
      </c>
      <c r="E90" s="110">
        <v>220040</v>
      </c>
      <c r="F90" s="111">
        <f t="shared" si="4"/>
        <v>61</v>
      </c>
      <c r="G90" s="110">
        <v>242430</v>
      </c>
      <c r="H90" s="111" t="str">
        <f t="shared" si="5"/>
        <v>600</v>
      </c>
      <c r="I90" s="174"/>
    </row>
    <row r="91" spans="1:9" ht="21" customHeight="1">
      <c r="A91" s="106">
        <v>87</v>
      </c>
      <c r="B91" s="113" t="s">
        <v>4370</v>
      </c>
      <c r="C91" s="130" t="s">
        <v>4362</v>
      </c>
      <c r="D91" s="175" t="s">
        <v>4363</v>
      </c>
      <c r="E91" s="110">
        <v>220070</v>
      </c>
      <c r="F91" s="111">
        <f xml:space="preserve"> DATEDIF(E91,G91,"Y")</f>
        <v>61</v>
      </c>
      <c r="G91" s="110">
        <v>242430</v>
      </c>
      <c r="H91" s="111" t="str">
        <f t="shared" si="5"/>
        <v>600</v>
      </c>
      <c r="I91" s="108"/>
    </row>
    <row r="92" spans="1:9" ht="21" customHeight="1">
      <c r="A92" s="106">
        <v>88</v>
      </c>
      <c r="B92" s="113" t="s">
        <v>4371</v>
      </c>
      <c r="C92" s="130" t="s">
        <v>4364</v>
      </c>
      <c r="D92" s="175" t="s">
        <v>4365</v>
      </c>
      <c r="E92" s="110">
        <v>219980</v>
      </c>
      <c r="F92" s="111">
        <f t="shared" si="4"/>
        <v>61</v>
      </c>
      <c r="G92" s="110">
        <v>242430</v>
      </c>
      <c r="H92" s="111" t="str">
        <f t="shared" si="5"/>
        <v>600</v>
      </c>
      <c r="I92" s="108"/>
    </row>
    <row r="93" spans="1:9" ht="21" customHeight="1">
      <c r="A93" s="106">
        <v>89</v>
      </c>
      <c r="B93" s="113" t="s">
        <v>4372</v>
      </c>
      <c r="C93" s="130" t="s">
        <v>4366</v>
      </c>
      <c r="D93" s="175" t="s">
        <v>4367</v>
      </c>
      <c r="E93" s="110">
        <v>219810</v>
      </c>
      <c r="F93" s="111">
        <f t="shared" si="4"/>
        <v>61</v>
      </c>
      <c r="G93" s="110">
        <v>242430</v>
      </c>
      <c r="H93" s="111" t="str">
        <f t="shared" si="5"/>
        <v>600</v>
      </c>
      <c r="I93" s="108"/>
    </row>
    <row r="94" spans="1:9" ht="21" customHeight="1">
      <c r="A94" s="106">
        <v>90</v>
      </c>
      <c r="B94" s="116" t="s">
        <v>4497</v>
      </c>
      <c r="C94" s="130" t="s">
        <v>4498</v>
      </c>
      <c r="D94" s="175" t="s">
        <v>4499</v>
      </c>
      <c r="E94" s="116" t="s">
        <v>4500</v>
      </c>
      <c r="F94" s="111">
        <f xml:space="preserve"> DATEDIF(E94,G94,"Y")</f>
        <v>61</v>
      </c>
      <c r="G94" s="110">
        <v>242430</v>
      </c>
      <c r="H94" s="111" t="str">
        <f t="shared" si="5"/>
        <v>600</v>
      </c>
      <c r="I94" s="108"/>
    </row>
    <row r="95" spans="1:9" ht="21" customHeight="1">
      <c r="A95" s="106">
        <v>91</v>
      </c>
      <c r="B95" s="113" t="s">
        <v>4501</v>
      </c>
      <c r="C95" s="130" t="s">
        <v>4502</v>
      </c>
      <c r="D95" s="175" t="s">
        <v>4503</v>
      </c>
      <c r="E95" s="110">
        <v>220098</v>
      </c>
      <c r="F95" s="111">
        <f t="shared" si="4"/>
        <v>61</v>
      </c>
      <c r="G95" s="110">
        <v>242430</v>
      </c>
      <c r="H95" s="111" t="str">
        <f t="shared" si="5"/>
        <v>600</v>
      </c>
      <c r="I95" s="108"/>
    </row>
    <row r="96" spans="1:9" ht="21" customHeight="1">
      <c r="A96" s="106">
        <v>92</v>
      </c>
      <c r="B96" s="113" t="s">
        <v>4463</v>
      </c>
      <c r="C96" s="130" t="s">
        <v>4464</v>
      </c>
      <c r="D96" s="175" t="s">
        <v>4465</v>
      </c>
      <c r="E96" s="110">
        <v>219937</v>
      </c>
      <c r="F96" s="111">
        <f t="shared" si="4"/>
        <v>61</v>
      </c>
      <c r="G96" s="110">
        <v>242430</v>
      </c>
      <c r="H96" s="111" t="str">
        <f t="shared" si="5"/>
        <v>600</v>
      </c>
      <c r="I96" s="108"/>
    </row>
    <row r="97" spans="1:9" ht="21" customHeight="1">
      <c r="A97" s="106">
        <v>93</v>
      </c>
      <c r="B97" s="113" t="s">
        <v>4442</v>
      </c>
      <c r="C97" s="130" t="s">
        <v>4443</v>
      </c>
      <c r="D97" s="175" t="s">
        <v>4444</v>
      </c>
      <c r="E97" s="110">
        <v>219901</v>
      </c>
      <c r="F97" s="111">
        <f t="shared" si="4"/>
        <v>61</v>
      </c>
      <c r="G97" s="110">
        <v>242430</v>
      </c>
      <c r="H97" s="111" t="str">
        <f t="shared" si="5"/>
        <v>600</v>
      </c>
      <c r="I97" s="108"/>
    </row>
    <row r="98" spans="1:9" ht="21" customHeight="1">
      <c r="A98" s="106">
        <v>94</v>
      </c>
      <c r="B98" s="113" t="s">
        <v>4997</v>
      </c>
      <c r="C98" s="130" t="s">
        <v>4992</v>
      </c>
      <c r="D98" s="175" t="s">
        <v>4998</v>
      </c>
      <c r="E98" s="110">
        <v>219745</v>
      </c>
      <c r="F98" s="111">
        <f t="shared" si="4"/>
        <v>62</v>
      </c>
      <c r="G98" s="110">
        <v>242430</v>
      </c>
      <c r="H98" s="111" t="str">
        <f t="shared" si="5"/>
        <v>600</v>
      </c>
      <c r="I98" s="176"/>
    </row>
    <row r="99" spans="1:9" ht="21" customHeight="1">
      <c r="A99" s="106">
        <v>95</v>
      </c>
      <c r="B99" s="113" t="s">
        <v>4995</v>
      </c>
      <c r="C99" s="130" t="s">
        <v>4993</v>
      </c>
      <c r="D99" s="175" t="s">
        <v>4999</v>
      </c>
      <c r="E99" s="110">
        <v>218846</v>
      </c>
      <c r="F99" s="111">
        <f t="shared" si="4"/>
        <v>64</v>
      </c>
      <c r="G99" s="110">
        <v>242430</v>
      </c>
      <c r="H99" s="111" t="str">
        <f t="shared" si="5"/>
        <v>600</v>
      </c>
      <c r="I99" s="176"/>
    </row>
    <row r="100" spans="1:9" ht="21" customHeight="1">
      <c r="A100" s="106">
        <v>96</v>
      </c>
      <c r="B100" s="113" t="s">
        <v>4996</v>
      </c>
      <c r="C100" s="130" t="s">
        <v>4994</v>
      </c>
      <c r="D100" s="175" t="s">
        <v>5000</v>
      </c>
      <c r="E100" s="110">
        <v>220009</v>
      </c>
      <c r="F100" s="111">
        <f xml:space="preserve"> DATEDIF(E100,G100,"Y")</f>
        <v>61</v>
      </c>
      <c r="G100" s="110">
        <v>242430</v>
      </c>
      <c r="H100" s="111" t="str">
        <f t="shared" si="5"/>
        <v>600</v>
      </c>
      <c r="I100" s="176"/>
    </row>
    <row r="101" spans="1:9" ht="21" customHeight="1">
      <c r="A101" s="106">
        <v>97</v>
      </c>
      <c r="B101" s="113" t="s">
        <v>5050</v>
      </c>
      <c r="C101" s="130" t="s">
        <v>5049</v>
      </c>
      <c r="D101" s="177" t="s">
        <v>5051</v>
      </c>
      <c r="E101" s="110">
        <v>220091</v>
      </c>
      <c r="F101" s="178">
        <v>61</v>
      </c>
      <c r="G101" s="110">
        <v>242430</v>
      </c>
      <c r="H101" s="111" t="str">
        <f>IF(F101&lt;=59,"ไม่มีสิทธิ์",IF(F101&lt;=69,"600",IF(F101&lt;=79,"700",IF(F101&lt;=89,"800","1000"))))</f>
        <v>600</v>
      </c>
      <c r="I101" s="113"/>
    </row>
    <row r="102" spans="1:9" ht="21" customHeight="1">
      <c r="A102" s="106">
        <v>98</v>
      </c>
      <c r="B102" s="116" t="s">
        <v>4676</v>
      </c>
      <c r="C102" s="130" t="s">
        <v>4599</v>
      </c>
      <c r="D102" s="179" t="s">
        <v>4600</v>
      </c>
      <c r="E102" s="110">
        <v>220123</v>
      </c>
      <c r="F102" s="111">
        <f t="shared" si="4"/>
        <v>61</v>
      </c>
      <c r="G102" s="110">
        <v>242430</v>
      </c>
      <c r="H102" s="111" t="str">
        <f>IF(F102&lt;=59,"ไม่มีสิทธิ์",IF(F102&lt;=69,"600",IF(F102&lt;=79,"700",IF(F102&lt;=89,"800","1000"))))</f>
        <v>600</v>
      </c>
      <c r="I102" s="180"/>
    </row>
    <row r="103" spans="1:9" ht="21" customHeight="1">
      <c r="A103" s="326">
        <v>99</v>
      </c>
      <c r="B103" s="339" t="s">
        <v>4679</v>
      </c>
      <c r="C103" s="344" t="s">
        <v>4677</v>
      </c>
      <c r="D103" s="345" t="s">
        <v>4678</v>
      </c>
      <c r="E103" s="323">
        <v>213120</v>
      </c>
      <c r="F103" s="324">
        <f t="shared" si="4"/>
        <v>80</v>
      </c>
      <c r="G103" s="323">
        <v>242430</v>
      </c>
      <c r="H103" s="324" t="str">
        <f>IF(F103&lt;=59,"ไม่มีสิทธิ์",IF(F103&lt;=69,"600",IF(F103&lt;=79,"700",IF(F103&lt;=89,"800","1000"))))</f>
        <v>800</v>
      </c>
      <c r="I103" s="346" t="s">
        <v>5622</v>
      </c>
    </row>
    <row r="104" spans="1:9" ht="21" customHeight="1">
      <c r="A104" s="106">
        <v>100</v>
      </c>
      <c r="B104" s="116" t="s">
        <v>4874</v>
      </c>
      <c r="C104" s="182" t="s">
        <v>4871</v>
      </c>
      <c r="D104" s="106" t="s">
        <v>4873</v>
      </c>
      <c r="E104" s="116" t="s">
        <v>4872</v>
      </c>
      <c r="F104" s="111">
        <f t="shared" si="4"/>
        <v>60</v>
      </c>
      <c r="G104" s="110">
        <v>242430</v>
      </c>
      <c r="H104" s="111" t="str">
        <f>IF(F104&lt;=59,"ไม่มีสิทธิ์",IF(F104&lt;=69,"600",IF(F104&lt;=79,"700",IF(F104&lt;=89,"800","1000"))))</f>
        <v>600</v>
      </c>
      <c r="I104" s="183"/>
    </row>
    <row r="105" spans="1:9" ht="21" customHeight="1">
      <c r="A105" s="106">
        <v>101</v>
      </c>
      <c r="B105" s="116" t="s">
        <v>5121</v>
      </c>
      <c r="C105" s="130" t="s">
        <v>5012</v>
      </c>
      <c r="D105" s="106" t="s">
        <v>5097</v>
      </c>
      <c r="E105" s="116" t="s">
        <v>5098</v>
      </c>
      <c r="F105" s="111">
        <f t="shared" si="4"/>
        <v>60</v>
      </c>
      <c r="G105" s="110">
        <v>242430</v>
      </c>
      <c r="H105" s="111" t="str">
        <f t="shared" ref="H105:H119" si="6">IF(F105&lt;=59,"ไม่มีสิทธิ์",IF(F105&lt;=69,"600",IF(F105&lt;=79,"700",IF(F105&lt;=89,"800","1000"))))</f>
        <v>600</v>
      </c>
      <c r="I105" s="132"/>
    </row>
    <row r="106" spans="1:9" ht="21" customHeight="1">
      <c r="A106" s="106">
        <v>102</v>
      </c>
      <c r="B106" s="116" t="s">
        <v>5101</v>
      </c>
      <c r="C106" s="184" t="s">
        <v>5013</v>
      </c>
      <c r="D106" s="106" t="s">
        <v>5099</v>
      </c>
      <c r="E106" s="116" t="s">
        <v>5100</v>
      </c>
      <c r="F106" s="111">
        <f t="shared" si="4"/>
        <v>60</v>
      </c>
      <c r="G106" s="110">
        <v>242430</v>
      </c>
      <c r="H106" s="111" t="str">
        <f t="shared" si="6"/>
        <v>600</v>
      </c>
      <c r="I106" s="185"/>
    </row>
    <row r="107" spans="1:9" ht="21" customHeight="1">
      <c r="A107" s="106">
        <v>103</v>
      </c>
      <c r="B107" s="116" t="s">
        <v>5104</v>
      </c>
      <c r="C107" s="184" t="s">
        <v>5014</v>
      </c>
      <c r="D107" s="106" t="s">
        <v>5102</v>
      </c>
      <c r="E107" s="116" t="s">
        <v>5103</v>
      </c>
      <c r="F107" s="111">
        <f t="shared" si="4"/>
        <v>60</v>
      </c>
      <c r="G107" s="110">
        <v>242430</v>
      </c>
      <c r="H107" s="111" t="str">
        <f t="shared" si="6"/>
        <v>600</v>
      </c>
      <c r="I107" s="183"/>
    </row>
    <row r="108" spans="1:9" ht="21" customHeight="1">
      <c r="A108" s="106">
        <v>104</v>
      </c>
      <c r="B108" s="116" t="s">
        <v>5106</v>
      </c>
      <c r="C108" s="184" t="s">
        <v>5015</v>
      </c>
      <c r="D108" s="106" t="s">
        <v>5105</v>
      </c>
      <c r="E108" s="116" t="s">
        <v>4706</v>
      </c>
      <c r="F108" s="111">
        <f t="shared" si="4"/>
        <v>60</v>
      </c>
      <c r="G108" s="110">
        <v>242430</v>
      </c>
      <c r="H108" s="111" t="str">
        <f t="shared" si="6"/>
        <v>600</v>
      </c>
      <c r="I108" s="183"/>
    </row>
    <row r="109" spans="1:9" ht="21" customHeight="1">
      <c r="A109" s="106">
        <v>105</v>
      </c>
      <c r="B109" s="116" t="s">
        <v>5109</v>
      </c>
      <c r="C109" s="130" t="s">
        <v>5022</v>
      </c>
      <c r="D109" s="106" t="s">
        <v>5107</v>
      </c>
      <c r="E109" s="116" t="s">
        <v>5108</v>
      </c>
      <c r="F109" s="111">
        <f t="shared" si="4"/>
        <v>61</v>
      </c>
      <c r="G109" s="110">
        <v>242430</v>
      </c>
      <c r="H109" s="111" t="str">
        <f t="shared" si="6"/>
        <v>600</v>
      </c>
      <c r="I109" s="132"/>
    </row>
    <row r="110" spans="1:9" ht="21" customHeight="1">
      <c r="A110" s="106">
        <v>106</v>
      </c>
      <c r="B110" s="116" t="s">
        <v>5111</v>
      </c>
      <c r="C110" s="184" t="s">
        <v>5023</v>
      </c>
      <c r="D110" s="106" t="s">
        <v>5110</v>
      </c>
      <c r="E110" s="116" t="s">
        <v>4889</v>
      </c>
      <c r="F110" s="111">
        <f t="shared" si="4"/>
        <v>60</v>
      </c>
      <c r="G110" s="110">
        <v>242430</v>
      </c>
      <c r="H110" s="111" t="str">
        <f t="shared" si="6"/>
        <v>600</v>
      </c>
      <c r="I110" s="185"/>
    </row>
    <row r="111" spans="1:9" ht="21" customHeight="1">
      <c r="A111" s="106">
        <v>107</v>
      </c>
      <c r="B111" s="116" t="s">
        <v>5114</v>
      </c>
      <c r="C111" s="184" t="s">
        <v>5024</v>
      </c>
      <c r="D111" s="106" t="s">
        <v>5112</v>
      </c>
      <c r="E111" s="116" t="s">
        <v>5113</v>
      </c>
      <c r="F111" s="111">
        <f t="shared" si="4"/>
        <v>60</v>
      </c>
      <c r="G111" s="110">
        <v>242430</v>
      </c>
      <c r="H111" s="111" t="str">
        <f t="shared" si="6"/>
        <v>600</v>
      </c>
      <c r="I111" s="183"/>
    </row>
    <row r="112" spans="1:9" ht="21" customHeight="1">
      <c r="A112" s="106">
        <v>108</v>
      </c>
      <c r="B112" s="116" t="s">
        <v>5117</v>
      </c>
      <c r="C112" s="184" t="s">
        <v>5025</v>
      </c>
      <c r="D112" s="106" t="s">
        <v>5115</v>
      </c>
      <c r="E112" s="116" t="s">
        <v>5116</v>
      </c>
      <c r="F112" s="111">
        <f t="shared" si="4"/>
        <v>60</v>
      </c>
      <c r="G112" s="110">
        <v>242430</v>
      </c>
      <c r="H112" s="111" t="str">
        <f t="shared" si="6"/>
        <v>600</v>
      </c>
      <c r="I112" s="183"/>
    </row>
    <row r="113" spans="1:9" ht="21" customHeight="1">
      <c r="A113" s="106">
        <v>109</v>
      </c>
      <c r="B113" s="116" t="s">
        <v>5120</v>
      </c>
      <c r="C113" s="130" t="s">
        <v>5026</v>
      </c>
      <c r="D113" s="106" t="s">
        <v>5118</v>
      </c>
      <c r="E113" s="116" t="s">
        <v>5119</v>
      </c>
      <c r="F113" s="111">
        <f t="shared" si="4"/>
        <v>60</v>
      </c>
      <c r="G113" s="110">
        <v>242430</v>
      </c>
      <c r="H113" s="111" t="str">
        <f t="shared" si="6"/>
        <v>600</v>
      </c>
      <c r="I113" s="135"/>
    </row>
    <row r="114" spans="1:9" ht="21" customHeight="1">
      <c r="A114" s="106">
        <v>110</v>
      </c>
      <c r="B114" s="113" t="s">
        <v>4433</v>
      </c>
      <c r="C114" s="130" t="s">
        <v>4434</v>
      </c>
      <c r="D114" s="175" t="s">
        <v>4435</v>
      </c>
      <c r="E114" s="110">
        <v>219862</v>
      </c>
      <c r="F114" s="111">
        <f xml:space="preserve"> DATEDIF(E114,G114,"Y")</f>
        <v>61</v>
      </c>
      <c r="G114" s="110">
        <v>242430</v>
      </c>
      <c r="H114" s="111" t="str">
        <f>IF(F114&lt;=59,"ไม่มีสิทธิ์",IF(F114&lt;=69,"600",IF(F114&lt;=79,"700",IF(F114&lt;=89,"800","1000"))))</f>
        <v>600</v>
      </c>
      <c r="I114" s="108"/>
    </row>
    <row r="115" spans="1:9" ht="21" customHeight="1">
      <c r="A115" s="106">
        <v>111</v>
      </c>
      <c r="B115" s="116" t="s">
        <v>4967</v>
      </c>
      <c r="C115" s="130" t="s">
        <v>4965</v>
      </c>
      <c r="D115" s="175" t="s">
        <v>4966</v>
      </c>
      <c r="E115" s="110">
        <v>216714</v>
      </c>
      <c r="F115" s="111">
        <v>69</v>
      </c>
      <c r="G115" s="110">
        <v>242430</v>
      </c>
      <c r="H115" s="111" t="str">
        <f>IF(F115&lt;=59,"ไม่มีสิทธิ์",IF(F115&lt;=69,"600",IF(F115&lt;=79,"700",IF(F115&lt;=89,"800","1000"))))</f>
        <v>600</v>
      </c>
      <c r="I115" s="106"/>
    </row>
    <row r="116" spans="1:9" ht="21" customHeight="1">
      <c r="A116" s="106">
        <v>112</v>
      </c>
      <c r="B116" s="156" t="s">
        <v>5336</v>
      </c>
      <c r="C116" s="140" t="s">
        <v>5172</v>
      </c>
      <c r="D116" s="293" t="s">
        <v>5477</v>
      </c>
      <c r="E116" s="186">
        <v>220636</v>
      </c>
      <c r="F116" s="111">
        <f t="shared" si="4"/>
        <v>59</v>
      </c>
      <c r="G116" s="110">
        <v>242430</v>
      </c>
      <c r="H116" s="111" t="str">
        <f t="shared" si="6"/>
        <v>ไม่มีสิทธิ์</v>
      </c>
      <c r="I116" s="142" t="s">
        <v>5305</v>
      </c>
    </row>
    <row r="117" spans="1:9" ht="21" customHeight="1">
      <c r="A117" s="106">
        <v>113</v>
      </c>
      <c r="B117" s="156" t="s">
        <v>5337</v>
      </c>
      <c r="C117" s="140" t="s">
        <v>5173</v>
      </c>
      <c r="D117" s="293" t="s">
        <v>5478</v>
      </c>
      <c r="E117" s="186">
        <v>220536</v>
      </c>
      <c r="F117" s="111">
        <f t="shared" si="4"/>
        <v>59</v>
      </c>
      <c r="G117" s="110">
        <v>242430</v>
      </c>
      <c r="H117" s="111" t="str">
        <f t="shared" si="6"/>
        <v>ไม่มีสิทธิ์</v>
      </c>
      <c r="I117" s="142" t="s">
        <v>5308</v>
      </c>
    </row>
    <row r="118" spans="1:9" ht="21" customHeight="1">
      <c r="A118" s="106">
        <v>114</v>
      </c>
      <c r="B118" s="156" t="s">
        <v>5338</v>
      </c>
      <c r="C118" s="136" t="s">
        <v>5174</v>
      </c>
      <c r="D118" s="293" t="s">
        <v>5479</v>
      </c>
      <c r="E118" s="187">
        <v>220776</v>
      </c>
      <c r="F118" s="111">
        <f xml:space="preserve"> DATEDIF(E118,G118,"Y")</f>
        <v>59</v>
      </c>
      <c r="G118" s="110">
        <v>242430</v>
      </c>
      <c r="H118" s="111" t="str">
        <f>IF(F118&lt;=59,"ไม่มีสิทธิ์",IF(F118&lt;=69,"600",IF(F118&lt;=79,"700",IF(F118&lt;=89,"800","1000"))))</f>
        <v>ไม่มีสิทธิ์</v>
      </c>
      <c r="I118" s="188" t="s">
        <v>5306</v>
      </c>
    </row>
    <row r="119" spans="1:9" ht="21" customHeight="1">
      <c r="A119" s="106">
        <v>115</v>
      </c>
      <c r="B119" s="116" t="s">
        <v>5462</v>
      </c>
      <c r="C119" s="130" t="s">
        <v>5481</v>
      </c>
      <c r="D119" s="293" t="s">
        <v>5480</v>
      </c>
      <c r="E119" s="116" t="s">
        <v>5463</v>
      </c>
      <c r="F119" s="111">
        <f t="shared" si="4"/>
        <v>59</v>
      </c>
      <c r="G119" s="110">
        <v>242430</v>
      </c>
      <c r="H119" s="111" t="str">
        <f t="shared" si="6"/>
        <v>ไม่มีสิทธิ์</v>
      </c>
      <c r="I119" s="215" t="s">
        <v>5311</v>
      </c>
    </row>
    <row r="120" spans="1:9" ht="21" customHeight="1">
      <c r="A120" s="144"/>
      <c r="C120" s="154"/>
      <c r="D120" s="144"/>
      <c r="E120" s="144"/>
      <c r="F120" s="148"/>
      <c r="G120" s="148"/>
      <c r="H120" s="144"/>
    </row>
    <row r="121" spans="1:9" ht="21" customHeight="1">
      <c r="A121" s="144"/>
      <c r="B121" s="101" t="s">
        <v>225</v>
      </c>
      <c r="C121" s="94"/>
      <c r="D121" s="94"/>
      <c r="E121" s="97" t="s">
        <v>2397</v>
      </c>
      <c r="F121" s="95"/>
      <c r="G121" s="148"/>
      <c r="H121" s="144"/>
    </row>
    <row r="122" spans="1:9" ht="21" customHeight="1">
      <c r="A122" s="144"/>
      <c r="B122" s="101" t="s">
        <v>3629</v>
      </c>
      <c r="C122" s="94"/>
      <c r="D122" s="94"/>
      <c r="E122" s="94" t="s">
        <v>3631</v>
      </c>
      <c r="F122" s="96"/>
      <c r="G122" s="148"/>
      <c r="H122" s="144"/>
    </row>
    <row r="123" spans="1:9" ht="21" customHeight="1">
      <c r="A123" s="144"/>
      <c r="B123" s="101" t="s">
        <v>3630</v>
      </c>
      <c r="C123" s="94"/>
      <c r="D123" s="94" t="s">
        <v>2398</v>
      </c>
      <c r="E123" s="99" t="s">
        <v>3632</v>
      </c>
      <c r="F123" s="99"/>
      <c r="G123" s="148"/>
      <c r="H123" s="144"/>
    </row>
    <row r="124" spans="1:9" ht="21" customHeight="1">
      <c r="A124" s="144"/>
      <c r="D124" s="144"/>
      <c r="E124" s="144"/>
      <c r="F124" s="148"/>
      <c r="G124" s="148"/>
      <c r="H124" s="144"/>
    </row>
    <row r="125" spans="1:9" ht="21" customHeight="1">
      <c r="A125" s="144"/>
      <c r="D125" s="144"/>
      <c r="E125" s="144"/>
      <c r="F125" s="148"/>
      <c r="G125" s="148"/>
      <c r="H125" s="144"/>
    </row>
    <row r="126" spans="1:9" ht="21" customHeight="1">
      <c r="A126" s="144"/>
      <c r="D126" s="144"/>
      <c r="E126" s="144"/>
      <c r="F126" s="148"/>
      <c r="G126" s="148"/>
      <c r="H126" s="144"/>
    </row>
    <row r="127" spans="1:9" ht="21" customHeight="1">
      <c r="A127" s="144"/>
      <c r="D127" s="144"/>
      <c r="E127" s="144"/>
      <c r="F127" s="148"/>
      <c r="G127" s="148"/>
      <c r="H127" s="144"/>
    </row>
    <row r="128" spans="1:9" ht="21" customHeight="1">
      <c r="A128" s="144"/>
      <c r="D128" s="144"/>
      <c r="E128" s="144"/>
      <c r="F128" s="148"/>
      <c r="G128" s="148"/>
      <c r="H128" s="144"/>
    </row>
    <row r="129" spans="1:8" ht="21" customHeight="1">
      <c r="A129" s="144"/>
      <c r="D129" s="144"/>
      <c r="E129" s="144"/>
      <c r="F129" s="148"/>
      <c r="G129" s="148"/>
      <c r="H129" s="144"/>
    </row>
    <row r="130" spans="1:8" ht="21" customHeight="1">
      <c r="A130" s="144"/>
      <c r="D130" s="144"/>
      <c r="E130" s="144"/>
      <c r="F130" s="148"/>
      <c r="G130" s="148"/>
      <c r="H130" s="144"/>
    </row>
    <row r="131" spans="1:8" ht="21" customHeight="1">
      <c r="A131" s="144"/>
      <c r="D131" s="144"/>
      <c r="E131" s="144"/>
      <c r="F131" s="148"/>
      <c r="G131" s="148"/>
      <c r="H131" s="144"/>
    </row>
    <row r="132" spans="1:8" ht="21" customHeight="1">
      <c r="A132" s="144"/>
      <c r="D132" s="144"/>
      <c r="E132" s="144"/>
      <c r="F132" s="148"/>
      <c r="G132" s="148"/>
      <c r="H132" s="144"/>
    </row>
    <row r="133" spans="1:8" ht="21" customHeight="1">
      <c r="A133" s="144"/>
      <c r="D133" s="144"/>
      <c r="E133" s="144"/>
      <c r="F133" s="148"/>
      <c r="G133" s="148"/>
      <c r="H133" s="144"/>
    </row>
    <row r="134" spans="1:8" ht="21" customHeight="1">
      <c r="A134" s="144"/>
      <c r="D134" s="144"/>
      <c r="E134" s="144"/>
      <c r="F134" s="148"/>
      <c r="G134" s="152"/>
      <c r="H134" s="150"/>
    </row>
    <row r="135" spans="1:8" ht="21" customHeight="1">
      <c r="A135" s="144"/>
      <c r="D135" s="144"/>
      <c r="E135" s="144"/>
      <c r="F135" s="148"/>
      <c r="G135" s="152"/>
      <c r="H135" s="151"/>
    </row>
    <row r="136" spans="1:8" ht="21" customHeight="1">
      <c r="A136" s="144"/>
      <c r="D136" s="144"/>
      <c r="E136" s="144"/>
      <c r="F136" s="148"/>
      <c r="G136" s="148"/>
      <c r="H136" s="144"/>
    </row>
    <row r="137" spans="1:8" ht="21" customHeight="1">
      <c r="A137" s="144"/>
      <c r="D137" s="144"/>
      <c r="E137" s="144"/>
      <c r="F137" s="148"/>
      <c r="G137" s="148"/>
      <c r="H137" s="144"/>
    </row>
    <row r="138" spans="1:8" ht="21" customHeight="1">
      <c r="A138" s="144"/>
      <c r="D138" s="144"/>
      <c r="E138" s="144"/>
      <c r="F138" s="148"/>
      <c r="G138" s="148"/>
      <c r="H138" s="144"/>
    </row>
    <row r="139" spans="1:8" ht="21" customHeight="1">
      <c r="A139" s="144"/>
      <c r="D139" s="144"/>
      <c r="E139" s="144"/>
      <c r="F139" s="148"/>
      <c r="G139" s="148"/>
      <c r="H139" s="144"/>
    </row>
    <row r="140" spans="1:8" ht="21" customHeight="1">
      <c r="A140" s="144"/>
      <c r="D140" s="144"/>
      <c r="E140" s="144"/>
      <c r="F140" s="148"/>
      <c r="G140" s="148"/>
      <c r="H140" s="144"/>
    </row>
    <row r="141" spans="1:8" ht="21" customHeight="1">
      <c r="A141" s="144"/>
      <c r="B141" s="151"/>
      <c r="C141" s="150"/>
      <c r="D141" s="150"/>
      <c r="E141" s="150"/>
      <c r="F141" s="152"/>
      <c r="G141" s="148"/>
      <c r="H141" s="144"/>
    </row>
    <row r="142" spans="1:8" ht="21" customHeight="1">
      <c r="A142" s="150"/>
      <c r="B142" s="149"/>
      <c r="C142" s="150"/>
      <c r="D142" s="150"/>
      <c r="E142" s="150"/>
      <c r="F142" s="152"/>
      <c r="G142" s="148"/>
      <c r="H142" s="144"/>
    </row>
    <row r="143" spans="1:8" ht="21" customHeight="1">
      <c r="A143" s="150"/>
      <c r="D143" s="144"/>
      <c r="E143" s="144"/>
      <c r="F143" s="148"/>
      <c r="G143" s="148"/>
      <c r="H143" s="144"/>
    </row>
    <row r="144" spans="1:8" ht="21" customHeight="1">
      <c r="A144" s="144"/>
      <c r="D144" s="144"/>
      <c r="E144" s="144"/>
      <c r="F144" s="148"/>
      <c r="G144" s="148"/>
      <c r="H144" s="144"/>
    </row>
    <row r="145" spans="1:8" ht="21" customHeight="1">
      <c r="A145" s="144"/>
      <c r="C145" s="153"/>
      <c r="D145" s="144"/>
      <c r="E145" s="144"/>
      <c r="F145" s="148"/>
      <c r="G145" s="148"/>
      <c r="H145" s="144"/>
    </row>
    <row r="146" spans="1:8" ht="21" customHeight="1">
      <c r="A146" s="144"/>
      <c r="D146" s="144"/>
      <c r="E146" s="144"/>
      <c r="F146" s="148"/>
      <c r="G146" s="148"/>
      <c r="H146" s="144"/>
    </row>
    <row r="147" spans="1:8" ht="21" customHeight="1">
      <c r="A147" s="144"/>
      <c r="D147" s="144"/>
      <c r="E147" s="144"/>
      <c r="F147" s="148"/>
      <c r="G147" s="148"/>
      <c r="H147" s="144"/>
    </row>
    <row r="148" spans="1:8" ht="21" customHeight="1">
      <c r="A148" s="144"/>
      <c r="D148" s="144"/>
      <c r="E148" s="144"/>
      <c r="F148" s="148"/>
      <c r="G148" s="148"/>
      <c r="H148" s="144"/>
    </row>
    <row r="149" spans="1:8" ht="21" customHeight="1">
      <c r="A149" s="144"/>
      <c r="C149" s="154"/>
      <c r="D149" s="144"/>
      <c r="E149" s="144"/>
      <c r="F149" s="148"/>
      <c r="G149" s="148"/>
      <c r="H149" s="144"/>
    </row>
    <row r="150" spans="1:8" ht="21" customHeight="1">
      <c r="A150" s="144"/>
      <c r="D150" s="144"/>
      <c r="E150" s="144"/>
      <c r="F150" s="148"/>
      <c r="G150" s="148"/>
      <c r="H150" s="144"/>
    </row>
    <row r="151" spans="1:8" ht="21" customHeight="1">
      <c r="A151" s="144"/>
      <c r="D151" s="144"/>
      <c r="E151" s="144"/>
      <c r="F151" s="148"/>
      <c r="G151" s="148"/>
      <c r="H151" s="144"/>
    </row>
    <row r="152" spans="1:8" ht="21" customHeight="1">
      <c r="A152" s="144"/>
      <c r="D152" s="144"/>
      <c r="E152" s="144"/>
      <c r="F152" s="148"/>
      <c r="G152" s="148"/>
      <c r="H152" s="144"/>
    </row>
    <row r="153" spans="1:8" ht="21" customHeight="1">
      <c r="A153" s="144"/>
      <c r="D153" s="144"/>
      <c r="E153" s="144"/>
      <c r="F153" s="148"/>
      <c r="G153" s="148"/>
      <c r="H153" s="144"/>
    </row>
    <row r="154" spans="1:8" ht="21" customHeight="1">
      <c r="A154" s="144"/>
      <c r="D154" s="144"/>
      <c r="E154" s="144"/>
      <c r="F154" s="148"/>
      <c r="G154" s="148"/>
      <c r="H154" s="144"/>
    </row>
    <row r="155" spans="1:8" ht="21" customHeight="1">
      <c r="A155" s="144"/>
      <c r="D155" s="144"/>
      <c r="E155" s="144"/>
      <c r="F155" s="148"/>
      <c r="G155" s="148"/>
      <c r="H155" s="144"/>
    </row>
    <row r="156" spans="1:8" ht="21" customHeight="1">
      <c r="A156" s="144"/>
      <c r="D156" s="144"/>
      <c r="E156" s="144"/>
      <c r="F156" s="148"/>
      <c r="G156" s="148"/>
      <c r="H156" s="144"/>
    </row>
    <row r="157" spans="1:8" ht="21" customHeight="1">
      <c r="A157" s="144"/>
      <c r="D157" s="144"/>
      <c r="E157" s="144"/>
      <c r="F157" s="148"/>
      <c r="G157" s="148"/>
      <c r="H157" s="144"/>
    </row>
    <row r="158" spans="1:8" ht="21" customHeight="1">
      <c r="A158" s="144"/>
      <c r="D158" s="144"/>
      <c r="E158" s="144"/>
      <c r="F158" s="148"/>
      <c r="G158" s="152"/>
      <c r="H158" s="150"/>
    </row>
    <row r="159" spans="1:8" ht="21" customHeight="1">
      <c r="A159" s="144"/>
      <c r="D159" s="144"/>
      <c r="E159" s="144"/>
      <c r="F159" s="148"/>
      <c r="G159" s="152"/>
      <c r="H159" s="151"/>
    </row>
    <row r="160" spans="1:8" ht="21" customHeight="1">
      <c r="A160" s="144"/>
      <c r="D160" s="144"/>
      <c r="E160" s="144"/>
      <c r="F160" s="148"/>
      <c r="G160" s="148"/>
      <c r="H160" s="144"/>
    </row>
    <row r="161" spans="1:8" ht="21" customHeight="1">
      <c r="A161" s="144"/>
      <c r="D161" s="144"/>
      <c r="E161" s="144"/>
      <c r="F161" s="148"/>
      <c r="G161" s="148"/>
      <c r="H161" s="144"/>
    </row>
    <row r="162" spans="1:8" ht="21" customHeight="1">
      <c r="A162" s="144"/>
      <c r="D162" s="144"/>
      <c r="E162" s="144"/>
      <c r="F162" s="148"/>
      <c r="G162" s="148"/>
      <c r="H162" s="144"/>
    </row>
    <row r="163" spans="1:8" ht="21" customHeight="1">
      <c r="A163" s="144"/>
      <c r="D163" s="144"/>
      <c r="E163" s="144"/>
      <c r="F163" s="148"/>
      <c r="G163" s="148"/>
      <c r="H163" s="144"/>
    </row>
    <row r="164" spans="1:8" ht="21" customHeight="1">
      <c r="A164" s="144"/>
      <c r="D164" s="144"/>
      <c r="E164" s="144"/>
      <c r="F164" s="148"/>
      <c r="G164" s="148"/>
      <c r="H164" s="144"/>
    </row>
    <row r="165" spans="1:8" ht="21" customHeight="1">
      <c r="A165" s="144"/>
      <c r="B165" s="151"/>
      <c r="C165" s="150"/>
      <c r="D165" s="150"/>
      <c r="E165" s="150"/>
      <c r="F165" s="152"/>
      <c r="G165" s="148"/>
      <c r="H165" s="144"/>
    </row>
    <row r="166" spans="1:8" ht="21" customHeight="1">
      <c r="A166" s="150"/>
      <c r="B166" s="149"/>
      <c r="C166" s="150"/>
      <c r="D166" s="150"/>
      <c r="E166" s="150"/>
      <c r="F166" s="152"/>
      <c r="G166" s="148"/>
      <c r="H166" s="144"/>
    </row>
    <row r="167" spans="1:8" ht="21" customHeight="1">
      <c r="A167" s="150"/>
      <c r="D167" s="144"/>
      <c r="E167" s="144"/>
      <c r="F167" s="148"/>
      <c r="G167" s="148"/>
      <c r="H167" s="144"/>
    </row>
    <row r="168" spans="1:8" ht="21" customHeight="1">
      <c r="A168" s="144"/>
      <c r="D168" s="144"/>
      <c r="E168" s="144"/>
      <c r="F168" s="148"/>
      <c r="G168" s="148"/>
      <c r="H168" s="144"/>
    </row>
    <row r="169" spans="1:8" ht="21" customHeight="1">
      <c r="A169" s="144"/>
      <c r="D169" s="144"/>
      <c r="E169" s="144"/>
      <c r="F169" s="148"/>
      <c r="G169" s="148"/>
      <c r="H169" s="144"/>
    </row>
    <row r="170" spans="1:8" ht="21" customHeight="1">
      <c r="A170" s="144"/>
      <c r="D170" s="144"/>
      <c r="E170" s="144"/>
      <c r="F170" s="148"/>
      <c r="G170" s="148"/>
      <c r="H170" s="144"/>
    </row>
    <row r="171" spans="1:8" ht="21" customHeight="1">
      <c r="A171" s="144"/>
      <c r="D171" s="144"/>
      <c r="E171" s="144"/>
      <c r="F171" s="148"/>
      <c r="G171" s="148"/>
      <c r="H171" s="144"/>
    </row>
    <row r="172" spans="1:8" ht="21" customHeight="1">
      <c r="A172" s="144"/>
      <c r="D172" s="144"/>
      <c r="E172" s="144"/>
      <c r="F172" s="148"/>
      <c r="G172" s="148"/>
      <c r="H172" s="144"/>
    </row>
    <row r="173" spans="1:8" ht="21" customHeight="1">
      <c r="A173" s="144"/>
      <c r="D173" s="144"/>
      <c r="E173" s="144"/>
      <c r="F173" s="148"/>
      <c r="G173" s="148"/>
      <c r="H173" s="144"/>
    </row>
    <row r="174" spans="1:8" ht="21" customHeight="1">
      <c r="A174" s="144"/>
      <c r="D174" s="144"/>
      <c r="E174" s="144"/>
      <c r="F174" s="148"/>
      <c r="G174" s="148"/>
      <c r="H174" s="144"/>
    </row>
    <row r="175" spans="1:8" ht="21" customHeight="1">
      <c r="A175" s="144"/>
      <c r="D175" s="144"/>
      <c r="E175" s="144"/>
      <c r="F175" s="148"/>
      <c r="G175" s="148"/>
      <c r="H175" s="144"/>
    </row>
    <row r="176" spans="1:8" ht="21" customHeight="1">
      <c r="A176" s="144"/>
      <c r="D176" s="144"/>
      <c r="E176" s="144"/>
      <c r="F176" s="148"/>
      <c r="G176" s="148"/>
      <c r="H176" s="144"/>
    </row>
    <row r="177" spans="1:8" ht="21" customHeight="1">
      <c r="A177" s="144"/>
      <c r="D177" s="144"/>
      <c r="E177" s="144"/>
      <c r="F177" s="148"/>
      <c r="G177" s="148"/>
      <c r="H177" s="144"/>
    </row>
    <row r="178" spans="1:8" ht="21" customHeight="1">
      <c r="A178" s="144"/>
      <c r="D178" s="144"/>
      <c r="E178" s="144"/>
      <c r="F178" s="148"/>
      <c r="G178" s="148"/>
      <c r="H178" s="144"/>
    </row>
    <row r="179" spans="1:8" ht="21" customHeight="1">
      <c r="A179" s="144"/>
      <c r="D179" s="144"/>
      <c r="E179" s="144"/>
      <c r="F179" s="148"/>
      <c r="G179" s="148"/>
      <c r="H179" s="144"/>
    </row>
    <row r="180" spans="1:8" ht="21" customHeight="1">
      <c r="A180" s="144"/>
      <c r="D180" s="144"/>
      <c r="E180" s="144"/>
      <c r="F180" s="148"/>
      <c r="G180" s="148"/>
      <c r="H180" s="144"/>
    </row>
    <row r="181" spans="1:8" ht="21" customHeight="1">
      <c r="A181" s="144"/>
      <c r="D181" s="144"/>
      <c r="E181" s="144"/>
      <c r="F181" s="148"/>
      <c r="G181" s="148"/>
      <c r="H181" s="144"/>
    </row>
    <row r="182" spans="1:8" ht="21" customHeight="1">
      <c r="A182" s="144"/>
      <c r="D182" s="144"/>
      <c r="E182" s="144"/>
      <c r="F182" s="148"/>
      <c r="G182" s="152"/>
      <c r="H182" s="150"/>
    </row>
    <row r="183" spans="1:8" ht="21" customHeight="1">
      <c r="A183" s="144"/>
      <c r="D183" s="144"/>
      <c r="E183" s="144"/>
      <c r="F183" s="148"/>
      <c r="G183" s="152"/>
      <c r="H183" s="151"/>
    </row>
    <row r="184" spans="1:8" ht="21" customHeight="1">
      <c r="A184" s="144"/>
      <c r="D184" s="144"/>
      <c r="E184" s="144"/>
      <c r="F184" s="148"/>
      <c r="G184" s="148"/>
      <c r="H184" s="144"/>
    </row>
    <row r="185" spans="1:8" ht="21" customHeight="1">
      <c r="A185" s="144"/>
      <c r="D185" s="144"/>
      <c r="E185" s="144"/>
      <c r="F185" s="148"/>
      <c r="G185" s="148"/>
      <c r="H185" s="144"/>
    </row>
    <row r="186" spans="1:8" ht="21" customHeight="1">
      <c r="A186" s="144"/>
      <c r="D186" s="144"/>
      <c r="E186" s="144"/>
      <c r="F186" s="148"/>
      <c r="G186" s="148"/>
      <c r="H186" s="144"/>
    </row>
    <row r="187" spans="1:8" ht="21" customHeight="1">
      <c r="A187" s="144"/>
      <c r="D187" s="144"/>
      <c r="E187" s="144"/>
      <c r="F187" s="148"/>
      <c r="G187" s="148"/>
      <c r="H187" s="144"/>
    </row>
    <row r="188" spans="1:8" ht="21" customHeight="1">
      <c r="A188" s="144"/>
      <c r="D188" s="144"/>
      <c r="E188" s="144"/>
      <c r="F188" s="148"/>
      <c r="G188" s="148"/>
      <c r="H188" s="144"/>
    </row>
    <row r="189" spans="1:8" ht="21" customHeight="1">
      <c r="A189" s="144"/>
      <c r="B189" s="151"/>
      <c r="C189" s="150"/>
      <c r="D189" s="150"/>
      <c r="E189" s="150"/>
      <c r="F189" s="152"/>
      <c r="G189" s="148"/>
      <c r="H189" s="144"/>
    </row>
    <row r="190" spans="1:8" ht="21" customHeight="1">
      <c r="A190" s="150"/>
      <c r="B190" s="149"/>
      <c r="C190" s="150"/>
      <c r="D190" s="150"/>
      <c r="E190" s="150"/>
      <c r="F190" s="152"/>
      <c r="G190" s="148"/>
      <c r="H190" s="144"/>
    </row>
    <row r="191" spans="1:8" ht="21" customHeight="1">
      <c r="A191" s="150"/>
      <c r="D191" s="144"/>
      <c r="E191" s="144"/>
      <c r="F191" s="148"/>
      <c r="G191" s="148"/>
      <c r="H191" s="144"/>
    </row>
    <row r="192" spans="1:8" ht="21" customHeight="1">
      <c r="A192" s="144"/>
      <c r="D192" s="144"/>
      <c r="E192" s="144"/>
      <c r="F192" s="148"/>
      <c r="G192" s="148"/>
      <c r="H192" s="144"/>
    </row>
    <row r="193" spans="1:8" ht="21" customHeight="1">
      <c r="A193" s="144"/>
      <c r="D193" s="144"/>
      <c r="E193" s="144"/>
      <c r="F193" s="148"/>
      <c r="G193" s="148"/>
      <c r="H193" s="144"/>
    </row>
    <row r="194" spans="1:8" ht="21" customHeight="1">
      <c r="A194" s="144"/>
      <c r="D194" s="144"/>
      <c r="E194" s="144"/>
      <c r="F194" s="148"/>
      <c r="G194" s="148"/>
      <c r="H194" s="144"/>
    </row>
    <row r="195" spans="1:8" ht="21" customHeight="1">
      <c r="A195" s="144"/>
      <c r="D195" s="144"/>
      <c r="E195" s="144"/>
      <c r="F195" s="148"/>
      <c r="G195" s="148"/>
      <c r="H195" s="144"/>
    </row>
    <row r="196" spans="1:8" ht="21" customHeight="1">
      <c r="A196" s="144"/>
      <c r="D196" s="144"/>
      <c r="E196" s="144"/>
      <c r="F196" s="148"/>
      <c r="G196" s="148"/>
      <c r="H196" s="144"/>
    </row>
    <row r="197" spans="1:8" ht="21" customHeight="1">
      <c r="A197" s="144"/>
      <c r="D197" s="144"/>
      <c r="E197" s="144"/>
      <c r="F197" s="148"/>
      <c r="G197" s="148"/>
      <c r="H197" s="144"/>
    </row>
    <row r="198" spans="1:8" ht="21" customHeight="1">
      <c r="A198" s="144"/>
      <c r="D198" s="144"/>
      <c r="E198" s="144"/>
      <c r="F198" s="148"/>
      <c r="G198" s="148"/>
      <c r="H198" s="144"/>
    </row>
    <row r="199" spans="1:8" ht="21" customHeight="1">
      <c r="A199" s="144"/>
      <c r="D199" s="144"/>
      <c r="E199" s="144"/>
      <c r="F199" s="148"/>
      <c r="G199" s="148"/>
      <c r="H199" s="144"/>
    </row>
    <row r="200" spans="1:8" ht="21" customHeight="1">
      <c r="A200" s="144"/>
      <c r="D200" s="144"/>
      <c r="E200" s="144"/>
      <c r="F200" s="148"/>
      <c r="G200" s="148"/>
      <c r="H200" s="144"/>
    </row>
    <row r="201" spans="1:8" ht="21" customHeight="1">
      <c r="A201" s="144"/>
      <c r="D201" s="144"/>
      <c r="E201" s="144"/>
      <c r="F201" s="148"/>
      <c r="G201" s="148"/>
      <c r="H201" s="144"/>
    </row>
    <row r="202" spans="1:8" ht="21" customHeight="1">
      <c r="A202" s="144"/>
      <c r="D202" s="144"/>
      <c r="E202" s="144"/>
      <c r="F202" s="148"/>
      <c r="G202" s="148"/>
      <c r="H202" s="144"/>
    </row>
    <row r="203" spans="1:8" ht="21" customHeight="1">
      <c r="A203" s="144"/>
      <c r="D203" s="144"/>
      <c r="E203" s="144"/>
      <c r="F203" s="148"/>
      <c r="G203" s="148"/>
      <c r="H203" s="144"/>
    </row>
    <row r="204" spans="1:8" ht="21" customHeight="1">
      <c r="A204" s="144"/>
      <c r="D204" s="144"/>
      <c r="E204" s="144"/>
      <c r="F204" s="148"/>
      <c r="G204" s="148"/>
      <c r="H204" s="144"/>
    </row>
    <row r="205" spans="1:8" ht="21" customHeight="1">
      <c r="A205" s="144"/>
      <c r="D205" s="144"/>
      <c r="E205" s="144"/>
      <c r="F205" s="148"/>
      <c r="G205" s="148"/>
      <c r="H205" s="144"/>
    </row>
    <row r="206" spans="1:8" ht="21" customHeight="1">
      <c r="A206" s="144"/>
      <c r="D206" s="144"/>
      <c r="E206" s="144"/>
      <c r="F206" s="148"/>
      <c r="G206" s="152"/>
      <c r="H206" s="150"/>
    </row>
    <row r="207" spans="1:8" ht="21" customHeight="1">
      <c r="A207" s="144"/>
      <c r="D207" s="144"/>
      <c r="E207" s="144"/>
      <c r="F207" s="148"/>
      <c r="G207" s="152"/>
      <c r="H207" s="151"/>
    </row>
    <row r="208" spans="1:8" ht="21" customHeight="1">
      <c r="A208" s="144"/>
      <c r="D208" s="144"/>
      <c r="E208" s="144"/>
      <c r="F208" s="148"/>
      <c r="G208" s="148"/>
      <c r="H208" s="144"/>
    </row>
    <row r="209" spans="1:8" ht="21" customHeight="1">
      <c r="A209" s="144"/>
      <c r="D209" s="144"/>
      <c r="E209" s="144"/>
      <c r="F209" s="148"/>
      <c r="G209" s="148"/>
      <c r="H209" s="144"/>
    </row>
    <row r="210" spans="1:8" ht="21" customHeight="1">
      <c r="A210" s="144"/>
      <c r="D210" s="144"/>
      <c r="E210" s="144"/>
      <c r="F210" s="148"/>
      <c r="G210" s="148"/>
      <c r="H210" s="144"/>
    </row>
    <row r="211" spans="1:8" ht="21" customHeight="1">
      <c r="A211" s="144"/>
      <c r="D211" s="144"/>
      <c r="E211" s="144"/>
      <c r="F211" s="148"/>
      <c r="G211" s="148"/>
      <c r="H211" s="144"/>
    </row>
    <row r="212" spans="1:8" ht="21" customHeight="1">
      <c r="A212" s="144"/>
      <c r="D212" s="144"/>
      <c r="E212" s="144"/>
      <c r="F212" s="148"/>
      <c r="G212" s="148"/>
      <c r="H212" s="144"/>
    </row>
    <row r="213" spans="1:8" ht="21" customHeight="1">
      <c r="A213" s="144"/>
      <c r="B213" s="151"/>
      <c r="C213" s="150"/>
      <c r="D213" s="150"/>
      <c r="E213" s="150"/>
      <c r="F213" s="152"/>
      <c r="G213" s="148"/>
      <c r="H213" s="144"/>
    </row>
    <row r="214" spans="1:8" ht="21" customHeight="1">
      <c r="A214" s="150"/>
      <c r="B214" s="149"/>
      <c r="C214" s="150"/>
      <c r="D214" s="150"/>
      <c r="E214" s="150"/>
      <c r="F214" s="152"/>
      <c r="G214" s="148"/>
      <c r="H214" s="144"/>
    </row>
    <row r="215" spans="1:8" ht="21" customHeight="1">
      <c r="A215" s="150"/>
      <c r="D215" s="144"/>
      <c r="E215" s="144"/>
      <c r="F215" s="148"/>
      <c r="G215" s="148"/>
      <c r="H215" s="144"/>
    </row>
    <row r="216" spans="1:8" ht="21" customHeight="1">
      <c r="A216" s="144"/>
      <c r="D216" s="144"/>
      <c r="E216" s="144"/>
      <c r="F216" s="148"/>
      <c r="G216" s="148"/>
      <c r="H216" s="144"/>
    </row>
    <row r="217" spans="1:8" ht="21" customHeight="1">
      <c r="A217" s="144"/>
      <c r="D217" s="144"/>
      <c r="E217" s="144"/>
      <c r="F217" s="148"/>
      <c r="G217" s="148"/>
      <c r="H217" s="144"/>
    </row>
    <row r="218" spans="1:8" ht="21" customHeight="1">
      <c r="A218" s="144"/>
      <c r="D218" s="144"/>
      <c r="E218" s="144"/>
      <c r="F218" s="148"/>
      <c r="G218" s="148"/>
      <c r="H218" s="144"/>
    </row>
    <row r="219" spans="1:8" ht="21" customHeight="1">
      <c r="A219" s="144"/>
      <c r="D219" s="144"/>
      <c r="E219" s="144"/>
      <c r="F219" s="148"/>
      <c r="G219" s="148"/>
      <c r="H219" s="144"/>
    </row>
    <row r="220" spans="1:8" ht="21" customHeight="1">
      <c r="A220" s="144"/>
      <c r="D220" s="144"/>
      <c r="E220" s="144"/>
      <c r="F220" s="148"/>
      <c r="G220" s="148"/>
      <c r="H220" s="144"/>
    </row>
    <row r="221" spans="1:8" ht="21" customHeight="1">
      <c r="A221" s="144"/>
      <c r="D221" s="144"/>
      <c r="E221" s="144"/>
      <c r="F221" s="148"/>
      <c r="G221" s="148"/>
      <c r="H221" s="144"/>
    </row>
    <row r="222" spans="1:8" ht="21" customHeight="1">
      <c r="A222" s="144"/>
      <c r="D222" s="144"/>
      <c r="E222" s="144"/>
      <c r="F222" s="148"/>
      <c r="G222" s="148"/>
      <c r="H222" s="144"/>
    </row>
    <row r="223" spans="1:8" ht="21" customHeight="1">
      <c r="A223" s="144"/>
      <c r="D223" s="144"/>
      <c r="E223" s="144"/>
      <c r="F223" s="148"/>
      <c r="G223" s="148"/>
      <c r="H223" s="144"/>
    </row>
    <row r="224" spans="1:8" ht="21" customHeight="1">
      <c r="A224" s="144"/>
      <c r="D224" s="144"/>
      <c r="E224" s="144"/>
      <c r="F224" s="148"/>
      <c r="G224" s="148"/>
      <c r="H224" s="144"/>
    </row>
    <row r="225" spans="1:8" ht="21" customHeight="1">
      <c r="A225" s="144"/>
      <c r="D225" s="144"/>
      <c r="E225" s="144"/>
      <c r="F225" s="148"/>
      <c r="G225" s="148"/>
      <c r="H225" s="144"/>
    </row>
    <row r="226" spans="1:8" ht="21" customHeight="1">
      <c r="A226" s="144"/>
      <c r="D226" s="144"/>
      <c r="E226" s="144"/>
      <c r="F226" s="148"/>
      <c r="G226" s="148"/>
      <c r="H226" s="144"/>
    </row>
    <row r="227" spans="1:8" ht="21" customHeight="1">
      <c r="A227" s="144"/>
      <c r="D227" s="144"/>
      <c r="E227" s="144"/>
      <c r="F227" s="148"/>
      <c r="G227" s="148"/>
      <c r="H227" s="144"/>
    </row>
    <row r="228" spans="1:8" ht="21" customHeight="1">
      <c r="A228" s="144"/>
      <c r="D228" s="144"/>
      <c r="E228" s="144"/>
      <c r="F228" s="148"/>
      <c r="G228" s="148"/>
      <c r="H228" s="144"/>
    </row>
    <row r="229" spans="1:8" ht="21" customHeight="1">
      <c r="A229" s="144"/>
      <c r="D229" s="144"/>
      <c r="E229" s="144"/>
      <c r="F229" s="148"/>
      <c r="G229" s="148"/>
      <c r="H229" s="144"/>
    </row>
    <row r="230" spans="1:8" ht="21" customHeight="1">
      <c r="A230" s="144"/>
      <c r="D230" s="144"/>
      <c r="E230" s="144"/>
      <c r="F230" s="148"/>
      <c r="G230" s="152"/>
      <c r="H230" s="150"/>
    </row>
    <row r="231" spans="1:8" ht="21" customHeight="1">
      <c r="A231" s="144"/>
      <c r="D231" s="144"/>
      <c r="E231" s="144"/>
      <c r="F231" s="148"/>
      <c r="G231" s="152"/>
      <c r="H231" s="151"/>
    </row>
    <row r="232" spans="1:8" ht="21" customHeight="1">
      <c r="A232" s="144"/>
      <c r="D232" s="144"/>
      <c r="E232" s="144"/>
      <c r="F232" s="148"/>
      <c r="G232" s="148"/>
      <c r="H232" s="144"/>
    </row>
    <row r="233" spans="1:8" ht="21" customHeight="1">
      <c r="A233" s="144"/>
      <c r="D233" s="144"/>
      <c r="E233" s="144"/>
      <c r="F233" s="148"/>
      <c r="G233" s="148"/>
      <c r="H233" s="144"/>
    </row>
    <row r="234" spans="1:8" ht="21" customHeight="1">
      <c r="A234" s="144"/>
      <c r="D234" s="144"/>
      <c r="E234" s="144"/>
      <c r="F234" s="148"/>
      <c r="G234" s="148"/>
      <c r="H234" s="144"/>
    </row>
    <row r="235" spans="1:8" ht="21" customHeight="1">
      <c r="A235" s="144"/>
      <c r="D235" s="144"/>
      <c r="E235" s="144"/>
      <c r="F235" s="148"/>
      <c r="G235" s="148"/>
      <c r="H235" s="144"/>
    </row>
    <row r="236" spans="1:8" ht="21" customHeight="1">
      <c r="A236" s="144"/>
      <c r="D236" s="144"/>
      <c r="E236" s="144"/>
      <c r="F236" s="148"/>
      <c r="G236" s="148"/>
      <c r="H236" s="144"/>
    </row>
    <row r="237" spans="1:8" ht="21" customHeight="1">
      <c r="A237" s="144"/>
      <c r="B237" s="151"/>
      <c r="C237" s="150"/>
      <c r="D237" s="150"/>
      <c r="E237" s="150"/>
      <c r="F237" s="152"/>
      <c r="G237" s="148"/>
      <c r="H237" s="144"/>
    </row>
    <row r="238" spans="1:8" ht="21" customHeight="1">
      <c r="A238" s="150"/>
      <c r="B238" s="149"/>
      <c r="C238" s="150"/>
      <c r="D238" s="150"/>
      <c r="E238" s="150"/>
      <c r="F238" s="152"/>
      <c r="G238" s="148"/>
      <c r="H238" s="144"/>
    </row>
    <row r="239" spans="1:8" ht="21" customHeight="1">
      <c r="A239" s="150"/>
      <c r="D239" s="144"/>
      <c r="E239" s="144"/>
      <c r="F239" s="148"/>
      <c r="G239" s="148"/>
      <c r="H239" s="144"/>
    </row>
    <row r="240" spans="1:8" ht="21" customHeight="1">
      <c r="A240" s="144"/>
      <c r="C240" s="153"/>
      <c r="D240" s="144"/>
      <c r="E240" s="144"/>
      <c r="F240" s="148"/>
      <c r="G240" s="148"/>
      <c r="H240" s="144"/>
    </row>
    <row r="241" spans="1:8" ht="21" customHeight="1">
      <c r="A241" s="144"/>
      <c r="C241" s="153"/>
      <c r="D241" s="144"/>
      <c r="E241" s="144"/>
      <c r="F241" s="148"/>
      <c r="G241" s="148"/>
      <c r="H241" s="144"/>
    </row>
    <row r="242" spans="1:8" ht="21" customHeight="1">
      <c r="A242" s="144"/>
      <c r="C242" s="153"/>
      <c r="D242" s="144"/>
      <c r="E242" s="144"/>
      <c r="F242" s="148"/>
      <c r="G242" s="148"/>
      <c r="H242" s="144"/>
    </row>
    <row r="243" spans="1:8" ht="21" customHeight="1">
      <c r="A243" s="144"/>
      <c r="D243" s="144"/>
      <c r="E243" s="144"/>
      <c r="F243" s="148"/>
      <c r="G243" s="148"/>
      <c r="H243" s="144"/>
    </row>
    <row r="244" spans="1:8" ht="21" customHeight="1">
      <c r="A244" s="144"/>
      <c r="D244" s="144"/>
      <c r="E244" s="144"/>
      <c r="F244" s="148"/>
      <c r="G244" s="148"/>
      <c r="H244" s="144"/>
    </row>
    <row r="245" spans="1:8" ht="21" customHeight="1">
      <c r="A245" s="144"/>
      <c r="D245" s="144"/>
      <c r="E245" s="144"/>
      <c r="F245" s="148"/>
      <c r="G245" s="148"/>
      <c r="H245" s="144"/>
    </row>
    <row r="246" spans="1:8" ht="21" customHeight="1">
      <c r="A246" s="144"/>
      <c r="D246" s="144"/>
      <c r="E246" s="144"/>
      <c r="F246" s="148"/>
      <c r="G246" s="148"/>
      <c r="H246" s="144"/>
    </row>
    <row r="247" spans="1:8" ht="21" customHeight="1">
      <c r="A247" s="144"/>
      <c r="D247" s="144"/>
      <c r="E247" s="144"/>
      <c r="F247" s="148"/>
      <c r="G247" s="148"/>
      <c r="H247" s="144"/>
    </row>
    <row r="248" spans="1:8" ht="21" customHeight="1">
      <c r="A248" s="144"/>
      <c r="D248" s="144"/>
      <c r="E248" s="144"/>
      <c r="F248" s="148"/>
      <c r="G248" s="148"/>
      <c r="H248" s="144"/>
    </row>
    <row r="249" spans="1:8" ht="21" customHeight="1">
      <c r="A249" s="144"/>
      <c r="D249" s="144"/>
      <c r="E249" s="144"/>
      <c r="F249" s="148"/>
      <c r="G249" s="148"/>
      <c r="H249" s="144"/>
    </row>
    <row r="250" spans="1:8" ht="21" customHeight="1">
      <c r="A250" s="144"/>
      <c r="D250" s="144"/>
      <c r="E250" s="144"/>
      <c r="F250" s="148"/>
      <c r="G250" s="148"/>
      <c r="H250" s="144"/>
    </row>
    <row r="251" spans="1:8" ht="21" customHeight="1">
      <c r="A251" s="144"/>
      <c r="D251" s="144"/>
      <c r="E251" s="144"/>
      <c r="F251" s="148"/>
      <c r="G251" s="148"/>
      <c r="H251" s="144"/>
    </row>
    <row r="252" spans="1:8" ht="21" customHeight="1">
      <c r="A252" s="144"/>
      <c r="D252" s="144"/>
      <c r="E252" s="144"/>
      <c r="F252" s="148"/>
      <c r="G252" s="148"/>
      <c r="H252" s="144"/>
    </row>
    <row r="253" spans="1:8" ht="21" customHeight="1">
      <c r="A253" s="144"/>
      <c r="D253" s="144"/>
      <c r="E253" s="144"/>
      <c r="F253" s="148"/>
      <c r="G253" s="152"/>
      <c r="H253" s="150"/>
    </row>
    <row r="254" spans="1:8" ht="21" customHeight="1">
      <c r="A254" s="144"/>
      <c r="D254" s="144"/>
      <c r="E254" s="144"/>
      <c r="F254" s="148"/>
      <c r="G254" s="152"/>
      <c r="H254" s="151"/>
    </row>
    <row r="255" spans="1:8" ht="21" customHeight="1">
      <c r="A255" s="144"/>
      <c r="D255" s="144"/>
      <c r="E255" s="144"/>
      <c r="F255" s="148"/>
      <c r="G255" s="148"/>
      <c r="H255" s="144"/>
    </row>
    <row r="256" spans="1:8" ht="21" customHeight="1">
      <c r="A256" s="144"/>
      <c r="D256" s="144"/>
      <c r="E256" s="144"/>
      <c r="F256" s="148"/>
      <c r="G256" s="148"/>
      <c r="H256" s="144"/>
    </row>
    <row r="257" spans="1:8" ht="21" customHeight="1">
      <c r="A257" s="144"/>
      <c r="D257" s="144"/>
      <c r="E257" s="144"/>
      <c r="F257" s="148"/>
      <c r="G257" s="148"/>
      <c r="H257" s="144"/>
    </row>
    <row r="258" spans="1:8" ht="21" customHeight="1">
      <c r="A258" s="144"/>
      <c r="D258" s="144"/>
      <c r="E258" s="144"/>
      <c r="F258" s="148"/>
      <c r="G258" s="148"/>
      <c r="H258" s="144"/>
    </row>
    <row r="259" spans="1:8" ht="21" customHeight="1">
      <c r="A259" s="144"/>
      <c r="D259" s="144"/>
      <c r="E259" s="144"/>
      <c r="F259" s="148"/>
      <c r="G259" s="148"/>
      <c r="H259" s="144"/>
    </row>
    <row r="260" spans="1:8" ht="21" customHeight="1">
      <c r="A260" s="144"/>
      <c r="B260" s="151"/>
      <c r="C260" s="150"/>
      <c r="D260" s="150"/>
      <c r="E260" s="150"/>
      <c r="F260" s="152"/>
      <c r="G260" s="148"/>
      <c r="H260" s="144"/>
    </row>
    <row r="261" spans="1:8" ht="21" customHeight="1">
      <c r="A261" s="150"/>
      <c r="B261" s="149"/>
      <c r="C261" s="150"/>
      <c r="D261" s="150"/>
      <c r="E261" s="150"/>
      <c r="F261" s="152"/>
      <c r="G261" s="148"/>
      <c r="H261" s="144"/>
    </row>
    <row r="262" spans="1:8" ht="21" customHeight="1">
      <c r="A262" s="150"/>
      <c r="D262" s="144"/>
      <c r="E262" s="144"/>
      <c r="F262" s="148"/>
      <c r="G262" s="148"/>
      <c r="H262" s="144"/>
    </row>
    <row r="263" spans="1:8" ht="21" customHeight="1">
      <c r="A263" s="144"/>
      <c r="D263" s="144"/>
      <c r="E263" s="144"/>
      <c r="F263" s="148"/>
      <c r="G263" s="148"/>
      <c r="H263" s="144"/>
    </row>
    <row r="264" spans="1:8" ht="21" customHeight="1">
      <c r="A264" s="144"/>
      <c r="D264" s="144"/>
      <c r="E264" s="144"/>
      <c r="F264" s="148"/>
      <c r="G264" s="148"/>
      <c r="H264" s="144"/>
    </row>
    <row r="265" spans="1:8" ht="21" customHeight="1">
      <c r="A265" s="144"/>
      <c r="D265" s="144"/>
      <c r="E265" s="144"/>
      <c r="F265" s="148"/>
      <c r="G265" s="148"/>
      <c r="H265" s="144"/>
    </row>
    <row r="266" spans="1:8" ht="21" customHeight="1">
      <c r="A266" s="144"/>
      <c r="D266" s="144"/>
      <c r="E266" s="144"/>
      <c r="F266" s="148"/>
      <c r="G266" s="148"/>
      <c r="H266" s="144"/>
    </row>
    <row r="267" spans="1:8" ht="21" customHeight="1">
      <c r="A267" s="144"/>
      <c r="D267" s="144"/>
      <c r="E267" s="144"/>
      <c r="F267" s="148"/>
      <c r="G267" s="148"/>
      <c r="H267" s="144"/>
    </row>
    <row r="268" spans="1:8" ht="21" customHeight="1">
      <c r="A268" s="144"/>
      <c r="D268" s="144"/>
      <c r="E268" s="144"/>
      <c r="F268" s="148"/>
      <c r="G268" s="148"/>
      <c r="H268" s="144"/>
    </row>
    <row r="269" spans="1:8" ht="21" customHeight="1">
      <c r="A269" s="144"/>
      <c r="D269" s="144"/>
      <c r="E269" s="144"/>
      <c r="F269" s="148"/>
      <c r="G269" s="148"/>
      <c r="H269" s="144"/>
    </row>
    <row r="270" spans="1:8" ht="21" customHeight="1">
      <c r="A270" s="144"/>
      <c r="D270" s="144"/>
      <c r="E270" s="144"/>
      <c r="F270" s="148"/>
      <c r="G270" s="148"/>
      <c r="H270" s="144"/>
    </row>
    <row r="271" spans="1:8" ht="21" customHeight="1">
      <c r="A271" s="144"/>
      <c r="D271" s="144"/>
      <c r="E271" s="144"/>
      <c r="F271" s="148"/>
      <c r="G271" s="148"/>
      <c r="H271" s="144"/>
    </row>
    <row r="272" spans="1:8" ht="21" customHeight="1">
      <c r="A272" s="144"/>
      <c r="D272" s="144"/>
      <c r="E272" s="144"/>
      <c r="F272" s="148"/>
      <c r="G272" s="148"/>
      <c r="H272" s="144"/>
    </row>
    <row r="273" spans="1:8" ht="21" customHeight="1">
      <c r="A273" s="144"/>
      <c r="D273" s="144"/>
      <c r="E273" s="144"/>
      <c r="F273" s="148"/>
      <c r="G273" s="148"/>
      <c r="H273" s="144"/>
    </row>
    <row r="274" spans="1:8" ht="21" customHeight="1">
      <c r="A274" s="144"/>
      <c r="D274" s="144"/>
      <c r="E274" s="144"/>
      <c r="F274" s="148"/>
      <c r="G274" s="148"/>
      <c r="H274" s="144"/>
    </row>
    <row r="275" spans="1:8" ht="21" customHeight="1">
      <c r="A275" s="144"/>
      <c r="D275" s="144"/>
      <c r="E275" s="144"/>
      <c r="F275" s="148"/>
      <c r="G275" s="148"/>
      <c r="H275" s="144"/>
    </row>
    <row r="276" spans="1:8" ht="21" customHeight="1">
      <c r="A276" s="144"/>
      <c r="D276" s="144"/>
      <c r="E276" s="144"/>
      <c r="F276" s="148"/>
      <c r="G276" s="148"/>
      <c r="H276" s="144"/>
    </row>
    <row r="277" spans="1:8" ht="21" customHeight="1">
      <c r="A277" s="144"/>
      <c r="D277" s="144"/>
      <c r="E277" s="144"/>
      <c r="F277" s="148"/>
      <c r="G277" s="152"/>
      <c r="H277" s="150"/>
    </row>
    <row r="278" spans="1:8" ht="21" customHeight="1">
      <c r="A278" s="144"/>
      <c r="D278" s="144"/>
      <c r="E278" s="144"/>
      <c r="F278" s="148"/>
      <c r="G278" s="152"/>
      <c r="H278" s="151"/>
    </row>
    <row r="279" spans="1:8" ht="21" customHeight="1">
      <c r="A279" s="144"/>
      <c r="D279" s="144"/>
      <c r="E279" s="144"/>
      <c r="F279" s="148"/>
      <c r="G279" s="148"/>
      <c r="H279" s="144"/>
    </row>
    <row r="280" spans="1:8" ht="21" customHeight="1">
      <c r="A280" s="144"/>
      <c r="D280" s="144"/>
      <c r="E280" s="144"/>
      <c r="F280" s="148"/>
      <c r="G280" s="148"/>
      <c r="H280" s="144"/>
    </row>
    <row r="281" spans="1:8" ht="21" customHeight="1">
      <c r="A281" s="144"/>
      <c r="D281" s="144"/>
      <c r="E281" s="144"/>
      <c r="F281" s="148"/>
      <c r="G281" s="148"/>
      <c r="H281" s="144"/>
    </row>
    <row r="282" spans="1:8" ht="21" customHeight="1">
      <c r="A282" s="144"/>
      <c r="D282" s="144"/>
      <c r="E282" s="144"/>
      <c r="F282" s="148"/>
      <c r="G282" s="148"/>
      <c r="H282" s="144"/>
    </row>
    <row r="283" spans="1:8" ht="21" customHeight="1">
      <c r="A283" s="144"/>
      <c r="D283" s="144"/>
      <c r="E283" s="144"/>
      <c r="F283" s="148"/>
      <c r="G283" s="148"/>
      <c r="H283" s="144"/>
    </row>
    <row r="284" spans="1:8" ht="21" customHeight="1">
      <c r="A284" s="144"/>
      <c r="B284" s="151"/>
      <c r="C284" s="150"/>
      <c r="D284" s="150"/>
      <c r="E284" s="150"/>
      <c r="F284" s="152"/>
      <c r="G284" s="148"/>
      <c r="H284" s="144"/>
    </row>
    <row r="285" spans="1:8" ht="21" customHeight="1">
      <c r="A285" s="150"/>
      <c r="B285" s="149"/>
      <c r="C285" s="150"/>
      <c r="D285" s="150"/>
      <c r="E285" s="150"/>
      <c r="F285" s="152"/>
      <c r="G285" s="148"/>
      <c r="H285" s="144"/>
    </row>
    <row r="286" spans="1:8" ht="21" customHeight="1">
      <c r="A286" s="150"/>
      <c r="D286" s="144"/>
      <c r="E286" s="144"/>
      <c r="F286" s="148"/>
      <c r="G286" s="148"/>
      <c r="H286" s="144"/>
    </row>
    <row r="287" spans="1:8" ht="21" customHeight="1">
      <c r="A287" s="144"/>
      <c r="D287" s="144"/>
      <c r="E287" s="144"/>
      <c r="F287" s="148"/>
      <c r="G287" s="148"/>
      <c r="H287" s="144"/>
    </row>
    <row r="288" spans="1:8" ht="21" customHeight="1">
      <c r="A288" s="144"/>
      <c r="D288" s="144"/>
      <c r="E288" s="144"/>
      <c r="F288" s="148"/>
      <c r="G288" s="148"/>
      <c r="H288" s="144"/>
    </row>
    <row r="289" spans="1:8" ht="21" customHeight="1">
      <c r="A289" s="144"/>
      <c r="D289" s="144"/>
      <c r="E289" s="144"/>
      <c r="F289" s="148"/>
      <c r="G289" s="148"/>
      <c r="H289" s="144"/>
    </row>
    <row r="290" spans="1:8" ht="21" customHeight="1">
      <c r="A290" s="144"/>
      <c r="D290" s="144"/>
      <c r="E290" s="144"/>
      <c r="F290" s="148"/>
      <c r="G290" s="148"/>
      <c r="H290" s="144"/>
    </row>
    <row r="291" spans="1:8" ht="21" customHeight="1">
      <c r="A291" s="144"/>
      <c r="D291" s="144"/>
      <c r="E291" s="144"/>
      <c r="F291" s="148"/>
      <c r="G291" s="148"/>
      <c r="H291" s="144"/>
    </row>
    <row r="292" spans="1:8" ht="21" customHeight="1">
      <c r="A292" s="144"/>
      <c r="D292" s="144"/>
      <c r="E292" s="144"/>
      <c r="F292" s="148"/>
      <c r="G292" s="148"/>
      <c r="H292" s="144"/>
    </row>
    <row r="293" spans="1:8" ht="21" customHeight="1">
      <c r="A293" s="144"/>
      <c r="D293" s="144"/>
      <c r="E293" s="144"/>
      <c r="F293" s="148"/>
      <c r="G293" s="148"/>
      <c r="H293" s="144"/>
    </row>
    <row r="294" spans="1:8" ht="21" customHeight="1">
      <c r="A294" s="144"/>
      <c r="D294" s="144"/>
      <c r="E294" s="144"/>
      <c r="F294" s="148"/>
      <c r="G294" s="148"/>
      <c r="H294" s="144"/>
    </row>
    <row r="295" spans="1:8" ht="21" customHeight="1">
      <c r="A295" s="144"/>
      <c r="D295" s="144"/>
      <c r="E295" s="144"/>
      <c r="F295" s="148"/>
      <c r="G295" s="148"/>
      <c r="H295" s="144"/>
    </row>
    <row r="296" spans="1:8" ht="21" customHeight="1">
      <c r="A296" s="144"/>
      <c r="D296" s="144"/>
      <c r="E296" s="144"/>
      <c r="F296" s="148"/>
      <c r="G296" s="148"/>
      <c r="H296" s="144"/>
    </row>
    <row r="297" spans="1:8" ht="21" customHeight="1">
      <c r="A297" s="144"/>
      <c r="D297" s="144"/>
      <c r="E297" s="144"/>
      <c r="F297" s="148"/>
      <c r="G297" s="148"/>
      <c r="H297" s="144"/>
    </row>
    <row r="298" spans="1:8" ht="21" customHeight="1">
      <c r="A298" s="144"/>
      <c r="D298" s="144"/>
      <c r="E298" s="144"/>
      <c r="F298" s="148"/>
      <c r="G298" s="148"/>
      <c r="H298" s="144"/>
    </row>
    <row r="299" spans="1:8" ht="21" customHeight="1">
      <c r="A299" s="144"/>
      <c r="D299" s="144"/>
      <c r="E299" s="144"/>
      <c r="F299" s="148"/>
      <c r="G299" s="148"/>
      <c r="H299" s="144"/>
    </row>
    <row r="300" spans="1:8" ht="21" customHeight="1">
      <c r="A300" s="144"/>
      <c r="D300" s="144"/>
      <c r="E300" s="144"/>
      <c r="F300" s="148"/>
      <c r="G300" s="148"/>
      <c r="H300" s="144"/>
    </row>
    <row r="301" spans="1:8" ht="21" customHeight="1">
      <c r="A301" s="144"/>
      <c r="D301" s="144"/>
      <c r="E301" s="144"/>
      <c r="F301" s="148"/>
      <c r="G301" s="152"/>
      <c r="H301" s="150"/>
    </row>
    <row r="302" spans="1:8" ht="21" customHeight="1">
      <c r="A302" s="144"/>
      <c r="D302" s="144"/>
      <c r="E302" s="144"/>
      <c r="F302" s="148"/>
      <c r="G302" s="152"/>
      <c r="H302" s="151"/>
    </row>
    <row r="303" spans="1:8" ht="21" customHeight="1">
      <c r="A303" s="144"/>
      <c r="D303" s="144"/>
      <c r="E303" s="144"/>
      <c r="F303" s="148"/>
      <c r="G303" s="148"/>
      <c r="H303" s="144"/>
    </row>
    <row r="304" spans="1:8" ht="21" customHeight="1">
      <c r="A304" s="144"/>
      <c r="D304" s="144"/>
      <c r="E304" s="144"/>
      <c r="F304" s="148"/>
      <c r="G304" s="148"/>
      <c r="H304" s="144"/>
    </row>
    <row r="305" spans="1:8" ht="21" customHeight="1">
      <c r="A305" s="144"/>
      <c r="D305" s="144"/>
      <c r="E305" s="144"/>
      <c r="F305" s="148"/>
      <c r="G305" s="148"/>
      <c r="H305" s="144"/>
    </row>
    <row r="306" spans="1:8" ht="21" customHeight="1">
      <c r="A306" s="144"/>
      <c r="D306" s="144"/>
      <c r="E306" s="144"/>
      <c r="F306" s="148"/>
      <c r="G306" s="148"/>
      <c r="H306" s="144"/>
    </row>
    <row r="307" spans="1:8" ht="21" customHeight="1">
      <c r="A307" s="144"/>
      <c r="D307" s="144"/>
      <c r="E307" s="144"/>
      <c r="F307" s="148"/>
      <c r="G307" s="148"/>
      <c r="H307" s="144"/>
    </row>
    <row r="308" spans="1:8" ht="21" customHeight="1">
      <c r="A308" s="144"/>
      <c r="B308" s="151"/>
      <c r="C308" s="150"/>
      <c r="D308" s="150"/>
      <c r="E308" s="150"/>
      <c r="F308" s="152"/>
      <c r="G308" s="148"/>
      <c r="H308" s="144"/>
    </row>
    <row r="309" spans="1:8" ht="21" customHeight="1">
      <c r="A309" s="150"/>
      <c r="B309" s="149"/>
      <c r="C309" s="150"/>
      <c r="D309" s="150"/>
      <c r="E309" s="150"/>
      <c r="F309" s="152"/>
      <c r="G309" s="148"/>
      <c r="H309" s="144"/>
    </row>
    <row r="310" spans="1:8" ht="21" customHeight="1">
      <c r="A310" s="150"/>
      <c r="D310" s="144"/>
      <c r="E310" s="144"/>
      <c r="F310" s="148"/>
      <c r="G310" s="148"/>
      <c r="H310" s="144"/>
    </row>
    <row r="311" spans="1:8" ht="21" customHeight="1">
      <c r="A311" s="144"/>
      <c r="D311" s="144"/>
      <c r="E311" s="144"/>
      <c r="F311" s="148"/>
      <c r="G311" s="148"/>
      <c r="H311" s="144"/>
    </row>
    <row r="312" spans="1:8" ht="21" customHeight="1">
      <c r="A312" s="144"/>
      <c r="D312" s="144"/>
      <c r="E312" s="144"/>
      <c r="F312" s="148"/>
      <c r="G312" s="148"/>
      <c r="H312" s="144"/>
    </row>
    <row r="313" spans="1:8" ht="21" customHeight="1">
      <c r="A313" s="144"/>
      <c r="D313" s="144"/>
      <c r="E313" s="144"/>
      <c r="F313" s="148"/>
      <c r="G313" s="148"/>
      <c r="H313" s="144"/>
    </row>
    <row r="314" spans="1:8" ht="21" customHeight="1">
      <c r="A314" s="144"/>
      <c r="D314" s="144"/>
      <c r="E314" s="144"/>
      <c r="F314" s="148"/>
      <c r="G314" s="148"/>
      <c r="H314" s="144"/>
    </row>
    <row r="315" spans="1:8" ht="21" customHeight="1">
      <c r="A315" s="144"/>
      <c r="D315" s="144"/>
      <c r="E315" s="144"/>
      <c r="F315" s="148"/>
      <c r="G315" s="148"/>
      <c r="H315" s="144"/>
    </row>
    <row r="316" spans="1:8" ht="21" customHeight="1">
      <c r="A316" s="144"/>
      <c r="D316" s="144"/>
      <c r="E316" s="144"/>
      <c r="F316" s="148"/>
      <c r="G316" s="148"/>
      <c r="H316" s="144"/>
    </row>
    <row r="317" spans="1:8" ht="21" customHeight="1">
      <c r="A317" s="144"/>
      <c r="D317" s="144"/>
      <c r="E317" s="144"/>
      <c r="F317" s="148"/>
      <c r="G317" s="148"/>
      <c r="H317" s="144"/>
    </row>
    <row r="318" spans="1:8" ht="21" customHeight="1">
      <c r="A318" s="144"/>
      <c r="D318" s="144"/>
      <c r="E318" s="144"/>
      <c r="F318" s="148"/>
      <c r="G318" s="148"/>
      <c r="H318" s="144"/>
    </row>
    <row r="319" spans="1:8" ht="21" customHeight="1">
      <c r="A319" s="144"/>
      <c r="D319" s="144"/>
      <c r="E319" s="144"/>
      <c r="F319" s="148"/>
      <c r="G319" s="148"/>
      <c r="H319" s="144"/>
    </row>
    <row r="320" spans="1:8" ht="21" customHeight="1">
      <c r="A320" s="144"/>
      <c r="D320" s="144"/>
      <c r="E320" s="144"/>
      <c r="F320" s="148"/>
      <c r="G320" s="148"/>
      <c r="H320" s="144"/>
    </row>
    <row r="321" spans="1:8" ht="21" customHeight="1">
      <c r="A321" s="144"/>
      <c r="D321" s="144"/>
      <c r="E321" s="144"/>
      <c r="F321" s="148"/>
      <c r="G321" s="148"/>
      <c r="H321" s="144"/>
    </row>
    <row r="322" spans="1:8" ht="21" customHeight="1">
      <c r="A322" s="144"/>
      <c r="D322" s="144"/>
      <c r="E322" s="144"/>
      <c r="F322" s="148"/>
      <c r="G322" s="148"/>
      <c r="H322" s="144"/>
    </row>
    <row r="323" spans="1:8" ht="21" customHeight="1">
      <c r="A323" s="144"/>
      <c r="D323" s="144"/>
      <c r="E323" s="144"/>
      <c r="F323" s="148"/>
      <c r="G323" s="148"/>
      <c r="H323" s="144"/>
    </row>
    <row r="324" spans="1:8" ht="21" customHeight="1">
      <c r="A324" s="144"/>
      <c r="D324" s="144"/>
      <c r="E324" s="144"/>
      <c r="F324" s="148"/>
      <c r="G324" s="148"/>
      <c r="H324" s="144"/>
    </row>
    <row r="325" spans="1:8" ht="21" customHeight="1">
      <c r="A325" s="144"/>
      <c r="D325" s="144"/>
      <c r="E325" s="144"/>
      <c r="F325" s="148"/>
      <c r="G325" s="152"/>
      <c r="H325" s="150"/>
    </row>
    <row r="326" spans="1:8" ht="21" customHeight="1">
      <c r="A326" s="144"/>
      <c r="D326" s="144"/>
      <c r="E326" s="144"/>
      <c r="F326" s="148"/>
      <c r="G326" s="152"/>
      <c r="H326" s="151"/>
    </row>
    <row r="327" spans="1:8" ht="21" customHeight="1">
      <c r="A327" s="144"/>
      <c r="D327" s="144"/>
      <c r="E327" s="144"/>
      <c r="F327" s="148"/>
      <c r="G327" s="148"/>
      <c r="H327" s="144"/>
    </row>
    <row r="328" spans="1:8" ht="21" customHeight="1">
      <c r="A328" s="144"/>
      <c r="D328" s="144"/>
      <c r="E328" s="144"/>
      <c r="F328" s="148"/>
      <c r="G328" s="148"/>
      <c r="H328" s="144"/>
    </row>
    <row r="329" spans="1:8" ht="21" customHeight="1">
      <c r="A329" s="144"/>
      <c r="D329" s="144"/>
      <c r="E329" s="144"/>
      <c r="F329" s="148"/>
      <c r="G329" s="148"/>
      <c r="H329" s="144"/>
    </row>
    <row r="330" spans="1:8" ht="21" customHeight="1">
      <c r="A330" s="144"/>
      <c r="D330" s="144"/>
      <c r="E330" s="144"/>
      <c r="F330" s="148"/>
      <c r="G330" s="148"/>
      <c r="H330" s="144"/>
    </row>
    <row r="331" spans="1:8" ht="21" customHeight="1">
      <c r="A331" s="144"/>
      <c r="D331" s="144"/>
      <c r="E331" s="144"/>
      <c r="F331" s="148"/>
      <c r="G331" s="148"/>
      <c r="H331" s="144"/>
    </row>
    <row r="332" spans="1:8" ht="21" customHeight="1">
      <c r="A332" s="144"/>
      <c r="B332" s="151"/>
      <c r="C332" s="150"/>
      <c r="D332" s="150"/>
      <c r="E332" s="150"/>
      <c r="F332" s="152"/>
      <c r="G332" s="148"/>
      <c r="H332" s="144"/>
    </row>
    <row r="333" spans="1:8" ht="21" customHeight="1">
      <c r="A333" s="150"/>
      <c r="B333" s="149"/>
      <c r="C333" s="150"/>
      <c r="D333" s="150"/>
      <c r="E333" s="150"/>
      <c r="F333" s="152"/>
      <c r="G333" s="148"/>
      <c r="H333" s="144"/>
    </row>
    <row r="334" spans="1:8" ht="21" customHeight="1">
      <c r="A334" s="150"/>
      <c r="D334" s="144"/>
      <c r="E334" s="144"/>
      <c r="F334" s="148"/>
      <c r="G334" s="148"/>
      <c r="H334" s="144"/>
    </row>
    <row r="335" spans="1:8" ht="21" customHeight="1">
      <c r="A335" s="144"/>
      <c r="D335" s="144"/>
      <c r="E335" s="144"/>
      <c r="F335" s="148"/>
      <c r="G335" s="148"/>
      <c r="H335" s="144"/>
    </row>
    <row r="336" spans="1:8" ht="21" customHeight="1">
      <c r="A336" s="144"/>
      <c r="D336" s="144"/>
      <c r="E336" s="144"/>
      <c r="F336" s="148"/>
      <c r="G336" s="148"/>
      <c r="H336" s="144"/>
    </row>
    <row r="337" spans="1:8" ht="21" customHeight="1">
      <c r="A337" s="144"/>
      <c r="D337" s="144"/>
      <c r="E337" s="144"/>
      <c r="F337" s="148"/>
      <c r="G337" s="148"/>
      <c r="H337" s="144"/>
    </row>
    <row r="338" spans="1:8" ht="21" customHeight="1">
      <c r="A338" s="144"/>
      <c r="D338" s="144"/>
      <c r="E338" s="144"/>
      <c r="F338" s="148"/>
      <c r="G338" s="148"/>
      <c r="H338" s="144"/>
    </row>
    <row r="339" spans="1:8" ht="21" customHeight="1">
      <c r="A339" s="144"/>
      <c r="D339" s="144"/>
      <c r="E339" s="144"/>
      <c r="F339" s="148"/>
      <c r="G339" s="148"/>
      <c r="H339" s="144"/>
    </row>
    <row r="340" spans="1:8" ht="21" customHeight="1">
      <c r="A340" s="144"/>
      <c r="D340" s="144"/>
      <c r="E340" s="144"/>
      <c r="F340" s="148"/>
      <c r="G340" s="148"/>
      <c r="H340" s="144"/>
    </row>
    <row r="341" spans="1:8" ht="21" customHeight="1">
      <c r="A341" s="144"/>
      <c r="D341" s="144"/>
      <c r="E341" s="144"/>
      <c r="F341" s="148"/>
      <c r="G341" s="148"/>
      <c r="H341" s="144"/>
    </row>
    <row r="342" spans="1:8" ht="21" customHeight="1">
      <c r="A342" s="144"/>
      <c r="D342" s="144"/>
      <c r="E342" s="144"/>
      <c r="F342" s="148"/>
      <c r="G342" s="148"/>
      <c r="H342" s="144"/>
    </row>
    <row r="343" spans="1:8" ht="21" customHeight="1">
      <c r="A343" s="144"/>
      <c r="D343" s="144"/>
      <c r="E343" s="144"/>
      <c r="F343" s="148"/>
      <c r="G343" s="148"/>
      <c r="H343" s="144"/>
    </row>
    <row r="344" spans="1:8" ht="21" customHeight="1">
      <c r="A344" s="144"/>
      <c r="D344" s="144"/>
      <c r="E344" s="144"/>
      <c r="F344" s="148"/>
      <c r="G344" s="148"/>
      <c r="H344" s="144"/>
    </row>
    <row r="345" spans="1:8" ht="21" customHeight="1">
      <c r="A345" s="144"/>
      <c r="D345" s="144"/>
      <c r="E345" s="144"/>
      <c r="F345" s="148"/>
      <c r="G345" s="148"/>
      <c r="H345" s="144"/>
    </row>
    <row r="346" spans="1:8" ht="21" customHeight="1">
      <c r="A346" s="144"/>
      <c r="D346" s="144"/>
      <c r="E346" s="144"/>
      <c r="F346" s="148"/>
      <c r="G346" s="148"/>
      <c r="H346" s="144"/>
    </row>
    <row r="347" spans="1:8" ht="21" customHeight="1">
      <c r="A347" s="144"/>
      <c r="D347" s="144"/>
      <c r="E347" s="144"/>
      <c r="F347" s="148"/>
      <c r="G347" s="148"/>
      <c r="H347" s="144"/>
    </row>
    <row r="348" spans="1:8" ht="21" customHeight="1">
      <c r="A348" s="144"/>
      <c r="D348" s="144"/>
      <c r="E348" s="144"/>
      <c r="F348" s="148"/>
      <c r="G348" s="148"/>
      <c r="H348" s="144"/>
    </row>
    <row r="349" spans="1:8" ht="21" customHeight="1">
      <c r="A349" s="144"/>
      <c r="D349" s="144"/>
      <c r="E349" s="144"/>
      <c r="F349" s="148"/>
      <c r="G349" s="152"/>
      <c r="H349" s="150"/>
    </row>
    <row r="350" spans="1:8" ht="21" customHeight="1">
      <c r="A350" s="144"/>
      <c r="D350" s="144"/>
      <c r="E350" s="144"/>
      <c r="F350" s="148"/>
      <c r="G350" s="152"/>
      <c r="H350" s="151"/>
    </row>
    <row r="351" spans="1:8" ht="21" customHeight="1">
      <c r="A351" s="144"/>
      <c r="D351" s="144"/>
      <c r="E351" s="144"/>
      <c r="F351" s="148"/>
      <c r="G351" s="148"/>
      <c r="H351" s="144"/>
    </row>
    <row r="352" spans="1:8" ht="21" customHeight="1">
      <c r="A352" s="144"/>
      <c r="D352" s="144"/>
      <c r="E352" s="144"/>
      <c r="F352" s="148"/>
      <c r="G352" s="148"/>
      <c r="H352" s="144"/>
    </row>
    <row r="353" spans="1:8" ht="21" customHeight="1">
      <c r="A353" s="144"/>
      <c r="D353" s="144"/>
      <c r="E353" s="144"/>
      <c r="F353" s="148"/>
      <c r="G353" s="148"/>
      <c r="H353" s="144"/>
    </row>
    <row r="354" spans="1:8" ht="21" customHeight="1">
      <c r="A354" s="144"/>
      <c r="D354" s="144"/>
      <c r="E354" s="144"/>
      <c r="F354" s="148"/>
      <c r="G354" s="148"/>
      <c r="H354" s="144"/>
    </row>
    <row r="355" spans="1:8" ht="21" customHeight="1">
      <c r="A355" s="144"/>
      <c r="D355" s="144"/>
      <c r="E355" s="144"/>
      <c r="F355" s="148"/>
      <c r="G355" s="148"/>
      <c r="H355" s="144"/>
    </row>
    <row r="356" spans="1:8" ht="21" customHeight="1">
      <c r="A356" s="144"/>
      <c r="B356" s="151"/>
      <c r="C356" s="150"/>
      <c r="D356" s="150"/>
      <c r="E356" s="150"/>
      <c r="F356" s="152"/>
      <c r="G356" s="148"/>
      <c r="H356" s="144"/>
    </row>
    <row r="357" spans="1:8" ht="21" customHeight="1">
      <c r="A357" s="150"/>
      <c r="B357" s="149"/>
      <c r="C357" s="150"/>
      <c r="D357" s="150"/>
      <c r="E357" s="150"/>
      <c r="F357" s="152"/>
      <c r="G357" s="148"/>
      <c r="H357" s="144"/>
    </row>
    <row r="358" spans="1:8" ht="21" customHeight="1">
      <c r="A358" s="150"/>
      <c r="D358" s="144"/>
      <c r="E358" s="144"/>
      <c r="F358" s="148"/>
      <c r="G358" s="148"/>
      <c r="H358" s="144"/>
    </row>
    <row r="359" spans="1:8" ht="21" customHeight="1">
      <c r="A359" s="144"/>
      <c r="D359" s="144"/>
      <c r="E359" s="144"/>
      <c r="F359" s="148"/>
      <c r="G359" s="148"/>
      <c r="H359" s="144"/>
    </row>
    <row r="360" spans="1:8" ht="21" customHeight="1">
      <c r="A360" s="144"/>
      <c r="D360" s="144"/>
      <c r="E360" s="144"/>
      <c r="F360" s="148"/>
      <c r="G360" s="148"/>
      <c r="H360" s="144"/>
    </row>
    <row r="361" spans="1:8" ht="21" customHeight="1">
      <c r="A361" s="144"/>
      <c r="D361" s="144"/>
      <c r="E361" s="144"/>
      <c r="F361" s="148"/>
      <c r="G361" s="148"/>
      <c r="H361" s="144"/>
    </row>
    <row r="362" spans="1:8" ht="21" customHeight="1">
      <c r="A362" s="144"/>
      <c r="D362" s="144"/>
      <c r="E362" s="144"/>
      <c r="F362" s="148"/>
      <c r="G362" s="148"/>
      <c r="H362" s="144"/>
    </row>
    <row r="363" spans="1:8" ht="21" customHeight="1">
      <c r="A363" s="144"/>
      <c r="D363" s="144"/>
      <c r="E363" s="144"/>
      <c r="F363" s="148"/>
      <c r="G363" s="148"/>
      <c r="H363" s="144"/>
    </row>
    <row r="364" spans="1:8" ht="21" customHeight="1">
      <c r="A364" s="144"/>
      <c r="D364" s="144"/>
      <c r="E364" s="144"/>
      <c r="F364" s="148"/>
      <c r="G364" s="148"/>
      <c r="H364" s="144"/>
    </row>
    <row r="365" spans="1:8" ht="21" customHeight="1">
      <c r="A365" s="144"/>
      <c r="D365" s="144"/>
      <c r="E365" s="144"/>
      <c r="F365" s="148"/>
      <c r="G365" s="148"/>
      <c r="H365" s="144"/>
    </row>
    <row r="366" spans="1:8" ht="21" customHeight="1">
      <c r="A366" s="144"/>
      <c r="D366" s="144"/>
      <c r="E366" s="144"/>
      <c r="F366" s="148"/>
      <c r="G366" s="148"/>
      <c r="H366" s="144"/>
    </row>
    <row r="367" spans="1:8" ht="21" customHeight="1">
      <c r="A367" s="144"/>
      <c r="D367" s="144"/>
      <c r="E367" s="144"/>
      <c r="F367" s="148"/>
      <c r="G367" s="148"/>
      <c r="H367" s="144"/>
    </row>
    <row r="368" spans="1:8" ht="21" customHeight="1">
      <c r="A368" s="144"/>
      <c r="D368" s="144"/>
      <c r="E368" s="144"/>
      <c r="F368" s="148"/>
      <c r="G368" s="148"/>
      <c r="H368" s="144"/>
    </row>
    <row r="369" spans="1:8" ht="21" customHeight="1">
      <c r="A369" s="144"/>
      <c r="D369" s="144"/>
      <c r="E369" s="144"/>
      <c r="F369" s="148"/>
      <c r="G369" s="148"/>
      <c r="H369" s="144"/>
    </row>
    <row r="370" spans="1:8" ht="21" customHeight="1">
      <c r="A370" s="144"/>
      <c r="D370" s="144"/>
      <c r="E370" s="144"/>
      <c r="F370" s="148"/>
      <c r="G370" s="148"/>
      <c r="H370" s="144"/>
    </row>
    <row r="371" spans="1:8" ht="21" customHeight="1">
      <c r="A371" s="144"/>
      <c r="D371" s="144"/>
      <c r="E371" s="144"/>
      <c r="F371" s="148"/>
      <c r="G371" s="148"/>
      <c r="H371" s="144"/>
    </row>
    <row r="372" spans="1:8" ht="21" customHeight="1">
      <c r="A372" s="144"/>
      <c r="D372" s="144"/>
      <c r="E372" s="144"/>
      <c r="F372" s="148"/>
      <c r="G372" s="148"/>
      <c r="H372" s="144"/>
    </row>
    <row r="373" spans="1:8" ht="21" customHeight="1">
      <c r="A373" s="144"/>
      <c r="D373" s="144"/>
      <c r="E373" s="144"/>
      <c r="F373" s="148"/>
      <c r="G373" s="152"/>
      <c r="H373" s="150"/>
    </row>
    <row r="374" spans="1:8" ht="21" customHeight="1">
      <c r="A374" s="144"/>
      <c r="D374" s="144"/>
      <c r="E374" s="144"/>
      <c r="F374" s="148"/>
      <c r="G374" s="152"/>
      <c r="H374" s="151"/>
    </row>
    <row r="375" spans="1:8" ht="21" customHeight="1">
      <c r="A375" s="144"/>
      <c r="D375" s="144"/>
      <c r="E375" s="144"/>
      <c r="F375" s="148"/>
      <c r="G375" s="148"/>
      <c r="H375" s="144"/>
    </row>
    <row r="376" spans="1:8" ht="21" customHeight="1">
      <c r="A376" s="144"/>
      <c r="D376" s="144"/>
      <c r="E376" s="144"/>
      <c r="F376" s="148"/>
      <c r="G376" s="148"/>
      <c r="H376" s="144"/>
    </row>
    <row r="377" spans="1:8" ht="21" customHeight="1">
      <c r="A377" s="144"/>
      <c r="D377" s="144"/>
      <c r="E377" s="144"/>
      <c r="F377" s="148"/>
      <c r="G377" s="148"/>
      <c r="H377" s="144"/>
    </row>
    <row r="378" spans="1:8" ht="21" customHeight="1">
      <c r="A378" s="144"/>
      <c r="D378" s="144"/>
      <c r="E378" s="144"/>
      <c r="F378" s="148"/>
      <c r="G378" s="148"/>
      <c r="H378" s="144"/>
    </row>
    <row r="379" spans="1:8" ht="21" customHeight="1">
      <c r="A379" s="144"/>
      <c r="D379" s="144"/>
      <c r="E379" s="144"/>
      <c r="F379" s="148"/>
      <c r="G379" s="148"/>
      <c r="H379" s="144"/>
    </row>
    <row r="380" spans="1:8" ht="21" customHeight="1">
      <c r="A380" s="144"/>
      <c r="B380" s="151"/>
      <c r="C380" s="150"/>
      <c r="D380" s="150"/>
      <c r="E380" s="150"/>
      <c r="F380" s="152"/>
      <c r="G380" s="148"/>
      <c r="H380" s="144"/>
    </row>
    <row r="381" spans="1:8" ht="21" customHeight="1">
      <c r="A381" s="150"/>
      <c r="B381" s="149"/>
      <c r="C381" s="150"/>
      <c r="D381" s="150"/>
      <c r="E381" s="150"/>
      <c r="F381" s="152"/>
      <c r="G381" s="148"/>
      <c r="H381" s="144"/>
    </row>
    <row r="382" spans="1:8" ht="21" customHeight="1">
      <c r="A382" s="150"/>
      <c r="D382" s="144"/>
      <c r="E382" s="144"/>
      <c r="F382" s="148"/>
      <c r="G382" s="148"/>
      <c r="H382" s="144"/>
    </row>
    <row r="383" spans="1:8" ht="21" customHeight="1">
      <c r="A383" s="144"/>
      <c r="D383" s="144"/>
      <c r="E383" s="144"/>
      <c r="F383" s="148"/>
      <c r="G383" s="148"/>
      <c r="H383" s="144"/>
    </row>
    <row r="384" spans="1:8" ht="21" customHeight="1">
      <c r="A384" s="144"/>
      <c r="D384" s="144"/>
      <c r="E384" s="144"/>
      <c r="F384" s="148"/>
      <c r="G384" s="148"/>
      <c r="H384" s="144"/>
    </row>
    <row r="385" spans="1:8" ht="21" customHeight="1">
      <c r="A385" s="144"/>
      <c r="D385" s="144"/>
      <c r="E385" s="144"/>
      <c r="F385" s="148"/>
      <c r="G385" s="148"/>
      <c r="H385" s="144"/>
    </row>
    <row r="386" spans="1:8" ht="21" customHeight="1">
      <c r="A386" s="144"/>
      <c r="D386" s="144"/>
      <c r="E386" s="144"/>
      <c r="F386" s="148"/>
      <c r="G386" s="148"/>
      <c r="H386" s="144"/>
    </row>
    <row r="387" spans="1:8" ht="21" customHeight="1">
      <c r="A387" s="144"/>
      <c r="D387" s="144"/>
      <c r="E387" s="144"/>
      <c r="F387" s="148"/>
      <c r="G387" s="148"/>
      <c r="H387" s="144"/>
    </row>
    <row r="388" spans="1:8" ht="21" customHeight="1">
      <c r="A388" s="144"/>
      <c r="D388" s="144"/>
      <c r="E388" s="144"/>
      <c r="F388" s="148"/>
      <c r="G388" s="148"/>
      <c r="H388" s="144"/>
    </row>
    <row r="389" spans="1:8" ht="21" customHeight="1">
      <c r="A389" s="144"/>
      <c r="D389" s="144"/>
      <c r="E389" s="144"/>
      <c r="F389" s="148"/>
      <c r="G389" s="148"/>
      <c r="H389" s="144"/>
    </row>
    <row r="390" spans="1:8" ht="21" customHeight="1">
      <c r="A390" s="144"/>
      <c r="D390" s="144"/>
      <c r="E390" s="144"/>
      <c r="F390" s="148"/>
      <c r="G390" s="148"/>
      <c r="H390" s="144"/>
    </row>
    <row r="391" spans="1:8" ht="21" customHeight="1">
      <c r="A391" s="144"/>
      <c r="D391" s="144"/>
      <c r="E391" s="144"/>
      <c r="F391" s="148"/>
      <c r="G391" s="148"/>
      <c r="H391" s="144"/>
    </row>
    <row r="392" spans="1:8" ht="21" customHeight="1">
      <c r="A392" s="144"/>
      <c r="D392" s="144"/>
      <c r="E392" s="144"/>
      <c r="F392" s="148"/>
      <c r="G392" s="148"/>
      <c r="H392" s="144"/>
    </row>
    <row r="393" spans="1:8" ht="21" customHeight="1">
      <c r="A393" s="144"/>
      <c r="D393" s="144"/>
      <c r="E393" s="144"/>
      <c r="F393" s="148"/>
      <c r="G393" s="148"/>
      <c r="H393" s="144"/>
    </row>
    <row r="394" spans="1:8" ht="21" customHeight="1">
      <c r="A394" s="144"/>
      <c r="D394" s="144"/>
      <c r="E394" s="144"/>
      <c r="F394" s="148"/>
      <c r="G394" s="148"/>
      <c r="H394" s="144"/>
    </row>
    <row r="395" spans="1:8" ht="21" customHeight="1">
      <c r="A395" s="144"/>
      <c r="D395" s="144"/>
      <c r="E395" s="144"/>
      <c r="F395" s="148"/>
      <c r="G395" s="148"/>
      <c r="H395" s="144"/>
    </row>
    <row r="396" spans="1:8" ht="21" customHeight="1">
      <c r="A396" s="144"/>
      <c r="D396" s="144"/>
      <c r="E396" s="144"/>
      <c r="F396" s="148"/>
      <c r="G396" s="148"/>
      <c r="H396" s="144"/>
    </row>
    <row r="397" spans="1:8" ht="21" customHeight="1">
      <c r="A397" s="144"/>
      <c r="D397" s="144"/>
      <c r="E397" s="144"/>
      <c r="F397" s="148"/>
      <c r="G397" s="152"/>
      <c r="H397" s="150"/>
    </row>
    <row r="398" spans="1:8" ht="21" customHeight="1">
      <c r="A398" s="144"/>
      <c r="D398" s="144"/>
      <c r="E398" s="144"/>
      <c r="F398" s="148"/>
      <c r="G398" s="152"/>
      <c r="H398" s="151"/>
    </row>
    <row r="399" spans="1:8" ht="21" customHeight="1">
      <c r="A399" s="144"/>
      <c r="D399" s="144"/>
      <c r="E399" s="144"/>
      <c r="F399" s="148"/>
      <c r="G399" s="148"/>
      <c r="H399" s="144"/>
    </row>
    <row r="400" spans="1:8" ht="21" customHeight="1">
      <c r="A400" s="144"/>
      <c r="D400" s="144"/>
      <c r="E400" s="144"/>
      <c r="F400" s="148"/>
      <c r="G400" s="148"/>
      <c r="H400" s="144"/>
    </row>
    <row r="401" spans="1:8" ht="21" customHeight="1">
      <c r="A401" s="144"/>
      <c r="D401" s="144"/>
      <c r="E401" s="144"/>
      <c r="F401" s="148"/>
      <c r="G401" s="148"/>
      <c r="H401" s="144"/>
    </row>
    <row r="402" spans="1:8" ht="21" customHeight="1">
      <c r="A402" s="144"/>
      <c r="D402" s="144"/>
      <c r="E402" s="144"/>
      <c r="F402" s="148"/>
      <c r="G402" s="148"/>
      <c r="H402" s="144"/>
    </row>
    <row r="403" spans="1:8" ht="21" customHeight="1">
      <c r="A403" s="144"/>
      <c r="D403" s="144"/>
      <c r="E403" s="144"/>
      <c r="F403" s="148"/>
      <c r="G403" s="148"/>
      <c r="H403" s="144"/>
    </row>
    <row r="404" spans="1:8" ht="21" customHeight="1">
      <c r="A404" s="144"/>
      <c r="B404" s="151"/>
      <c r="C404" s="150"/>
      <c r="D404" s="150"/>
      <c r="E404" s="150"/>
      <c r="F404" s="152"/>
      <c r="G404" s="148"/>
      <c r="H404" s="144"/>
    </row>
    <row r="405" spans="1:8" ht="21" customHeight="1">
      <c r="A405" s="150"/>
      <c r="B405" s="149"/>
      <c r="C405" s="150"/>
      <c r="D405" s="150"/>
      <c r="E405" s="150"/>
      <c r="F405" s="152"/>
      <c r="G405" s="148"/>
      <c r="H405" s="144"/>
    </row>
    <row r="406" spans="1:8" ht="21" customHeight="1">
      <c r="A406" s="150"/>
      <c r="D406" s="144"/>
      <c r="E406" s="144"/>
      <c r="F406" s="148"/>
      <c r="G406" s="148"/>
      <c r="H406" s="144"/>
    </row>
    <row r="407" spans="1:8" ht="21" customHeight="1">
      <c r="A407" s="144"/>
      <c r="D407" s="144"/>
      <c r="E407" s="144"/>
      <c r="F407" s="148"/>
      <c r="G407" s="148"/>
      <c r="H407" s="144"/>
    </row>
    <row r="408" spans="1:8" ht="21" customHeight="1">
      <c r="A408" s="144"/>
      <c r="D408" s="144"/>
      <c r="E408" s="144"/>
      <c r="F408" s="148"/>
      <c r="G408" s="148"/>
      <c r="H408" s="144"/>
    </row>
    <row r="409" spans="1:8" ht="21" customHeight="1">
      <c r="A409" s="144"/>
      <c r="D409" s="144"/>
      <c r="E409" s="144"/>
      <c r="F409" s="148"/>
      <c r="G409" s="148"/>
      <c r="H409" s="144"/>
    </row>
    <row r="410" spans="1:8" ht="21" customHeight="1">
      <c r="A410" s="144"/>
      <c r="D410" s="144"/>
      <c r="E410" s="144"/>
      <c r="F410" s="148"/>
      <c r="G410" s="148"/>
      <c r="H410" s="144"/>
    </row>
    <row r="411" spans="1:8" ht="21" customHeight="1">
      <c r="A411" s="144"/>
      <c r="D411" s="144"/>
      <c r="E411" s="144"/>
      <c r="F411" s="148"/>
      <c r="G411" s="148"/>
      <c r="H411" s="144"/>
    </row>
    <row r="412" spans="1:8" ht="21" customHeight="1">
      <c r="A412" s="144"/>
      <c r="D412" s="144"/>
      <c r="E412" s="144"/>
      <c r="F412" s="148"/>
      <c r="G412" s="148"/>
      <c r="H412" s="144"/>
    </row>
    <row r="413" spans="1:8" ht="21" customHeight="1">
      <c r="A413" s="144"/>
      <c r="C413" s="154"/>
      <c r="D413" s="144"/>
      <c r="E413" s="144"/>
      <c r="F413" s="148"/>
      <c r="G413" s="148"/>
      <c r="H413" s="144"/>
    </row>
    <row r="414" spans="1:8" ht="21" customHeight="1">
      <c r="A414" s="144"/>
      <c r="D414" s="144"/>
      <c r="E414" s="144"/>
      <c r="F414" s="148"/>
      <c r="G414" s="148"/>
      <c r="H414" s="144"/>
    </row>
    <row r="415" spans="1:8" ht="21" customHeight="1">
      <c r="A415" s="144"/>
      <c r="D415" s="144"/>
      <c r="E415" s="144"/>
      <c r="F415" s="148"/>
      <c r="G415" s="148"/>
      <c r="H415" s="144"/>
    </row>
    <row r="416" spans="1:8" ht="21" customHeight="1">
      <c r="A416" s="144"/>
      <c r="D416" s="144"/>
      <c r="E416" s="144"/>
      <c r="F416" s="148"/>
      <c r="G416" s="148"/>
      <c r="H416" s="144"/>
    </row>
    <row r="417" spans="1:8" ht="21" customHeight="1">
      <c r="A417" s="144"/>
      <c r="D417" s="144"/>
      <c r="E417" s="144"/>
      <c r="F417" s="148"/>
      <c r="G417" s="148"/>
      <c r="H417" s="144"/>
    </row>
    <row r="418" spans="1:8" ht="21" customHeight="1">
      <c r="A418" s="144"/>
      <c r="D418" s="144"/>
      <c r="E418" s="144"/>
      <c r="F418" s="148"/>
      <c r="G418" s="148"/>
      <c r="H418" s="144"/>
    </row>
    <row r="419" spans="1:8" ht="21" customHeight="1">
      <c r="A419" s="144"/>
      <c r="D419" s="144"/>
      <c r="E419" s="144"/>
      <c r="F419" s="148"/>
      <c r="G419" s="148"/>
      <c r="H419" s="144"/>
    </row>
    <row r="420" spans="1:8" ht="21" customHeight="1">
      <c r="A420" s="144"/>
      <c r="D420" s="144"/>
      <c r="E420" s="144"/>
      <c r="F420" s="148"/>
      <c r="G420" s="148"/>
      <c r="H420" s="144"/>
    </row>
    <row r="421" spans="1:8" ht="21" customHeight="1">
      <c r="A421" s="144"/>
      <c r="D421" s="144"/>
      <c r="E421" s="144"/>
      <c r="F421" s="148"/>
      <c r="G421" s="152"/>
      <c r="H421" s="150"/>
    </row>
    <row r="422" spans="1:8" ht="21" customHeight="1">
      <c r="A422" s="144"/>
      <c r="D422" s="144"/>
      <c r="E422" s="144"/>
      <c r="F422" s="148"/>
      <c r="G422" s="152"/>
      <c r="H422" s="151"/>
    </row>
    <row r="423" spans="1:8" ht="21" customHeight="1">
      <c r="A423" s="144"/>
      <c r="D423" s="144"/>
      <c r="E423" s="144"/>
      <c r="F423" s="148"/>
      <c r="G423" s="148"/>
      <c r="H423" s="144"/>
    </row>
    <row r="424" spans="1:8" ht="21" customHeight="1">
      <c r="A424" s="144"/>
      <c r="D424" s="144"/>
      <c r="E424" s="144"/>
      <c r="F424" s="148"/>
      <c r="G424" s="148"/>
      <c r="H424" s="144"/>
    </row>
    <row r="425" spans="1:8" ht="21" customHeight="1">
      <c r="A425" s="144"/>
      <c r="D425" s="144"/>
      <c r="E425" s="144"/>
      <c r="F425" s="148"/>
      <c r="G425" s="148"/>
      <c r="H425" s="144"/>
    </row>
    <row r="426" spans="1:8" ht="21" customHeight="1">
      <c r="A426" s="144"/>
      <c r="D426" s="144"/>
      <c r="E426" s="144"/>
      <c r="F426" s="148"/>
      <c r="G426" s="148"/>
      <c r="H426" s="144"/>
    </row>
    <row r="427" spans="1:8" ht="21" customHeight="1">
      <c r="A427" s="144"/>
      <c r="D427" s="144"/>
      <c r="E427" s="144"/>
      <c r="F427" s="148"/>
      <c r="G427" s="148"/>
      <c r="H427" s="144"/>
    </row>
    <row r="428" spans="1:8" ht="21" customHeight="1">
      <c r="A428" s="144"/>
      <c r="B428" s="151"/>
      <c r="C428" s="150"/>
      <c r="D428" s="150"/>
      <c r="E428" s="150"/>
      <c r="F428" s="152"/>
      <c r="G428" s="148"/>
      <c r="H428" s="144"/>
    </row>
    <row r="429" spans="1:8" ht="21" customHeight="1">
      <c r="A429" s="150"/>
      <c r="B429" s="149"/>
      <c r="C429" s="150"/>
      <c r="D429" s="150"/>
      <c r="E429" s="150"/>
      <c r="F429" s="152"/>
      <c r="G429" s="148"/>
      <c r="H429" s="144"/>
    </row>
    <row r="430" spans="1:8" ht="21" customHeight="1">
      <c r="A430" s="150"/>
      <c r="D430" s="144"/>
      <c r="E430" s="144"/>
      <c r="F430" s="148"/>
      <c r="G430" s="148"/>
      <c r="H430" s="144"/>
    </row>
    <row r="431" spans="1:8" ht="21" customHeight="1">
      <c r="A431" s="144"/>
      <c r="D431" s="144"/>
      <c r="E431" s="144"/>
      <c r="F431" s="148"/>
      <c r="G431" s="148"/>
      <c r="H431" s="144"/>
    </row>
    <row r="432" spans="1:8" ht="21" customHeight="1">
      <c r="A432" s="144"/>
      <c r="D432" s="144"/>
      <c r="E432" s="144"/>
      <c r="F432" s="148"/>
      <c r="G432" s="148"/>
      <c r="H432" s="144"/>
    </row>
    <row r="433" spans="1:8" ht="21" customHeight="1">
      <c r="A433" s="144"/>
      <c r="D433" s="144"/>
      <c r="E433" s="144"/>
      <c r="F433" s="148"/>
      <c r="G433" s="148"/>
      <c r="H433" s="144"/>
    </row>
    <row r="434" spans="1:8" ht="21" customHeight="1">
      <c r="A434" s="144"/>
      <c r="D434" s="144"/>
      <c r="E434" s="144"/>
      <c r="F434" s="148"/>
      <c r="G434" s="148"/>
      <c r="H434" s="144"/>
    </row>
    <row r="435" spans="1:8" ht="21" customHeight="1">
      <c r="A435" s="144"/>
      <c r="D435" s="144"/>
      <c r="E435" s="144"/>
      <c r="F435" s="148"/>
      <c r="G435" s="148"/>
      <c r="H435" s="144"/>
    </row>
    <row r="436" spans="1:8" ht="21" customHeight="1">
      <c r="A436" s="144"/>
      <c r="D436" s="144"/>
      <c r="E436" s="144"/>
      <c r="F436" s="148"/>
      <c r="G436" s="148"/>
      <c r="H436" s="144"/>
    </row>
    <row r="437" spans="1:8" ht="21" customHeight="1">
      <c r="A437" s="144"/>
      <c r="D437" s="144"/>
      <c r="E437" s="144"/>
      <c r="F437" s="148"/>
      <c r="G437" s="148"/>
      <c r="H437" s="144"/>
    </row>
    <row r="438" spans="1:8" ht="21" customHeight="1">
      <c r="A438" s="144"/>
      <c r="D438" s="144"/>
      <c r="E438" s="144"/>
      <c r="F438" s="148"/>
      <c r="G438" s="148"/>
      <c r="H438" s="144"/>
    </row>
    <row r="439" spans="1:8" ht="21" customHeight="1">
      <c r="A439" s="144"/>
      <c r="D439" s="144"/>
      <c r="E439" s="144"/>
      <c r="F439" s="148"/>
      <c r="G439" s="148"/>
      <c r="H439" s="144"/>
    </row>
    <row r="440" spans="1:8" ht="21" customHeight="1">
      <c r="A440" s="144"/>
      <c r="D440" s="144"/>
      <c r="E440" s="144"/>
      <c r="F440" s="148"/>
      <c r="G440" s="148"/>
      <c r="H440" s="144"/>
    </row>
    <row r="441" spans="1:8" ht="21" customHeight="1">
      <c r="A441" s="144"/>
      <c r="D441" s="144"/>
      <c r="E441" s="144"/>
      <c r="F441" s="148"/>
      <c r="G441" s="148"/>
      <c r="H441" s="144"/>
    </row>
    <row r="442" spans="1:8" ht="21" customHeight="1">
      <c r="A442" s="144"/>
      <c r="D442" s="144"/>
      <c r="E442" s="144"/>
      <c r="F442" s="148"/>
      <c r="G442" s="148"/>
      <c r="H442" s="144"/>
    </row>
    <row r="443" spans="1:8" ht="21" customHeight="1">
      <c r="A443" s="144"/>
      <c r="D443" s="144"/>
      <c r="E443" s="144"/>
      <c r="F443" s="148"/>
      <c r="G443" s="148"/>
      <c r="H443" s="144"/>
    </row>
    <row r="444" spans="1:8" ht="21" customHeight="1">
      <c r="A444" s="144"/>
      <c r="D444" s="144"/>
      <c r="E444" s="144"/>
      <c r="F444" s="148"/>
      <c r="G444" s="148"/>
      <c r="H444" s="144"/>
    </row>
    <row r="445" spans="1:8" ht="21" customHeight="1">
      <c r="A445" s="144"/>
      <c r="D445" s="144"/>
      <c r="E445" s="144"/>
      <c r="F445" s="148"/>
      <c r="G445" s="152"/>
      <c r="H445" s="150"/>
    </row>
    <row r="446" spans="1:8" ht="21" customHeight="1">
      <c r="A446" s="144"/>
      <c r="D446" s="144"/>
      <c r="E446" s="144"/>
      <c r="F446" s="148"/>
      <c r="G446" s="152"/>
      <c r="H446" s="151"/>
    </row>
    <row r="447" spans="1:8" ht="21" customHeight="1">
      <c r="A447" s="144"/>
      <c r="D447" s="144"/>
      <c r="E447" s="144"/>
      <c r="F447" s="148"/>
      <c r="G447" s="148"/>
      <c r="H447" s="144"/>
    </row>
    <row r="448" spans="1:8" ht="21" customHeight="1">
      <c r="A448" s="144"/>
      <c r="D448" s="144"/>
      <c r="E448" s="144"/>
      <c r="F448" s="148"/>
      <c r="G448" s="148"/>
      <c r="H448" s="144"/>
    </row>
    <row r="449" spans="1:8" ht="21" customHeight="1">
      <c r="A449" s="144"/>
      <c r="D449" s="144"/>
      <c r="E449" s="144"/>
      <c r="F449" s="148"/>
      <c r="G449" s="148"/>
      <c r="H449" s="144"/>
    </row>
    <row r="450" spans="1:8" ht="21" customHeight="1">
      <c r="A450" s="144"/>
      <c r="D450" s="144"/>
      <c r="E450" s="144"/>
      <c r="F450" s="148"/>
      <c r="G450" s="148"/>
      <c r="H450" s="144"/>
    </row>
    <row r="451" spans="1:8" ht="21" customHeight="1">
      <c r="A451" s="144"/>
      <c r="D451" s="144"/>
      <c r="E451" s="144"/>
      <c r="F451" s="148"/>
      <c r="G451" s="148"/>
      <c r="H451" s="144"/>
    </row>
    <row r="452" spans="1:8" ht="21" customHeight="1">
      <c r="A452" s="144"/>
      <c r="B452" s="151"/>
      <c r="C452" s="150"/>
      <c r="D452" s="150"/>
      <c r="E452" s="150"/>
      <c r="F452" s="152"/>
      <c r="G452" s="148"/>
      <c r="H452" s="144"/>
    </row>
    <row r="453" spans="1:8" ht="21" customHeight="1">
      <c r="A453" s="150"/>
      <c r="B453" s="149"/>
      <c r="C453" s="150"/>
      <c r="D453" s="150"/>
      <c r="E453" s="150"/>
      <c r="F453" s="152"/>
      <c r="G453" s="148"/>
      <c r="H453" s="144"/>
    </row>
    <row r="454" spans="1:8" ht="21" customHeight="1">
      <c r="A454" s="150"/>
      <c r="D454" s="144"/>
      <c r="E454" s="144"/>
      <c r="F454" s="148"/>
      <c r="G454" s="148"/>
      <c r="H454" s="144"/>
    </row>
    <row r="455" spans="1:8" ht="21" customHeight="1">
      <c r="A455" s="144"/>
      <c r="D455" s="144"/>
      <c r="E455" s="144"/>
      <c r="F455" s="148"/>
      <c r="G455" s="148"/>
      <c r="H455" s="144"/>
    </row>
    <row r="456" spans="1:8" ht="21" customHeight="1">
      <c r="A456" s="144"/>
      <c r="D456" s="144"/>
      <c r="E456" s="144"/>
      <c r="F456" s="148"/>
      <c r="G456" s="148"/>
      <c r="H456" s="144"/>
    </row>
    <row r="457" spans="1:8" ht="21" customHeight="1">
      <c r="A457" s="144"/>
      <c r="D457" s="144"/>
      <c r="E457" s="144"/>
      <c r="F457" s="148"/>
      <c r="G457" s="148"/>
      <c r="H457" s="144"/>
    </row>
    <row r="458" spans="1:8" ht="21" customHeight="1">
      <c r="A458" s="144"/>
      <c r="D458" s="144"/>
      <c r="E458" s="144"/>
      <c r="F458" s="148"/>
      <c r="G458" s="148"/>
      <c r="H458" s="144"/>
    </row>
    <row r="459" spans="1:8" ht="21" customHeight="1">
      <c r="A459" s="144"/>
      <c r="D459" s="144"/>
      <c r="E459" s="144"/>
      <c r="F459" s="148"/>
      <c r="G459" s="148"/>
      <c r="H459" s="144"/>
    </row>
    <row r="460" spans="1:8" ht="21" customHeight="1">
      <c r="A460" s="144"/>
      <c r="D460" s="144"/>
      <c r="E460" s="144"/>
      <c r="F460" s="148"/>
      <c r="G460" s="148"/>
      <c r="H460" s="144"/>
    </row>
    <row r="461" spans="1:8" ht="21" customHeight="1">
      <c r="A461" s="144"/>
      <c r="D461" s="144"/>
      <c r="E461" s="144"/>
      <c r="F461" s="148"/>
      <c r="G461" s="148"/>
      <c r="H461" s="144"/>
    </row>
    <row r="462" spans="1:8" ht="21" customHeight="1">
      <c r="A462" s="144"/>
      <c r="D462" s="144"/>
      <c r="E462" s="144"/>
      <c r="F462" s="148"/>
      <c r="G462" s="148"/>
      <c r="H462" s="144"/>
    </row>
    <row r="463" spans="1:8" ht="21" customHeight="1">
      <c r="A463" s="144"/>
      <c r="D463" s="144"/>
      <c r="E463" s="144"/>
      <c r="F463" s="148"/>
      <c r="G463" s="148"/>
      <c r="H463" s="144"/>
    </row>
    <row r="464" spans="1:8" ht="21" customHeight="1">
      <c r="A464" s="144"/>
      <c r="D464" s="144"/>
      <c r="E464" s="144"/>
      <c r="F464" s="148"/>
      <c r="G464" s="148"/>
      <c r="H464" s="144"/>
    </row>
    <row r="465" spans="1:8" ht="21" customHeight="1">
      <c r="A465" s="144"/>
      <c r="D465" s="144"/>
      <c r="E465" s="144"/>
      <c r="F465" s="148"/>
      <c r="G465" s="148"/>
      <c r="H465" s="144"/>
    </row>
    <row r="466" spans="1:8" ht="21" customHeight="1">
      <c r="A466" s="144"/>
      <c r="D466" s="144"/>
      <c r="E466" s="144"/>
      <c r="F466" s="148"/>
      <c r="G466" s="148"/>
      <c r="H466" s="144"/>
    </row>
    <row r="467" spans="1:8" ht="21" customHeight="1">
      <c r="A467" s="144"/>
      <c r="D467" s="144"/>
      <c r="E467" s="144"/>
      <c r="F467" s="148"/>
      <c r="G467" s="148"/>
      <c r="H467" s="144"/>
    </row>
    <row r="468" spans="1:8" ht="21" customHeight="1">
      <c r="A468" s="144"/>
      <c r="D468" s="144"/>
      <c r="E468" s="144"/>
      <c r="F468" s="148"/>
      <c r="G468" s="148"/>
      <c r="H468" s="144"/>
    </row>
    <row r="469" spans="1:8" ht="21" customHeight="1">
      <c r="A469" s="144"/>
      <c r="D469" s="144"/>
      <c r="E469" s="144"/>
      <c r="F469" s="148"/>
      <c r="G469" s="152"/>
      <c r="H469" s="150"/>
    </row>
    <row r="470" spans="1:8" ht="21" customHeight="1">
      <c r="A470" s="144"/>
      <c r="D470" s="144"/>
      <c r="E470" s="144"/>
      <c r="F470" s="148"/>
      <c r="G470" s="152"/>
      <c r="H470" s="151"/>
    </row>
    <row r="471" spans="1:8" ht="21" customHeight="1">
      <c r="A471" s="144"/>
      <c r="D471" s="144"/>
      <c r="E471" s="144"/>
      <c r="F471" s="148"/>
      <c r="G471" s="148"/>
      <c r="H471" s="144"/>
    </row>
    <row r="472" spans="1:8" ht="21" customHeight="1">
      <c r="A472" s="144"/>
      <c r="D472" s="144"/>
      <c r="E472" s="144"/>
      <c r="F472" s="148"/>
      <c r="G472" s="148"/>
      <c r="H472" s="144"/>
    </row>
    <row r="473" spans="1:8" ht="21" customHeight="1">
      <c r="A473" s="144"/>
      <c r="D473" s="144"/>
      <c r="E473" s="144"/>
      <c r="F473" s="148"/>
      <c r="G473" s="148"/>
      <c r="H473" s="144"/>
    </row>
    <row r="474" spans="1:8" ht="21" customHeight="1">
      <c r="A474" s="144"/>
      <c r="D474" s="144"/>
      <c r="E474" s="144"/>
      <c r="F474" s="148"/>
      <c r="G474" s="148"/>
      <c r="H474" s="144"/>
    </row>
    <row r="475" spans="1:8" ht="21" customHeight="1">
      <c r="A475" s="144"/>
      <c r="D475" s="144"/>
      <c r="E475" s="144"/>
      <c r="F475" s="148"/>
      <c r="G475" s="148"/>
      <c r="H475" s="144"/>
    </row>
    <row r="476" spans="1:8" ht="21" customHeight="1">
      <c r="A476" s="144"/>
      <c r="B476" s="151"/>
      <c r="C476" s="150"/>
      <c r="D476" s="150"/>
      <c r="E476" s="150"/>
      <c r="F476" s="152"/>
      <c r="G476" s="148"/>
      <c r="H476" s="144"/>
    </row>
    <row r="477" spans="1:8" ht="21" customHeight="1">
      <c r="A477" s="150"/>
      <c r="B477" s="149"/>
      <c r="C477" s="150"/>
      <c r="D477" s="150"/>
      <c r="E477" s="150"/>
      <c r="F477" s="152"/>
      <c r="G477" s="148"/>
      <c r="H477" s="144"/>
    </row>
    <row r="478" spans="1:8" ht="21" customHeight="1">
      <c r="A478" s="150"/>
      <c r="D478" s="144"/>
      <c r="E478" s="144"/>
      <c r="F478" s="148"/>
      <c r="G478" s="148"/>
      <c r="H478" s="144"/>
    </row>
    <row r="479" spans="1:8" ht="21" customHeight="1">
      <c r="A479" s="144"/>
      <c r="D479" s="144"/>
      <c r="E479" s="144"/>
      <c r="F479" s="148"/>
      <c r="G479" s="148"/>
      <c r="H479" s="144"/>
    </row>
    <row r="480" spans="1:8" ht="21" customHeight="1">
      <c r="A480" s="144"/>
      <c r="D480" s="144"/>
      <c r="E480" s="144"/>
      <c r="F480" s="148"/>
      <c r="G480" s="148"/>
      <c r="H480" s="144"/>
    </row>
    <row r="481" spans="1:8" ht="21" customHeight="1">
      <c r="A481" s="144"/>
      <c r="D481" s="144"/>
      <c r="E481" s="144"/>
      <c r="F481" s="148"/>
      <c r="G481" s="148"/>
      <c r="H481" s="144"/>
    </row>
    <row r="482" spans="1:8" ht="21" customHeight="1">
      <c r="A482" s="144"/>
      <c r="D482" s="144"/>
      <c r="E482" s="144"/>
      <c r="F482" s="148"/>
      <c r="G482" s="148"/>
      <c r="H482" s="144"/>
    </row>
    <row r="483" spans="1:8" ht="21" customHeight="1">
      <c r="A483" s="144"/>
      <c r="D483" s="144"/>
      <c r="E483" s="144"/>
      <c r="F483" s="148"/>
      <c r="G483" s="148"/>
      <c r="H483" s="144"/>
    </row>
    <row r="484" spans="1:8" ht="21" customHeight="1">
      <c r="A484" s="144"/>
      <c r="D484" s="144"/>
      <c r="E484" s="144"/>
      <c r="F484" s="148"/>
      <c r="G484" s="148"/>
      <c r="H484" s="144"/>
    </row>
    <row r="485" spans="1:8" ht="21" customHeight="1">
      <c r="A485" s="144"/>
      <c r="D485" s="144"/>
      <c r="E485" s="144"/>
      <c r="F485" s="148"/>
      <c r="G485" s="148"/>
      <c r="H485" s="144"/>
    </row>
    <row r="486" spans="1:8" ht="21" customHeight="1">
      <c r="A486" s="144"/>
      <c r="D486" s="144"/>
      <c r="E486" s="144"/>
      <c r="F486" s="148"/>
      <c r="G486" s="148"/>
      <c r="H486" s="144"/>
    </row>
    <row r="487" spans="1:8" ht="21" customHeight="1">
      <c r="A487" s="144"/>
      <c r="D487" s="144"/>
      <c r="E487" s="144"/>
      <c r="F487" s="148"/>
      <c r="G487" s="148"/>
      <c r="H487" s="144"/>
    </row>
    <row r="488" spans="1:8" ht="21" customHeight="1">
      <c r="A488" s="144"/>
      <c r="D488" s="144"/>
      <c r="E488" s="144"/>
      <c r="F488" s="148"/>
      <c r="G488" s="148"/>
      <c r="H488" s="144"/>
    </row>
    <row r="489" spans="1:8" ht="21" customHeight="1">
      <c r="A489" s="144"/>
      <c r="D489" s="144"/>
      <c r="E489" s="144"/>
      <c r="F489" s="148"/>
      <c r="G489" s="148"/>
      <c r="H489" s="144"/>
    </row>
    <row r="490" spans="1:8" ht="21" customHeight="1">
      <c r="A490" s="144"/>
      <c r="D490" s="144"/>
      <c r="E490" s="144"/>
      <c r="F490" s="148"/>
      <c r="G490" s="148"/>
      <c r="H490" s="144"/>
    </row>
    <row r="491" spans="1:8" ht="21" customHeight="1">
      <c r="A491" s="144"/>
      <c r="C491" s="153"/>
      <c r="D491" s="144"/>
      <c r="E491" s="144"/>
      <c r="F491" s="148"/>
      <c r="G491" s="148"/>
      <c r="H491" s="144"/>
    </row>
    <row r="492" spans="1:8" ht="21" customHeight="1">
      <c r="A492" s="144"/>
      <c r="C492" s="153"/>
      <c r="D492" s="144"/>
      <c r="E492" s="144"/>
      <c r="F492" s="148"/>
      <c r="G492" s="148"/>
      <c r="H492" s="144"/>
    </row>
    <row r="493" spans="1:8" ht="21" customHeight="1">
      <c r="A493" s="144"/>
      <c r="C493" s="153"/>
      <c r="D493" s="144"/>
      <c r="E493" s="144"/>
      <c r="F493" s="148"/>
      <c r="G493" s="152"/>
      <c r="H493" s="150"/>
    </row>
    <row r="494" spans="1:8" ht="21" customHeight="1">
      <c r="A494" s="144"/>
      <c r="D494" s="144"/>
      <c r="E494" s="144"/>
      <c r="F494" s="148"/>
      <c r="G494" s="152"/>
      <c r="H494" s="151"/>
    </row>
    <row r="495" spans="1:8" ht="21" customHeight="1">
      <c r="A495" s="144"/>
      <c r="D495" s="144"/>
      <c r="E495" s="144"/>
      <c r="F495" s="148"/>
      <c r="G495" s="148"/>
      <c r="H495" s="144"/>
    </row>
    <row r="496" spans="1:8" ht="21" customHeight="1">
      <c r="A496" s="144"/>
      <c r="D496" s="144"/>
      <c r="E496" s="144"/>
      <c r="F496" s="148"/>
      <c r="G496" s="148"/>
      <c r="H496" s="144"/>
    </row>
    <row r="497" spans="1:8" ht="21" customHeight="1">
      <c r="A497" s="144"/>
      <c r="D497" s="144"/>
      <c r="E497" s="144"/>
      <c r="F497" s="148"/>
      <c r="G497" s="148"/>
      <c r="H497" s="144"/>
    </row>
    <row r="498" spans="1:8" ht="21" customHeight="1">
      <c r="A498" s="144"/>
      <c r="D498" s="144"/>
      <c r="E498" s="144"/>
      <c r="F498" s="148"/>
      <c r="G498" s="148"/>
      <c r="H498" s="144"/>
    </row>
    <row r="499" spans="1:8" ht="21" customHeight="1">
      <c r="A499" s="144"/>
      <c r="D499" s="144"/>
      <c r="E499" s="144"/>
      <c r="F499" s="148"/>
      <c r="G499" s="148"/>
      <c r="H499" s="144"/>
    </row>
    <row r="500" spans="1:8" ht="21" customHeight="1">
      <c r="A500" s="144"/>
      <c r="B500" s="151"/>
      <c r="C500" s="150"/>
      <c r="D500" s="150"/>
      <c r="E500" s="150"/>
      <c r="F500" s="152"/>
      <c r="G500" s="148"/>
      <c r="H500" s="144"/>
    </row>
    <row r="501" spans="1:8" ht="21" customHeight="1">
      <c r="A501" s="150"/>
      <c r="B501" s="149"/>
      <c r="C501" s="150"/>
      <c r="D501" s="150"/>
      <c r="E501" s="150"/>
      <c r="F501" s="152"/>
      <c r="G501" s="148"/>
      <c r="H501" s="144"/>
    </row>
    <row r="502" spans="1:8" ht="21" customHeight="1">
      <c r="A502" s="150"/>
      <c r="D502" s="144"/>
      <c r="E502" s="144"/>
      <c r="F502" s="148"/>
      <c r="G502" s="148"/>
      <c r="H502" s="144"/>
    </row>
    <row r="503" spans="1:8" ht="21" customHeight="1">
      <c r="A503" s="144"/>
      <c r="D503" s="144"/>
      <c r="E503" s="144"/>
      <c r="F503" s="148"/>
      <c r="G503" s="148"/>
      <c r="H503" s="144"/>
    </row>
    <row r="504" spans="1:8" ht="21" customHeight="1">
      <c r="A504" s="144"/>
      <c r="D504" s="144"/>
      <c r="E504" s="144"/>
      <c r="F504" s="148"/>
      <c r="G504" s="148"/>
      <c r="H504" s="144"/>
    </row>
    <row r="505" spans="1:8" ht="21" customHeight="1">
      <c r="A505" s="144"/>
      <c r="D505" s="144"/>
      <c r="E505" s="144"/>
      <c r="F505" s="148"/>
      <c r="G505" s="148"/>
      <c r="H505" s="144"/>
    </row>
    <row r="506" spans="1:8" ht="21" customHeight="1">
      <c r="A506" s="144"/>
      <c r="D506" s="144"/>
      <c r="E506" s="144"/>
      <c r="F506" s="148"/>
      <c r="G506" s="148"/>
      <c r="H506" s="144"/>
    </row>
    <row r="507" spans="1:8" ht="21" customHeight="1">
      <c r="A507" s="144"/>
      <c r="D507" s="144"/>
      <c r="E507" s="144"/>
      <c r="F507" s="148"/>
      <c r="G507" s="148"/>
      <c r="H507" s="144"/>
    </row>
    <row r="508" spans="1:8" ht="21" customHeight="1">
      <c r="A508" s="144"/>
      <c r="D508" s="144"/>
      <c r="E508" s="144"/>
      <c r="F508" s="148"/>
      <c r="G508" s="148"/>
      <c r="H508" s="144"/>
    </row>
    <row r="509" spans="1:8" ht="21" customHeight="1">
      <c r="A509" s="144"/>
      <c r="D509" s="144"/>
      <c r="E509" s="144"/>
      <c r="F509" s="148"/>
      <c r="G509" s="148"/>
      <c r="H509" s="144"/>
    </row>
    <row r="510" spans="1:8" ht="21" customHeight="1">
      <c r="A510" s="144"/>
      <c r="D510" s="144"/>
      <c r="E510" s="144"/>
      <c r="F510" s="148"/>
      <c r="G510" s="148"/>
      <c r="H510" s="144"/>
    </row>
    <row r="511" spans="1:8" ht="21" customHeight="1">
      <c r="A511" s="144"/>
      <c r="D511" s="144"/>
      <c r="E511" s="144"/>
      <c r="F511" s="148"/>
      <c r="G511" s="148"/>
      <c r="H511" s="144"/>
    </row>
    <row r="512" spans="1:8" ht="21" customHeight="1">
      <c r="A512" s="144"/>
      <c r="D512" s="144"/>
      <c r="E512" s="144"/>
      <c r="F512" s="148"/>
      <c r="G512" s="148"/>
      <c r="H512" s="144"/>
    </row>
    <row r="513" spans="1:8" ht="21" customHeight="1">
      <c r="A513" s="144"/>
      <c r="D513" s="144"/>
      <c r="E513" s="144"/>
      <c r="F513" s="148"/>
      <c r="G513" s="148"/>
      <c r="H513" s="144"/>
    </row>
    <row r="514" spans="1:8" ht="21" customHeight="1">
      <c r="A514" s="144"/>
      <c r="D514" s="144"/>
      <c r="E514" s="144"/>
      <c r="F514" s="148"/>
      <c r="G514" s="148"/>
      <c r="H514" s="144"/>
    </row>
    <row r="515" spans="1:8" ht="21" customHeight="1">
      <c r="A515" s="144"/>
      <c r="D515" s="144"/>
      <c r="E515" s="144"/>
      <c r="F515" s="148"/>
      <c r="G515" s="148"/>
      <c r="H515" s="144"/>
    </row>
    <row r="516" spans="1:8" ht="21" customHeight="1">
      <c r="A516" s="144"/>
      <c r="D516" s="144"/>
      <c r="E516" s="144"/>
      <c r="F516" s="148"/>
      <c r="G516" s="148"/>
      <c r="H516" s="144"/>
    </row>
    <row r="517" spans="1:8" ht="21" customHeight="1">
      <c r="A517" s="144"/>
      <c r="D517" s="144"/>
      <c r="E517" s="144"/>
      <c r="F517" s="148"/>
      <c r="G517" s="152"/>
      <c r="H517" s="150"/>
    </row>
    <row r="518" spans="1:8" ht="21" customHeight="1">
      <c r="A518" s="144"/>
      <c r="D518" s="144"/>
      <c r="E518" s="144"/>
      <c r="F518" s="148"/>
      <c r="G518" s="152"/>
      <c r="H518" s="151"/>
    </row>
    <row r="519" spans="1:8" ht="21" customHeight="1">
      <c r="A519" s="144"/>
      <c r="D519" s="144"/>
      <c r="E519" s="144"/>
      <c r="F519" s="148"/>
      <c r="G519" s="148"/>
      <c r="H519" s="144"/>
    </row>
    <row r="520" spans="1:8" ht="21" customHeight="1">
      <c r="A520" s="144"/>
      <c r="D520" s="144"/>
      <c r="E520" s="144"/>
      <c r="F520" s="148"/>
      <c r="G520" s="148"/>
      <c r="H520" s="144"/>
    </row>
    <row r="521" spans="1:8" ht="21" customHeight="1">
      <c r="A521" s="144"/>
      <c r="D521" s="144"/>
      <c r="E521" s="144"/>
      <c r="F521" s="148"/>
      <c r="G521" s="148"/>
      <c r="H521" s="144"/>
    </row>
    <row r="522" spans="1:8" ht="21" customHeight="1">
      <c r="A522" s="144"/>
      <c r="D522" s="144"/>
      <c r="E522" s="144"/>
      <c r="F522" s="148"/>
      <c r="G522" s="148"/>
      <c r="H522" s="144"/>
    </row>
    <row r="523" spans="1:8" ht="21" customHeight="1">
      <c r="A523" s="144"/>
      <c r="D523" s="144"/>
      <c r="E523" s="144"/>
      <c r="F523" s="148"/>
      <c r="G523" s="148"/>
      <c r="H523" s="144"/>
    </row>
    <row r="524" spans="1:8" ht="21" customHeight="1">
      <c r="A524" s="144"/>
      <c r="B524" s="151"/>
      <c r="C524" s="150"/>
      <c r="D524" s="150"/>
      <c r="E524" s="150"/>
      <c r="F524" s="152"/>
      <c r="G524" s="148"/>
      <c r="H524" s="144"/>
    </row>
    <row r="525" spans="1:8" ht="21" customHeight="1">
      <c r="A525" s="150"/>
      <c r="B525" s="149"/>
      <c r="C525" s="150"/>
      <c r="D525" s="150"/>
      <c r="E525" s="150"/>
      <c r="F525" s="152"/>
      <c r="G525" s="148"/>
      <c r="H525" s="144"/>
    </row>
    <row r="526" spans="1:8" ht="21" customHeight="1">
      <c r="A526" s="150"/>
      <c r="D526" s="144"/>
      <c r="E526" s="144"/>
      <c r="F526" s="148"/>
      <c r="G526" s="148"/>
      <c r="H526" s="144"/>
    </row>
    <row r="527" spans="1:8" ht="21" customHeight="1">
      <c r="A527" s="144"/>
      <c r="D527" s="144"/>
      <c r="E527" s="144"/>
      <c r="F527" s="148"/>
      <c r="G527" s="148"/>
      <c r="H527" s="144"/>
    </row>
    <row r="528" spans="1:8" ht="21" customHeight="1">
      <c r="A528" s="144"/>
      <c r="C528" s="154"/>
      <c r="D528" s="144"/>
      <c r="E528" s="144"/>
      <c r="F528" s="148"/>
      <c r="G528" s="148"/>
      <c r="H528" s="144"/>
    </row>
    <row r="529" spans="1:8" ht="21" customHeight="1">
      <c r="A529" s="144"/>
      <c r="D529" s="144"/>
      <c r="E529" s="144"/>
      <c r="F529" s="148"/>
      <c r="G529" s="148"/>
      <c r="H529" s="144"/>
    </row>
    <row r="530" spans="1:8" ht="21" customHeight="1">
      <c r="A530" s="144"/>
      <c r="D530" s="144"/>
      <c r="E530" s="144"/>
      <c r="F530" s="148"/>
      <c r="G530" s="148"/>
      <c r="H530" s="144"/>
    </row>
    <row r="531" spans="1:8" ht="21" customHeight="1">
      <c r="A531" s="144"/>
      <c r="D531" s="144"/>
      <c r="E531" s="144"/>
      <c r="F531" s="148"/>
      <c r="G531" s="148"/>
      <c r="H531" s="144"/>
    </row>
    <row r="532" spans="1:8" ht="21" customHeight="1">
      <c r="A532" s="144"/>
      <c r="D532" s="144"/>
      <c r="E532" s="144"/>
      <c r="F532" s="148"/>
      <c r="G532" s="148"/>
      <c r="H532" s="144"/>
    </row>
    <row r="533" spans="1:8" ht="21" customHeight="1">
      <c r="A533" s="144"/>
      <c r="D533" s="144"/>
      <c r="E533" s="144"/>
      <c r="F533" s="148"/>
      <c r="G533" s="148"/>
      <c r="H533" s="144"/>
    </row>
    <row r="534" spans="1:8" ht="21" customHeight="1">
      <c r="A534" s="144"/>
      <c r="D534" s="144"/>
      <c r="E534" s="144"/>
      <c r="F534" s="148"/>
      <c r="G534" s="148"/>
      <c r="H534" s="144"/>
    </row>
    <row r="535" spans="1:8" ht="21" customHeight="1">
      <c r="A535" s="144"/>
      <c r="D535" s="144"/>
      <c r="E535" s="144"/>
      <c r="F535" s="148"/>
      <c r="G535" s="148"/>
      <c r="H535" s="144"/>
    </row>
    <row r="536" spans="1:8" ht="21" customHeight="1">
      <c r="A536" s="144"/>
      <c r="D536" s="144"/>
      <c r="E536" s="144"/>
      <c r="F536" s="148"/>
      <c r="G536" s="148"/>
      <c r="H536" s="144"/>
    </row>
    <row r="537" spans="1:8" ht="21" customHeight="1">
      <c r="A537" s="144"/>
      <c r="D537" s="144"/>
      <c r="E537" s="144"/>
      <c r="F537" s="148"/>
      <c r="G537" s="148"/>
      <c r="H537" s="144"/>
    </row>
    <row r="538" spans="1:8" ht="21" customHeight="1">
      <c r="A538" s="144"/>
      <c r="D538" s="144"/>
      <c r="E538" s="144"/>
      <c r="F538" s="148"/>
      <c r="G538" s="148"/>
      <c r="H538" s="144"/>
    </row>
    <row r="539" spans="1:8" ht="21" customHeight="1">
      <c r="A539" s="144"/>
      <c r="D539" s="144"/>
      <c r="E539" s="144"/>
      <c r="F539" s="148"/>
      <c r="G539" s="148"/>
      <c r="H539" s="144"/>
    </row>
    <row r="540" spans="1:8" ht="21" customHeight="1">
      <c r="A540" s="144"/>
      <c r="D540" s="144"/>
      <c r="E540" s="144"/>
      <c r="F540" s="148"/>
      <c r="G540" s="148"/>
      <c r="H540" s="144"/>
    </row>
    <row r="541" spans="1:8" ht="21" customHeight="1">
      <c r="A541" s="144"/>
      <c r="D541" s="144"/>
      <c r="E541" s="144"/>
      <c r="F541" s="148"/>
      <c r="G541" s="152"/>
      <c r="H541" s="150"/>
    </row>
    <row r="542" spans="1:8" ht="21" customHeight="1">
      <c r="A542" s="144"/>
      <c r="D542" s="144"/>
      <c r="E542" s="144"/>
      <c r="F542" s="148"/>
      <c r="G542" s="152"/>
      <c r="H542" s="151"/>
    </row>
    <row r="543" spans="1:8" ht="21" customHeight="1">
      <c r="A543" s="144"/>
      <c r="D543" s="144"/>
      <c r="E543" s="144"/>
      <c r="F543" s="148"/>
      <c r="G543" s="148"/>
      <c r="H543" s="144"/>
    </row>
    <row r="544" spans="1:8" ht="21" customHeight="1">
      <c r="A544" s="144"/>
      <c r="D544" s="144"/>
      <c r="E544" s="144"/>
      <c r="F544" s="148"/>
      <c r="G544" s="148"/>
      <c r="H544" s="144"/>
    </row>
    <row r="545" spans="1:8" ht="21" customHeight="1">
      <c r="A545" s="144"/>
      <c r="D545" s="144"/>
      <c r="E545" s="144"/>
      <c r="F545" s="148"/>
      <c r="G545" s="148"/>
      <c r="H545" s="144"/>
    </row>
    <row r="546" spans="1:8" ht="21" customHeight="1">
      <c r="A546" s="144"/>
      <c r="D546" s="144"/>
      <c r="E546" s="144"/>
      <c r="F546" s="148"/>
      <c r="G546" s="148"/>
      <c r="H546" s="144"/>
    </row>
    <row r="547" spans="1:8" ht="21" customHeight="1">
      <c r="A547" s="144"/>
      <c r="D547" s="144"/>
      <c r="E547" s="144"/>
      <c r="F547" s="148"/>
      <c r="G547" s="148"/>
      <c r="H547" s="144"/>
    </row>
    <row r="548" spans="1:8" ht="21" customHeight="1">
      <c r="A548" s="144"/>
      <c r="B548" s="151"/>
      <c r="C548" s="150"/>
      <c r="D548" s="150"/>
      <c r="E548" s="150"/>
      <c r="F548" s="152"/>
      <c r="G548" s="148"/>
      <c r="H548" s="144"/>
    </row>
    <row r="549" spans="1:8" ht="21" customHeight="1">
      <c r="A549" s="150"/>
      <c r="B549" s="149"/>
      <c r="C549" s="150"/>
      <c r="D549" s="150"/>
      <c r="E549" s="150"/>
      <c r="F549" s="152"/>
      <c r="G549" s="148"/>
      <c r="H549" s="144"/>
    </row>
    <row r="550" spans="1:8" ht="21" customHeight="1">
      <c r="A550" s="150"/>
      <c r="D550" s="144"/>
      <c r="E550" s="144"/>
      <c r="F550" s="148"/>
      <c r="G550" s="148"/>
      <c r="H550" s="144"/>
    </row>
    <row r="551" spans="1:8" ht="21" customHeight="1">
      <c r="A551" s="144"/>
      <c r="D551" s="144"/>
      <c r="E551" s="144"/>
      <c r="F551" s="148"/>
      <c r="G551" s="148"/>
      <c r="H551" s="144"/>
    </row>
    <row r="552" spans="1:8" ht="21" customHeight="1">
      <c r="A552" s="144"/>
      <c r="D552" s="144"/>
      <c r="E552" s="144"/>
      <c r="F552" s="148"/>
      <c r="G552" s="148"/>
      <c r="H552" s="144"/>
    </row>
    <row r="553" spans="1:8" ht="21" customHeight="1">
      <c r="A553" s="144"/>
      <c r="D553" s="144"/>
      <c r="E553" s="144"/>
      <c r="F553" s="148"/>
      <c r="G553" s="148"/>
      <c r="H553" s="144"/>
    </row>
    <row r="554" spans="1:8" ht="21" customHeight="1">
      <c r="A554" s="144"/>
      <c r="D554" s="144"/>
      <c r="E554" s="144"/>
      <c r="F554" s="148"/>
      <c r="G554" s="148"/>
      <c r="H554" s="144"/>
    </row>
    <row r="555" spans="1:8" ht="21" customHeight="1">
      <c r="A555" s="144"/>
      <c r="D555" s="144"/>
      <c r="E555" s="144"/>
      <c r="F555" s="148"/>
      <c r="G555" s="148"/>
      <c r="H555" s="144"/>
    </row>
    <row r="556" spans="1:8" ht="21" customHeight="1">
      <c r="A556" s="144"/>
      <c r="D556" s="144"/>
      <c r="E556" s="144"/>
      <c r="F556" s="148"/>
      <c r="G556" s="148"/>
      <c r="H556" s="144"/>
    </row>
    <row r="557" spans="1:8" ht="21" customHeight="1">
      <c r="A557" s="144"/>
      <c r="D557" s="144"/>
      <c r="E557" s="144"/>
      <c r="F557" s="148"/>
      <c r="G557" s="148"/>
      <c r="H557" s="144"/>
    </row>
    <row r="558" spans="1:8" ht="21" customHeight="1">
      <c r="A558" s="144"/>
      <c r="D558" s="144"/>
      <c r="E558" s="144"/>
      <c r="F558" s="148"/>
      <c r="G558" s="148"/>
      <c r="H558" s="144"/>
    </row>
    <row r="559" spans="1:8" ht="21" customHeight="1">
      <c r="A559" s="144"/>
      <c r="D559" s="144"/>
      <c r="E559" s="144"/>
      <c r="F559" s="148"/>
      <c r="G559" s="148"/>
      <c r="H559" s="144"/>
    </row>
    <row r="560" spans="1:8" ht="21" customHeight="1">
      <c r="A560" s="144"/>
      <c r="D560" s="144"/>
      <c r="E560" s="144"/>
      <c r="F560" s="148"/>
      <c r="G560" s="148"/>
      <c r="H560" s="144"/>
    </row>
    <row r="561" spans="1:8" ht="21" customHeight="1">
      <c r="A561" s="144"/>
      <c r="D561" s="144"/>
      <c r="E561" s="144"/>
      <c r="F561" s="148"/>
      <c r="G561" s="148"/>
      <c r="H561" s="144"/>
    </row>
    <row r="562" spans="1:8" ht="21" customHeight="1">
      <c r="A562" s="144"/>
      <c r="D562" s="144"/>
      <c r="E562" s="144"/>
      <c r="F562" s="148"/>
      <c r="G562" s="148"/>
      <c r="H562" s="144"/>
    </row>
    <row r="563" spans="1:8" ht="21" customHeight="1">
      <c r="A563" s="144"/>
      <c r="D563" s="144"/>
      <c r="E563" s="144"/>
      <c r="F563" s="148"/>
      <c r="G563" s="148"/>
      <c r="H563" s="144"/>
    </row>
    <row r="564" spans="1:8" ht="21" customHeight="1">
      <c r="A564" s="144"/>
      <c r="D564" s="144"/>
      <c r="E564" s="144"/>
      <c r="F564" s="148"/>
      <c r="G564" s="148"/>
      <c r="H564" s="144"/>
    </row>
    <row r="565" spans="1:8" ht="21" customHeight="1">
      <c r="A565" s="144"/>
      <c r="D565" s="144"/>
      <c r="E565" s="144"/>
      <c r="F565" s="148"/>
      <c r="G565" s="152"/>
      <c r="H565" s="150"/>
    </row>
    <row r="566" spans="1:8" ht="21" customHeight="1">
      <c r="A566" s="144"/>
      <c r="D566" s="144"/>
      <c r="E566" s="144"/>
      <c r="F566" s="148"/>
      <c r="G566" s="152"/>
      <c r="H566" s="151"/>
    </row>
    <row r="567" spans="1:8" ht="21" customHeight="1">
      <c r="A567" s="144"/>
      <c r="D567" s="144"/>
      <c r="E567" s="144"/>
      <c r="F567" s="148"/>
      <c r="G567" s="148"/>
      <c r="H567" s="144"/>
    </row>
    <row r="568" spans="1:8" ht="21" customHeight="1">
      <c r="A568" s="144"/>
      <c r="D568" s="144"/>
      <c r="E568" s="144"/>
      <c r="F568" s="148"/>
      <c r="G568" s="148"/>
      <c r="H568" s="144"/>
    </row>
    <row r="569" spans="1:8" ht="21" customHeight="1">
      <c r="A569" s="144"/>
      <c r="D569" s="144"/>
      <c r="E569" s="144"/>
      <c r="F569" s="148"/>
      <c r="G569" s="148"/>
      <c r="H569" s="144"/>
    </row>
    <row r="570" spans="1:8" ht="21" customHeight="1">
      <c r="A570" s="144"/>
      <c r="D570" s="144"/>
      <c r="E570" s="144"/>
      <c r="F570" s="148"/>
      <c r="G570" s="148"/>
      <c r="H570" s="144"/>
    </row>
    <row r="571" spans="1:8" ht="21" customHeight="1">
      <c r="A571" s="144"/>
      <c r="D571" s="144"/>
      <c r="E571" s="144"/>
      <c r="F571" s="148"/>
      <c r="G571" s="148"/>
      <c r="H571" s="144"/>
    </row>
    <row r="572" spans="1:8" ht="21" customHeight="1">
      <c r="A572" s="144"/>
      <c r="B572" s="151"/>
      <c r="C572" s="150"/>
      <c r="D572" s="150"/>
      <c r="E572" s="150"/>
      <c r="F572" s="152"/>
      <c r="G572" s="148"/>
      <c r="H572" s="144"/>
    </row>
    <row r="573" spans="1:8" ht="21" customHeight="1">
      <c r="A573" s="150"/>
      <c r="B573" s="149"/>
      <c r="C573" s="150"/>
      <c r="D573" s="150"/>
      <c r="E573" s="150"/>
      <c r="F573" s="152"/>
      <c r="G573" s="148"/>
      <c r="H573" s="144"/>
    </row>
    <row r="574" spans="1:8" ht="21" customHeight="1">
      <c r="A574" s="150"/>
      <c r="D574" s="144"/>
      <c r="E574" s="144"/>
      <c r="F574" s="148"/>
      <c r="G574" s="148"/>
      <c r="H574" s="144"/>
    </row>
    <row r="575" spans="1:8" ht="21" customHeight="1">
      <c r="A575" s="144"/>
      <c r="D575" s="144"/>
      <c r="E575" s="144"/>
      <c r="F575" s="148"/>
      <c r="G575" s="148"/>
      <c r="H575" s="144"/>
    </row>
    <row r="576" spans="1:8" ht="21" customHeight="1">
      <c r="A576" s="144"/>
      <c r="D576" s="144"/>
      <c r="E576" s="144"/>
      <c r="F576" s="148"/>
      <c r="G576" s="148"/>
      <c r="H576" s="144"/>
    </row>
    <row r="577" spans="1:8" ht="21" customHeight="1">
      <c r="A577" s="144"/>
      <c r="D577" s="144"/>
      <c r="E577" s="144"/>
      <c r="F577" s="148"/>
      <c r="G577" s="148"/>
      <c r="H577" s="144"/>
    </row>
    <row r="578" spans="1:8" ht="21" customHeight="1">
      <c r="A578" s="144"/>
      <c r="D578" s="144"/>
      <c r="E578" s="144"/>
      <c r="F578" s="148"/>
      <c r="G578" s="148"/>
      <c r="H578" s="144"/>
    </row>
    <row r="579" spans="1:8" ht="21" customHeight="1">
      <c r="A579" s="144"/>
      <c r="D579" s="144"/>
      <c r="E579" s="144"/>
      <c r="F579" s="148"/>
      <c r="G579" s="148"/>
      <c r="H579" s="144"/>
    </row>
    <row r="580" spans="1:8" ht="21" customHeight="1">
      <c r="A580" s="144"/>
      <c r="D580" s="144"/>
      <c r="E580" s="144"/>
      <c r="F580" s="148"/>
      <c r="G580" s="148"/>
      <c r="H580" s="144"/>
    </row>
    <row r="581" spans="1:8" ht="21" customHeight="1">
      <c r="A581" s="144"/>
      <c r="D581" s="144"/>
      <c r="E581" s="144"/>
      <c r="F581" s="148"/>
      <c r="G581" s="148"/>
      <c r="H581" s="144"/>
    </row>
    <row r="582" spans="1:8" ht="21" customHeight="1">
      <c r="A582" s="144"/>
      <c r="D582" s="144"/>
      <c r="E582" s="144"/>
      <c r="F582" s="148"/>
      <c r="G582" s="148"/>
      <c r="H582" s="144"/>
    </row>
    <row r="583" spans="1:8" ht="21" customHeight="1">
      <c r="A583" s="144"/>
      <c r="D583" s="144"/>
      <c r="E583" s="144"/>
      <c r="F583" s="148"/>
      <c r="G583" s="148"/>
      <c r="H583" s="144"/>
    </row>
    <row r="584" spans="1:8" ht="21" customHeight="1">
      <c r="A584" s="144"/>
      <c r="D584" s="144"/>
      <c r="E584" s="144"/>
      <c r="F584" s="148"/>
      <c r="G584" s="148"/>
      <c r="H584" s="144"/>
    </row>
    <row r="585" spans="1:8" ht="21" customHeight="1">
      <c r="A585" s="144"/>
      <c r="D585" s="144"/>
      <c r="E585" s="144"/>
      <c r="F585" s="148"/>
      <c r="G585" s="148"/>
      <c r="H585" s="144"/>
    </row>
    <row r="586" spans="1:8" ht="21" customHeight="1">
      <c r="A586" s="144"/>
      <c r="D586" s="144"/>
      <c r="E586" s="144"/>
      <c r="F586" s="148"/>
      <c r="G586" s="148"/>
      <c r="H586" s="144"/>
    </row>
    <row r="587" spans="1:8" ht="21" customHeight="1">
      <c r="A587" s="144"/>
      <c r="D587" s="144"/>
      <c r="E587" s="144"/>
      <c r="F587" s="148"/>
      <c r="G587" s="148"/>
      <c r="H587" s="144"/>
    </row>
    <row r="588" spans="1:8" ht="21" customHeight="1">
      <c r="A588" s="144"/>
      <c r="D588" s="144"/>
      <c r="E588" s="144"/>
      <c r="F588" s="148"/>
      <c r="G588" s="148"/>
      <c r="H588" s="144"/>
    </row>
    <row r="589" spans="1:8" ht="21" customHeight="1">
      <c r="A589" s="144"/>
      <c r="D589" s="144"/>
      <c r="E589" s="144"/>
      <c r="F589" s="148"/>
      <c r="G589" s="152"/>
      <c r="H589" s="150"/>
    </row>
    <row r="590" spans="1:8" ht="21" customHeight="1">
      <c r="A590" s="144"/>
      <c r="D590" s="144"/>
      <c r="E590" s="144"/>
      <c r="F590" s="148"/>
      <c r="G590" s="152"/>
      <c r="H590" s="151"/>
    </row>
    <row r="591" spans="1:8" ht="21" customHeight="1">
      <c r="A591" s="144"/>
      <c r="D591" s="144"/>
      <c r="E591" s="144"/>
      <c r="F591" s="148"/>
      <c r="G591" s="148"/>
      <c r="H591" s="144"/>
    </row>
    <row r="592" spans="1:8" ht="21" customHeight="1">
      <c r="A592" s="144"/>
      <c r="D592" s="144"/>
      <c r="E592" s="144"/>
      <c r="F592" s="148"/>
      <c r="G592" s="148"/>
      <c r="H592" s="144"/>
    </row>
    <row r="593" spans="1:8" ht="21" customHeight="1">
      <c r="A593" s="144"/>
      <c r="D593" s="144"/>
      <c r="E593" s="144"/>
      <c r="F593" s="148"/>
      <c r="G593" s="148"/>
      <c r="H593" s="144"/>
    </row>
    <row r="594" spans="1:8" ht="21" customHeight="1">
      <c r="A594" s="144"/>
      <c r="D594" s="144"/>
      <c r="E594" s="144"/>
      <c r="F594" s="148"/>
      <c r="G594" s="148"/>
      <c r="H594" s="144"/>
    </row>
    <row r="595" spans="1:8" ht="21" customHeight="1">
      <c r="A595" s="144"/>
      <c r="D595" s="144"/>
      <c r="E595" s="144"/>
      <c r="F595" s="148"/>
      <c r="G595" s="148"/>
      <c r="H595" s="144"/>
    </row>
    <row r="596" spans="1:8" ht="21" customHeight="1">
      <c r="A596" s="144"/>
      <c r="B596" s="151"/>
      <c r="C596" s="150"/>
      <c r="D596" s="150"/>
      <c r="E596" s="150"/>
      <c r="F596" s="152"/>
      <c r="G596" s="148"/>
      <c r="H596" s="144"/>
    </row>
    <row r="597" spans="1:8" ht="21" customHeight="1">
      <c r="A597" s="150"/>
      <c r="B597" s="149"/>
      <c r="C597" s="150"/>
      <c r="D597" s="150"/>
      <c r="E597" s="150"/>
      <c r="F597" s="152"/>
      <c r="G597" s="148"/>
      <c r="H597" s="144"/>
    </row>
    <row r="598" spans="1:8" ht="21" customHeight="1">
      <c r="A598" s="150"/>
      <c r="D598" s="144"/>
      <c r="E598" s="144"/>
      <c r="F598" s="148"/>
      <c r="G598" s="148"/>
      <c r="H598" s="144"/>
    </row>
    <row r="599" spans="1:8" ht="21" customHeight="1">
      <c r="A599" s="144"/>
      <c r="D599" s="144"/>
      <c r="E599" s="144"/>
      <c r="F599" s="148"/>
      <c r="G599" s="148"/>
      <c r="H599" s="144"/>
    </row>
    <row r="600" spans="1:8" ht="21" customHeight="1">
      <c r="A600" s="144"/>
      <c r="D600" s="144"/>
      <c r="E600" s="144"/>
      <c r="F600" s="148"/>
      <c r="G600" s="148"/>
      <c r="H600" s="144"/>
    </row>
    <row r="601" spans="1:8" ht="21" customHeight="1">
      <c r="A601" s="144"/>
      <c r="D601" s="144"/>
      <c r="E601" s="144"/>
      <c r="F601" s="148"/>
      <c r="G601" s="148"/>
      <c r="H601" s="144"/>
    </row>
    <row r="602" spans="1:8" ht="21" customHeight="1">
      <c r="A602" s="144"/>
      <c r="D602" s="144"/>
      <c r="E602" s="144"/>
      <c r="F602" s="148"/>
      <c r="G602" s="148"/>
      <c r="H602" s="144"/>
    </row>
    <row r="603" spans="1:8" ht="21" customHeight="1">
      <c r="A603" s="144"/>
      <c r="D603" s="144"/>
      <c r="E603" s="144"/>
      <c r="F603" s="148"/>
      <c r="G603" s="148"/>
      <c r="H603" s="144"/>
    </row>
    <row r="604" spans="1:8" ht="21" customHeight="1">
      <c r="A604" s="144"/>
      <c r="D604" s="144"/>
      <c r="E604" s="144"/>
      <c r="F604" s="148"/>
      <c r="G604" s="148"/>
      <c r="H604" s="144"/>
    </row>
    <row r="605" spans="1:8" ht="21" customHeight="1">
      <c r="A605" s="144"/>
      <c r="D605" s="144"/>
      <c r="E605" s="144"/>
      <c r="F605" s="148"/>
      <c r="G605" s="148"/>
      <c r="H605" s="144"/>
    </row>
    <row r="606" spans="1:8" ht="21" customHeight="1">
      <c r="A606" s="144"/>
      <c r="D606" s="144"/>
      <c r="E606" s="144"/>
      <c r="F606" s="148"/>
      <c r="G606" s="148"/>
      <c r="H606" s="144"/>
    </row>
    <row r="607" spans="1:8" ht="21" customHeight="1">
      <c r="A607" s="144"/>
      <c r="D607" s="144"/>
      <c r="E607" s="144"/>
      <c r="F607" s="148"/>
      <c r="G607" s="148"/>
      <c r="H607" s="144"/>
    </row>
    <row r="608" spans="1:8" ht="21" customHeight="1">
      <c r="A608" s="144"/>
      <c r="D608" s="144"/>
      <c r="E608" s="144"/>
      <c r="F608" s="148"/>
      <c r="G608" s="148"/>
      <c r="H608" s="144"/>
    </row>
    <row r="609" spans="1:8" ht="21" customHeight="1">
      <c r="A609" s="144"/>
      <c r="D609" s="144"/>
      <c r="E609" s="144"/>
      <c r="F609" s="148"/>
      <c r="G609" s="148"/>
      <c r="H609" s="144"/>
    </row>
    <row r="610" spans="1:8" ht="21" customHeight="1">
      <c r="A610" s="144"/>
      <c r="D610" s="144"/>
      <c r="E610" s="144"/>
      <c r="F610" s="148"/>
      <c r="G610" s="148"/>
      <c r="H610" s="144"/>
    </row>
    <row r="611" spans="1:8" ht="21" customHeight="1">
      <c r="A611" s="144"/>
      <c r="D611" s="144"/>
      <c r="E611" s="144"/>
      <c r="F611" s="148"/>
      <c r="G611" s="148"/>
      <c r="H611" s="144"/>
    </row>
    <row r="612" spans="1:8" ht="21" customHeight="1">
      <c r="A612" s="144"/>
      <c r="D612" s="144"/>
      <c r="E612" s="144"/>
      <c r="F612" s="148"/>
      <c r="G612" s="148"/>
      <c r="H612" s="144"/>
    </row>
    <row r="613" spans="1:8" ht="21" customHeight="1">
      <c r="A613" s="144"/>
      <c r="D613" s="144"/>
      <c r="E613" s="144"/>
      <c r="F613" s="148"/>
      <c r="G613" s="152"/>
      <c r="H613" s="150"/>
    </row>
    <row r="614" spans="1:8" ht="21" customHeight="1">
      <c r="A614" s="144"/>
      <c r="D614" s="144"/>
      <c r="E614" s="144"/>
      <c r="F614" s="148"/>
      <c r="G614" s="152"/>
      <c r="H614" s="151"/>
    </row>
    <row r="615" spans="1:8" ht="21" customHeight="1">
      <c r="A615" s="144"/>
      <c r="D615" s="144"/>
      <c r="E615" s="144"/>
      <c r="F615" s="148"/>
      <c r="G615" s="148"/>
      <c r="H615" s="144"/>
    </row>
    <row r="616" spans="1:8" ht="21" customHeight="1">
      <c r="A616" s="144"/>
      <c r="D616" s="144"/>
      <c r="E616" s="144"/>
      <c r="F616" s="148"/>
      <c r="G616" s="148"/>
      <c r="H616" s="144"/>
    </row>
    <row r="617" spans="1:8" ht="21" customHeight="1">
      <c r="A617" s="144"/>
      <c r="D617" s="144"/>
      <c r="E617" s="144"/>
      <c r="F617" s="148"/>
      <c r="G617" s="148"/>
      <c r="H617" s="144"/>
    </row>
    <row r="618" spans="1:8" ht="21" customHeight="1">
      <c r="A618" s="144"/>
      <c r="D618" s="144"/>
      <c r="E618" s="144"/>
      <c r="F618" s="148"/>
      <c r="G618" s="148"/>
      <c r="H618" s="144"/>
    </row>
    <row r="619" spans="1:8" ht="21" customHeight="1">
      <c r="A619" s="144"/>
      <c r="D619" s="144"/>
      <c r="E619" s="144"/>
      <c r="F619" s="148"/>
      <c r="G619" s="148"/>
      <c r="H619" s="144"/>
    </row>
    <row r="620" spans="1:8" ht="21" customHeight="1">
      <c r="A620" s="144"/>
      <c r="B620" s="151"/>
      <c r="C620" s="150"/>
      <c r="D620" s="150"/>
      <c r="E620" s="150"/>
      <c r="F620" s="152"/>
      <c r="G620" s="148"/>
      <c r="H620" s="144"/>
    </row>
    <row r="621" spans="1:8" ht="21" customHeight="1">
      <c r="A621" s="150"/>
      <c r="B621" s="149"/>
      <c r="C621" s="150"/>
      <c r="D621" s="150"/>
      <c r="E621" s="150"/>
      <c r="F621" s="152"/>
      <c r="G621" s="148"/>
      <c r="H621" s="144"/>
    </row>
    <row r="622" spans="1:8" ht="21" customHeight="1">
      <c r="A622" s="150"/>
      <c r="D622" s="144"/>
      <c r="E622" s="144"/>
      <c r="F622" s="148"/>
      <c r="G622" s="148"/>
      <c r="H622" s="144"/>
    </row>
    <row r="623" spans="1:8" ht="21" customHeight="1">
      <c r="A623" s="144"/>
      <c r="D623" s="144"/>
      <c r="E623" s="144"/>
      <c r="F623" s="148"/>
      <c r="G623" s="148"/>
      <c r="H623" s="144"/>
    </row>
    <row r="624" spans="1:8" ht="21" customHeight="1">
      <c r="A624" s="144"/>
      <c r="D624" s="144"/>
      <c r="E624" s="144"/>
      <c r="F624" s="148"/>
      <c r="G624" s="148"/>
      <c r="H624" s="144"/>
    </row>
    <row r="625" spans="1:8" ht="21" customHeight="1">
      <c r="A625" s="144"/>
      <c r="D625" s="144"/>
      <c r="E625" s="144"/>
      <c r="F625" s="148"/>
      <c r="G625" s="148"/>
      <c r="H625" s="144"/>
    </row>
    <row r="626" spans="1:8" ht="21" customHeight="1">
      <c r="A626" s="144"/>
      <c r="D626" s="144"/>
      <c r="E626" s="144"/>
      <c r="F626" s="148"/>
      <c r="G626" s="148"/>
      <c r="H626" s="144"/>
    </row>
    <row r="627" spans="1:8" ht="21" customHeight="1">
      <c r="A627" s="144"/>
      <c r="D627" s="144"/>
      <c r="E627" s="144"/>
      <c r="F627" s="148"/>
      <c r="G627" s="148"/>
      <c r="H627" s="144"/>
    </row>
    <row r="628" spans="1:8" ht="21" customHeight="1">
      <c r="A628" s="144"/>
      <c r="D628" s="144"/>
      <c r="E628" s="144"/>
      <c r="F628" s="148"/>
      <c r="G628" s="148"/>
      <c r="H628" s="144"/>
    </row>
    <row r="629" spans="1:8" ht="21" customHeight="1">
      <c r="A629" s="144"/>
      <c r="D629" s="144"/>
      <c r="E629" s="144"/>
      <c r="F629" s="148"/>
      <c r="G629" s="148"/>
      <c r="H629" s="144"/>
    </row>
    <row r="630" spans="1:8" ht="21" customHeight="1">
      <c r="A630" s="144"/>
      <c r="D630" s="144"/>
      <c r="E630" s="144"/>
      <c r="F630" s="148"/>
      <c r="G630" s="148"/>
      <c r="H630" s="144"/>
    </row>
    <row r="631" spans="1:8" ht="21" customHeight="1">
      <c r="A631" s="144"/>
      <c r="D631" s="144"/>
      <c r="E631" s="144"/>
      <c r="F631" s="148"/>
      <c r="G631" s="148"/>
      <c r="H631" s="144"/>
    </row>
    <row r="632" spans="1:8" ht="21" customHeight="1">
      <c r="A632" s="144"/>
      <c r="D632" s="144"/>
      <c r="E632" s="144"/>
      <c r="F632" s="148"/>
      <c r="G632" s="148"/>
      <c r="H632" s="144"/>
    </row>
    <row r="633" spans="1:8" ht="21" customHeight="1">
      <c r="A633" s="144"/>
      <c r="D633" s="144"/>
      <c r="E633" s="144"/>
      <c r="F633" s="148"/>
      <c r="G633" s="148"/>
      <c r="H633" s="144"/>
    </row>
    <row r="634" spans="1:8" ht="21" customHeight="1">
      <c r="A634" s="144"/>
      <c r="D634" s="144"/>
      <c r="E634" s="144"/>
      <c r="F634" s="148"/>
      <c r="G634" s="148"/>
      <c r="H634" s="144"/>
    </row>
    <row r="635" spans="1:8" ht="21" customHeight="1">
      <c r="A635" s="144"/>
      <c r="D635" s="144"/>
      <c r="E635" s="144"/>
      <c r="F635" s="148"/>
      <c r="G635" s="148"/>
      <c r="H635" s="144"/>
    </row>
    <row r="636" spans="1:8" ht="21" customHeight="1">
      <c r="A636" s="144"/>
      <c r="D636" s="144"/>
      <c r="E636" s="144"/>
      <c r="F636" s="148"/>
      <c r="G636" s="148"/>
      <c r="H636" s="144"/>
    </row>
    <row r="637" spans="1:8" ht="21" customHeight="1">
      <c r="A637" s="144"/>
      <c r="D637" s="144"/>
      <c r="E637" s="144"/>
      <c r="F637" s="148"/>
      <c r="G637" s="152"/>
      <c r="H637" s="150"/>
    </row>
    <row r="638" spans="1:8" ht="21" customHeight="1">
      <c r="A638" s="144"/>
      <c r="D638" s="144"/>
      <c r="E638" s="144"/>
      <c r="F638" s="148"/>
      <c r="G638" s="152"/>
      <c r="H638" s="151"/>
    </row>
    <row r="639" spans="1:8" ht="21" customHeight="1">
      <c r="A639" s="144"/>
      <c r="D639" s="144"/>
      <c r="E639" s="144"/>
      <c r="F639" s="148"/>
      <c r="G639" s="148"/>
      <c r="H639" s="144"/>
    </row>
    <row r="640" spans="1:8" ht="21" customHeight="1">
      <c r="A640" s="144"/>
      <c r="D640" s="144"/>
      <c r="E640" s="144"/>
      <c r="F640" s="148"/>
      <c r="G640" s="148"/>
      <c r="H640" s="144"/>
    </row>
    <row r="641" spans="1:8" ht="21" customHeight="1">
      <c r="A641" s="144"/>
      <c r="D641" s="144"/>
      <c r="E641" s="144"/>
      <c r="F641" s="148"/>
      <c r="G641" s="148"/>
      <c r="H641" s="144"/>
    </row>
    <row r="642" spans="1:8" ht="21" customHeight="1">
      <c r="A642" s="144"/>
      <c r="D642" s="144"/>
      <c r="E642" s="144"/>
      <c r="F642" s="148"/>
      <c r="G642" s="148"/>
      <c r="H642" s="144"/>
    </row>
    <row r="643" spans="1:8" ht="21" customHeight="1">
      <c r="A643" s="144"/>
      <c r="D643" s="144"/>
      <c r="E643" s="144"/>
      <c r="F643" s="148"/>
      <c r="G643" s="148"/>
      <c r="H643" s="144"/>
    </row>
    <row r="644" spans="1:8" ht="21" customHeight="1">
      <c r="A644" s="144"/>
      <c r="B644" s="151"/>
      <c r="C644" s="150"/>
      <c r="D644" s="150"/>
      <c r="E644" s="150"/>
      <c r="F644" s="152"/>
      <c r="G644" s="148"/>
      <c r="H644" s="144"/>
    </row>
    <row r="645" spans="1:8" ht="21" customHeight="1">
      <c r="A645" s="150"/>
      <c r="B645" s="149"/>
      <c r="C645" s="150"/>
      <c r="D645" s="150"/>
      <c r="E645" s="150"/>
      <c r="F645" s="152"/>
      <c r="G645" s="148"/>
      <c r="H645" s="144"/>
    </row>
    <row r="646" spans="1:8" ht="21" customHeight="1">
      <c r="A646" s="150"/>
      <c r="D646" s="144"/>
      <c r="E646" s="144"/>
      <c r="F646" s="148"/>
      <c r="G646" s="148"/>
      <c r="H646" s="144"/>
    </row>
    <row r="647" spans="1:8" ht="21" customHeight="1">
      <c r="A647" s="144"/>
      <c r="D647" s="144"/>
      <c r="E647" s="144"/>
      <c r="F647" s="148"/>
      <c r="G647" s="148"/>
      <c r="H647" s="144"/>
    </row>
    <row r="648" spans="1:8" ht="21" customHeight="1">
      <c r="A648" s="144"/>
      <c r="D648" s="144"/>
      <c r="E648" s="144"/>
      <c r="F648" s="148"/>
      <c r="G648" s="148"/>
      <c r="H648" s="144"/>
    </row>
    <row r="649" spans="1:8" ht="21" customHeight="1">
      <c r="A649" s="144"/>
      <c r="D649" s="144"/>
      <c r="E649" s="144"/>
      <c r="F649" s="148"/>
      <c r="G649" s="148"/>
      <c r="H649" s="144"/>
    </row>
    <row r="650" spans="1:8" ht="21" customHeight="1">
      <c r="A650" s="144"/>
      <c r="D650" s="144"/>
      <c r="E650" s="144"/>
      <c r="F650" s="148"/>
      <c r="G650" s="148"/>
      <c r="H650" s="144"/>
    </row>
    <row r="651" spans="1:8" ht="21" customHeight="1">
      <c r="A651" s="144"/>
      <c r="D651" s="144"/>
      <c r="E651" s="144"/>
      <c r="F651" s="148"/>
      <c r="G651" s="148"/>
      <c r="H651" s="144"/>
    </row>
    <row r="652" spans="1:8" ht="21" customHeight="1">
      <c r="A652" s="144"/>
      <c r="D652" s="144"/>
      <c r="E652" s="144"/>
      <c r="F652" s="148"/>
      <c r="G652" s="148"/>
      <c r="H652" s="144"/>
    </row>
    <row r="653" spans="1:8" ht="21" customHeight="1">
      <c r="A653" s="144"/>
      <c r="D653" s="144"/>
      <c r="E653" s="144"/>
      <c r="F653" s="148"/>
      <c r="G653" s="148"/>
      <c r="H653" s="144"/>
    </row>
    <row r="654" spans="1:8" ht="21" customHeight="1">
      <c r="A654" s="144"/>
      <c r="D654" s="144"/>
      <c r="E654" s="144"/>
      <c r="F654" s="148"/>
      <c r="G654" s="148"/>
      <c r="H654" s="144"/>
    </row>
    <row r="655" spans="1:8" ht="21" customHeight="1">
      <c r="A655" s="144"/>
      <c r="D655" s="144"/>
      <c r="E655" s="144"/>
      <c r="F655" s="148"/>
      <c r="G655" s="148"/>
      <c r="H655" s="144"/>
    </row>
    <row r="656" spans="1:8" ht="21" customHeight="1">
      <c r="A656" s="144"/>
      <c r="D656" s="144"/>
      <c r="E656" s="144"/>
      <c r="F656" s="148"/>
      <c r="G656" s="148"/>
      <c r="H656" s="144"/>
    </row>
    <row r="657" spans="1:8" ht="21" customHeight="1">
      <c r="A657" s="144"/>
      <c r="D657" s="144"/>
      <c r="E657" s="144"/>
      <c r="F657" s="148"/>
      <c r="G657" s="148"/>
      <c r="H657" s="144"/>
    </row>
    <row r="658" spans="1:8" ht="21" customHeight="1">
      <c r="A658" s="144"/>
      <c r="D658" s="144"/>
      <c r="E658" s="144"/>
      <c r="F658" s="148"/>
      <c r="G658" s="148"/>
      <c r="H658" s="144"/>
    </row>
    <row r="659" spans="1:8" ht="21" customHeight="1">
      <c r="A659" s="144"/>
      <c r="D659" s="144"/>
      <c r="E659" s="144"/>
      <c r="F659" s="148"/>
      <c r="G659" s="148"/>
      <c r="H659" s="144"/>
    </row>
    <row r="660" spans="1:8" ht="21" customHeight="1">
      <c r="A660" s="144"/>
      <c r="D660" s="144"/>
      <c r="E660" s="144"/>
      <c r="F660" s="148"/>
      <c r="G660" s="148"/>
      <c r="H660" s="144"/>
    </row>
    <row r="661" spans="1:8" ht="21" customHeight="1">
      <c r="A661" s="144"/>
      <c r="D661" s="144"/>
      <c r="E661" s="144"/>
      <c r="F661" s="148"/>
      <c r="G661" s="152"/>
      <c r="H661" s="150"/>
    </row>
    <row r="662" spans="1:8" ht="21" customHeight="1">
      <c r="A662" s="144"/>
      <c r="D662" s="144"/>
      <c r="E662" s="144"/>
      <c r="F662" s="148"/>
      <c r="G662" s="152"/>
      <c r="H662" s="151"/>
    </row>
    <row r="663" spans="1:8" ht="21" customHeight="1">
      <c r="A663" s="144"/>
      <c r="D663" s="144"/>
      <c r="E663" s="144"/>
      <c r="F663" s="148"/>
      <c r="G663" s="148"/>
      <c r="H663" s="144"/>
    </row>
    <row r="664" spans="1:8" ht="21" customHeight="1">
      <c r="A664" s="144"/>
      <c r="D664" s="144"/>
      <c r="E664" s="144"/>
      <c r="F664" s="148"/>
      <c r="G664" s="148"/>
      <c r="H664" s="144"/>
    </row>
    <row r="665" spans="1:8" ht="21" customHeight="1">
      <c r="A665" s="144"/>
      <c r="D665" s="144"/>
      <c r="E665" s="144"/>
      <c r="F665" s="148"/>
      <c r="G665" s="148"/>
      <c r="H665" s="144"/>
    </row>
    <row r="666" spans="1:8" ht="21" customHeight="1">
      <c r="A666" s="144"/>
      <c r="D666" s="144"/>
      <c r="E666" s="144"/>
      <c r="F666" s="148"/>
      <c r="G666" s="148"/>
      <c r="H666" s="144"/>
    </row>
    <row r="667" spans="1:8" ht="21" customHeight="1">
      <c r="A667" s="144"/>
      <c r="D667" s="144"/>
      <c r="E667" s="144"/>
      <c r="F667" s="148"/>
      <c r="G667" s="148"/>
      <c r="H667" s="144"/>
    </row>
    <row r="668" spans="1:8" ht="21" customHeight="1">
      <c r="A668" s="144"/>
      <c r="B668" s="151"/>
      <c r="C668" s="150"/>
      <c r="D668" s="150"/>
      <c r="E668" s="150"/>
      <c r="F668" s="152"/>
      <c r="G668" s="148"/>
      <c r="H668" s="144"/>
    </row>
    <row r="669" spans="1:8" ht="21" customHeight="1">
      <c r="A669" s="150"/>
      <c r="B669" s="149"/>
      <c r="C669" s="150"/>
      <c r="D669" s="150"/>
      <c r="E669" s="150"/>
      <c r="F669" s="152"/>
      <c r="G669" s="148"/>
      <c r="H669" s="144"/>
    </row>
    <row r="670" spans="1:8" ht="21" customHeight="1">
      <c r="A670" s="150"/>
      <c r="D670" s="144"/>
      <c r="E670" s="144"/>
      <c r="F670" s="148"/>
      <c r="G670" s="148"/>
      <c r="H670" s="144"/>
    </row>
    <row r="671" spans="1:8" ht="21" customHeight="1">
      <c r="A671" s="144"/>
      <c r="D671" s="144"/>
      <c r="E671" s="144"/>
      <c r="F671" s="148"/>
      <c r="G671" s="148"/>
      <c r="H671" s="144"/>
    </row>
    <row r="672" spans="1:8" ht="21" customHeight="1">
      <c r="A672" s="144"/>
      <c r="D672" s="144"/>
      <c r="E672" s="144"/>
      <c r="F672" s="148"/>
      <c r="G672" s="148"/>
      <c r="H672" s="144"/>
    </row>
    <row r="673" spans="1:8" ht="21" customHeight="1">
      <c r="A673" s="144"/>
      <c r="D673" s="144"/>
      <c r="E673" s="144"/>
      <c r="F673" s="148"/>
      <c r="G673" s="148"/>
      <c r="H673" s="144"/>
    </row>
    <row r="674" spans="1:8" ht="21" customHeight="1">
      <c r="A674" s="144"/>
      <c r="D674" s="144"/>
      <c r="E674" s="144"/>
      <c r="F674" s="148"/>
      <c r="G674" s="148"/>
      <c r="H674" s="144"/>
    </row>
    <row r="675" spans="1:8" ht="21" customHeight="1">
      <c r="A675" s="144"/>
      <c r="D675" s="144"/>
      <c r="E675" s="144"/>
      <c r="F675" s="148"/>
      <c r="G675" s="148"/>
      <c r="H675" s="144"/>
    </row>
    <row r="676" spans="1:8" ht="21" customHeight="1">
      <c r="A676" s="144"/>
      <c r="D676" s="144"/>
      <c r="E676" s="144"/>
      <c r="F676" s="148"/>
      <c r="G676" s="148"/>
      <c r="H676" s="144"/>
    </row>
    <row r="677" spans="1:8" ht="21" customHeight="1">
      <c r="A677" s="144"/>
      <c r="D677" s="144"/>
      <c r="E677" s="144"/>
      <c r="F677" s="148"/>
      <c r="G677" s="148"/>
      <c r="H677" s="144"/>
    </row>
    <row r="678" spans="1:8" ht="21" customHeight="1">
      <c r="A678" s="144"/>
      <c r="D678" s="144"/>
      <c r="E678" s="144"/>
      <c r="F678" s="148"/>
      <c r="G678" s="148"/>
      <c r="H678" s="144"/>
    </row>
    <row r="679" spans="1:8" ht="21" customHeight="1">
      <c r="A679" s="144"/>
      <c r="D679" s="144"/>
      <c r="E679" s="144"/>
      <c r="F679" s="148"/>
      <c r="G679" s="148"/>
      <c r="H679" s="144"/>
    </row>
    <row r="680" spans="1:8" ht="21" customHeight="1">
      <c r="A680" s="144"/>
      <c r="D680" s="144"/>
      <c r="E680" s="144"/>
      <c r="F680" s="148"/>
      <c r="G680" s="148"/>
      <c r="H680" s="144"/>
    </row>
    <row r="681" spans="1:8" ht="21" customHeight="1">
      <c r="A681" s="144"/>
      <c r="D681" s="144"/>
      <c r="E681" s="144"/>
      <c r="F681" s="148"/>
      <c r="G681" s="148"/>
      <c r="H681" s="144"/>
    </row>
    <row r="682" spans="1:8" ht="21" customHeight="1">
      <c r="A682" s="144"/>
      <c r="D682" s="144"/>
      <c r="E682" s="144"/>
      <c r="F682" s="148"/>
      <c r="G682" s="148"/>
      <c r="H682" s="144"/>
    </row>
    <row r="683" spans="1:8" ht="21" customHeight="1">
      <c r="A683" s="144"/>
      <c r="D683" s="144"/>
      <c r="E683" s="144"/>
      <c r="F683" s="148"/>
      <c r="G683" s="148"/>
      <c r="H683" s="144"/>
    </row>
    <row r="684" spans="1:8" ht="21" customHeight="1">
      <c r="A684" s="144"/>
      <c r="D684" s="144"/>
      <c r="E684" s="144"/>
      <c r="F684" s="148"/>
      <c r="G684" s="148"/>
      <c r="H684" s="144"/>
    </row>
    <row r="685" spans="1:8" ht="21" customHeight="1">
      <c r="A685" s="144"/>
      <c r="C685" s="153"/>
      <c r="D685" s="144"/>
      <c r="E685" s="144"/>
      <c r="F685" s="148"/>
      <c r="G685" s="152"/>
      <c r="H685" s="150"/>
    </row>
    <row r="686" spans="1:8" ht="21" customHeight="1">
      <c r="A686" s="144"/>
      <c r="C686" s="153"/>
      <c r="D686" s="144"/>
      <c r="E686" s="144"/>
      <c r="F686" s="148"/>
      <c r="G686" s="152"/>
      <c r="H686" s="151"/>
    </row>
    <row r="687" spans="1:8" ht="21" customHeight="1">
      <c r="A687" s="144"/>
      <c r="C687" s="153"/>
      <c r="D687" s="144"/>
      <c r="E687" s="144"/>
      <c r="F687" s="148"/>
      <c r="G687" s="148"/>
      <c r="H687" s="144"/>
    </row>
    <row r="688" spans="1:8" ht="21" customHeight="1">
      <c r="A688" s="144"/>
      <c r="C688" s="153"/>
      <c r="D688" s="144"/>
      <c r="E688" s="144"/>
      <c r="F688" s="148"/>
      <c r="G688" s="148"/>
      <c r="H688" s="144"/>
    </row>
    <row r="689" spans="1:8" ht="21" customHeight="1">
      <c r="A689" s="144"/>
      <c r="C689" s="153"/>
      <c r="D689" s="144"/>
      <c r="E689" s="144"/>
      <c r="F689" s="148"/>
      <c r="G689" s="148"/>
      <c r="H689" s="144"/>
    </row>
    <row r="690" spans="1:8" ht="21" customHeight="1">
      <c r="A690" s="144"/>
      <c r="C690" s="153"/>
      <c r="D690" s="144"/>
      <c r="E690" s="144"/>
      <c r="F690" s="148"/>
      <c r="G690" s="148"/>
      <c r="H690" s="144"/>
    </row>
    <row r="691" spans="1:8" ht="21" customHeight="1">
      <c r="A691" s="144"/>
      <c r="C691" s="153"/>
      <c r="D691" s="144"/>
      <c r="E691" s="144"/>
      <c r="F691" s="148"/>
      <c r="G691" s="148"/>
      <c r="H691" s="144"/>
    </row>
    <row r="692" spans="1:8" ht="21" customHeight="1">
      <c r="A692" s="144"/>
      <c r="B692" s="151"/>
      <c r="C692" s="150"/>
      <c r="D692" s="150"/>
      <c r="E692" s="150"/>
      <c r="F692" s="152"/>
      <c r="G692" s="148"/>
      <c r="H692" s="144"/>
    </row>
    <row r="693" spans="1:8" ht="21" customHeight="1">
      <c r="A693" s="150"/>
      <c r="B693" s="149"/>
      <c r="C693" s="150"/>
      <c r="D693" s="150"/>
      <c r="E693" s="150"/>
      <c r="F693" s="152"/>
      <c r="G693" s="148"/>
      <c r="H693" s="144"/>
    </row>
    <row r="694" spans="1:8" ht="21" customHeight="1">
      <c r="A694" s="150"/>
      <c r="D694" s="144"/>
      <c r="E694" s="144"/>
      <c r="F694" s="148"/>
      <c r="G694" s="148"/>
      <c r="H694" s="144"/>
    </row>
    <row r="695" spans="1:8" ht="21" customHeight="1">
      <c r="A695" s="144"/>
      <c r="D695" s="144"/>
      <c r="E695" s="144"/>
      <c r="F695" s="148"/>
      <c r="G695" s="148"/>
      <c r="H695" s="144"/>
    </row>
    <row r="696" spans="1:8" ht="21" customHeight="1">
      <c r="A696" s="144"/>
      <c r="D696" s="144"/>
      <c r="E696" s="144"/>
      <c r="F696" s="148"/>
      <c r="G696" s="148"/>
      <c r="H696" s="144"/>
    </row>
    <row r="697" spans="1:8" ht="21" customHeight="1">
      <c r="A697" s="144"/>
      <c r="C697" s="154"/>
      <c r="D697" s="144"/>
      <c r="E697" s="144"/>
      <c r="F697" s="148"/>
      <c r="G697" s="148"/>
      <c r="H697" s="144"/>
    </row>
    <row r="698" spans="1:8" ht="21" customHeight="1">
      <c r="A698" s="144"/>
      <c r="D698" s="144"/>
      <c r="E698" s="144"/>
      <c r="F698" s="148"/>
      <c r="G698" s="148"/>
      <c r="H698" s="144"/>
    </row>
    <row r="699" spans="1:8" ht="21" customHeight="1">
      <c r="A699" s="144"/>
      <c r="D699" s="144"/>
      <c r="E699" s="144"/>
      <c r="F699" s="148"/>
      <c r="G699" s="148"/>
      <c r="H699" s="144"/>
    </row>
    <row r="700" spans="1:8" ht="21" customHeight="1">
      <c r="A700" s="144"/>
      <c r="D700" s="144"/>
      <c r="E700" s="144"/>
      <c r="F700" s="148"/>
      <c r="G700" s="148"/>
      <c r="H700" s="144"/>
    </row>
    <row r="701" spans="1:8" ht="21" customHeight="1">
      <c r="A701" s="144"/>
      <c r="D701" s="144"/>
      <c r="E701" s="144"/>
      <c r="F701" s="148"/>
      <c r="G701" s="148"/>
      <c r="H701" s="144"/>
    </row>
    <row r="702" spans="1:8" ht="21" customHeight="1">
      <c r="A702" s="144"/>
      <c r="D702" s="144"/>
      <c r="E702" s="144"/>
      <c r="F702" s="148"/>
      <c r="G702" s="148"/>
      <c r="H702" s="144"/>
    </row>
    <row r="703" spans="1:8" ht="21" customHeight="1">
      <c r="A703" s="144"/>
      <c r="D703" s="144"/>
      <c r="E703" s="144"/>
      <c r="F703" s="148"/>
      <c r="G703" s="148"/>
      <c r="H703" s="144"/>
    </row>
    <row r="704" spans="1:8" ht="21" customHeight="1">
      <c r="A704" s="144"/>
      <c r="D704" s="144"/>
      <c r="E704" s="144"/>
      <c r="F704" s="148"/>
      <c r="G704" s="148"/>
      <c r="H704" s="144"/>
    </row>
    <row r="705" spans="1:8" ht="21" customHeight="1">
      <c r="A705" s="144"/>
      <c r="D705" s="144"/>
      <c r="E705" s="144"/>
      <c r="F705" s="148"/>
      <c r="G705" s="148"/>
      <c r="H705" s="144"/>
    </row>
    <row r="706" spans="1:8" ht="21" customHeight="1">
      <c r="A706" s="144"/>
      <c r="D706" s="144"/>
      <c r="E706" s="144"/>
      <c r="F706" s="148"/>
      <c r="G706" s="148"/>
      <c r="H706" s="144"/>
    </row>
    <row r="707" spans="1:8" ht="21" customHeight="1">
      <c r="A707" s="144"/>
      <c r="D707" s="144"/>
      <c r="E707" s="144"/>
      <c r="F707" s="148"/>
      <c r="G707" s="148"/>
      <c r="H707" s="144"/>
    </row>
    <row r="708" spans="1:8" ht="21" customHeight="1">
      <c r="A708" s="144"/>
      <c r="D708" s="144"/>
      <c r="E708" s="144"/>
      <c r="F708" s="148"/>
      <c r="G708" s="148"/>
      <c r="H708" s="144"/>
    </row>
    <row r="709" spans="1:8" ht="21" customHeight="1">
      <c r="A709" s="144"/>
      <c r="D709" s="144"/>
      <c r="E709" s="144"/>
      <c r="F709" s="148"/>
      <c r="G709" s="152"/>
      <c r="H709" s="150"/>
    </row>
    <row r="710" spans="1:8" ht="21" customHeight="1">
      <c r="A710" s="144"/>
      <c r="D710" s="144"/>
      <c r="E710" s="144"/>
      <c r="F710" s="148"/>
      <c r="G710" s="152"/>
      <c r="H710" s="151"/>
    </row>
    <row r="711" spans="1:8" ht="21" customHeight="1">
      <c r="A711" s="144"/>
      <c r="D711" s="144"/>
      <c r="E711" s="144"/>
      <c r="F711" s="148"/>
      <c r="G711" s="148"/>
      <c r="H711" s="144"/>
    </row>
    <row r="712" spans="1:8" ht="21" customHeight="1">
      <c r="A712" s="144"/>
      <c r="D712" s="144"/>
      <c r="E712" s="144"/>
      <c r="F712" s="148"/>
      <c r="G712" s="148"/>
      <c r="H712" s="144"/>
    </row>
    <row r="713" spans="1:8" ht="21" customHeight="1">
      <c r="A713" s="144"/>
      <c r="D713" s="144"/>
      <c r="E713" s="144"/>
      <c r="F713" s="148"/>
      <c r="G713" s="148"/>
      <c r="H713" s="144"/>
    </row>
    <row r="714" spans="1:8" ht="21" customHeight="1">
      <c r="A714" s="144"/>
      <c r="D714" s="144"/>
      <c r="E714" s="144"/>
      <c r="F714" s="148"/>
      <c r="G714" s="148"/>
      <c r="H714" s="144"/>
    </row>
    <row r="715" spans="1:8" ht="21" customHeight="1">
      <c r="A715" s="144"/>
      <c r="D715" s="144"/>
      <c r="E715" s="144"/>
      <c r="F715" s="148"/>
      <c r="G715" s="148"/>
      <c r="H715" s="144"/>
    </row>
    <row r="716" spans="1:8" ht="21" customHeight="1">
      <c r="A716" s="144"/>
      <c r="B716" s="151"/>
      <c r="C716" s="150"/>
      <c r="D716" s="150"/>
      <c r="E716" s="150"/>
      <c r="F716" s="152"/>
      <c r="G716" s="148"/>
      <c r="H716" s="144"/>
    </row>
    <row r="717" spans="1:8" ht="21" customHeight="1">
      <c r="A717" s="150"/>
      <c r="B717" s="149"/>
      <c r="C717" s="150"/>
      <c r="D717" s="150"/>
      <c r="E717" s="150"/>
      <c r="F717" s="152"/>
      <c r="G717" s="148"/>
      <c r="H717" s="144"/>
    </row>
    <row r="718" spans="1:8" ht="21" customHeight="1">
      <c r="A718" s="150"/>
      <c r="D718" s="144"/>
      <c r="E718" s="144"/>
      <c r="F718" s="148"/>
      <c r="G718" s="148"/>
      <c r="H718" s="144"/>
    </row>
    <row r="719" spans="1:8" ht="21" customHeight="1">
      <c r="A719" s="144"/>
      <c r="D719" s="144"/>
      <c r="E719" s="144"/>
      <c r="F719" s="148"/>
      <c r="G719" s="148"/>
      <c r="H719" s="144"/>
    </row>
    <row r="720" spans="1:8" ht="21" customHeight="1">
      <c r="A720" s="144"/>
      <c r="D720" s="144"/>
      <c r="E720" s="144"/>
      <c r="F720" s="148"/>
      <c r="G720" s="148"/>
      <c r="H720" s="144"/>
    </row>
    <row r="721" spans="1:8" ht="21" customHeight="1">
      <c r="A721" s="144"/>
      <c r="D721" s="144"/>
      <c r="E721" s="144"/>
      <c r="F721" s="148"/>
      <c r="G721" s="148"/>
      <c r="H721" s="144"/>
    </row>
    <row r="722" spans="1:8" ht="21" customHeight="1">
      <c r="A722" s="144"/>
      <c r="D722" s="144"/>
      <c r="E722" s="144"/>
      <c r="F722" s="148"/>
      <c r="G722" s="148"/>
      <c r="H722" s="144"/>
    </row>
    <row r="723" spans="1:8" ht="21" customHeight="1">
      <c r="A723" s="144"/>
      <c r="D723" s="144"/>
      <c r="E723" s="144"/>
      <c r="F723" s="148"/>
      <c r="G723" s="148"/>
      <c r="H723" s="144"/>
    </row>
    <row r="724" spans="1:8" ht="21" customHeight="1">
      <c r="A724" s="144"/>
      <c r="D724" s="144"/>
      <c r="E724" s="144"/>
      <c r="F724" s="148"/>
      <c r="G724" s="148"/>
      <c r="H724" s="144"/>
    </row>
    <row r="725" spans="1:8" ht="21" customHeight="1">
      <c r="A725" s="144"/>
      <c r="D725" s="144"/>
      <c r="E725" s="144"/>
      <c r="F725" s="148"/>
      <c r="G725" s="148"/>
      <c r="H725" s="144"/>
    </row>
    <row r="726" spans="1:8" ht="21" customHeight="1">
      <c r="A726" s="144"/>
      <c r="D726" s="144"/>
      <c r="E726" s="144"/>
      <c r="F726" s="148"/>
      <c r="G726" s="148"/>
      <c r="H726" s="144"/>
    </row>
    <row r="727" spans="1:8" ht="21" customHeight="1">
      <c r="A727" s="144"/>
      <c r="D727" s="144"/>
      <c r="E727" s="144"/>
      <c r="F727" s="148"/>
      <c r="G727" s="148"/>
      <c r="H727" s="144"/>
    </row>
    <row r="728" spans="1:8" ht="21" customHeight="1">
      <c r="A728" s="144"/>
      <c r="D728" s="144"/>
      <c r="E728" s="144"/>
      <c r="F728" s="148"/>
      <c r="G728" s="148"/>
      <c r="H728" s="144"/>
    </row>
    <row r="729" spans="1:8" ht="21" customHeight="1">
      <c r="A729" s="144"/>
      <c r="D729" s="144"/>
      <c r="E729" s="144"/>
      <c r="F729" s="148"/>
      <c r="G729" s="148"/>
      <c r="H729" s="144"/>
    </row>
    <row r="730" spans="1:8" ht="21" customHeight="1">
      <c r="A730" s="144"/>
      <c r="D730" s="144"/>
      <c r="E730" s="144"/>
      <c r="F730" s="148"/>
      <c r="G730" s="148"/>
      <c r="H730" s="144"/>
    </row>
    <row r="731" spans="1:8" ht="21" customHeight="1">
      <c r="A731" s="144"/>
      <c r="D731" s="144"/>
      <c r="E731" s="144"/>
      <c r="F731" s="148"/>
      <c r="G731" s="148"/>
      <c r="H731" s="144"/>
    </row>
    <row r="732" spans="1:8" ht="21" customHeight="1">
      <c r="A732" s="144"/>
      <c r="D732" s="144"/>
      <c r="E732" s="144"/>
      <c r="F732" s="148"/>
      <c r="G732" s="148"/>
      <c r="H732" s="144"/>
    </row>
    <row r="733" spans="1:8" ht="21" customHeight="1">
      <c r="A733" s="144"/>
      <c r="D733" s="144"/>
      <c r="E733" s="144"/>
      <c r="F733" s="148"/>
      <c r="G733" s="152"/>
      <c r="H733" s="150"/>
    </row>
    <row r="734" spans="1:8" ht="21" customHeight="1">
      <c r="A734" s="144"/>
      <c r="D734" s="144"/>
      <c r="E734" s="144"/>
      <c r="F734" s="148"/>
      <c r="G734" s="152"/>
      <c r="H734" s="151"/>
    </row>
    <row r="735" spans="1:8" ht="21" customHeight="1">
      <c r="A735" s="144"/>
      <c r="D735" s="144"/>
      <c r="E735" s="144"/>
      <c r="F735" s="148"/>
      <c r="G735" s="148"/>
      <c r="H735" s="144"/>
    </row>
    <row r="736" spans="1:8" ht="21" customHeight="1">
      <c r="A736" s="144"/>
      <c r="D736" s="144"/>
      <c r="E736" s="144"/>
      <c r="F736" s="148"/>
      <c r="G736" s="148"/>
      <c r="H736" s="144"/>
    </row>
    <row r="737" spans="1:8" ht="21" customHeight="1">
      <c r="A737" s="144"/>
      <c r="D737" s="144"/>
      <c r="E737" s="144"/>
      <c r="F737" s="148"/>
      <c r="G737" s="148"/>
      <c r="H737" s="144"/>
    </row>
    <row r="738" spans="1:8" ht="21" customHeight="1">
      <c r="A738" s="144"/>
      <c r="D738" s="144"/>
      <c r="E738" s="144"/>
      <c r="F738" s="148"/>
      <c r="G738" s="148"/>
      <c r="H738" s="144"/>
    </row>
    <row r="739" spans="1:8" ht="21" customHeight="1">
      <c r="A739" s="144"/>
      <c r="D739" s="144"/>
      <c r="E739" s="144"/>
      <c r="F739" s="148"/>
      <c r="G739" s="148"/>
      <c r="H739" s="144"/>
    </row>
    <row r="740" spans="1:8" ht="21" customHeight="1">
      <c r="A740" s="144"/>
      <c r="B740" s="151"/>
      <c r="C740" s="150"/>
      <c r="D740" s="150"/>
      <c r="E740" s="150"/>
      <c r="F740" s="152"/>
      <c r="G740" s="148"/>
      <c r="H740" s="144"/>
    </row>
    <row r="741" spans="1:8" ht="21" customHeight="1">
      <c r="A741" s="150"/>
      <c r="B741" s="149"/>
      <c r="C741" s="150"/>
      <c r="D741" s="150"/>
      <c r="E741" s="150"/>
      <c r="F741" s="152"/>
      <c r="G741" s="148"/>
      <c r="H741" s="144"/>
    </row>
    <row r="742" spans="1:8" ht="21" customHeight="1">
      <c r="A742" s="150"/>
      <c r="D742" s="144"/>
      <c r="E742" s="144"/>
      <c r="F742" s="148"/>
      <c r="G742" s="148"/>
      <c r="H742" s="144"/>
    </row>
    <row r="743" spans="1:8" ht="21" customHeight="1">
      <c r="A743" s="144"/>
      <c r="D743" s="144"/>
      <c r="E743" s="144"/>
      <c r="F743" s="148"/>
      <c r="G743" s="148"/>
      <c r="H743" s="144"/>
    </row>
    <row r="744" spans="1:8" ht="21" customHeight="1">
      <c r="A744" s="144"/>
      <c r="D744" s="144"/>
      <c r="E744" s="144"/>
      <c r="F744" s="148"/>
      <c r="G744" s="148"/>
      <c r="H744" s="144"/>
    </row>
    <row r="745" spans="1:8" ht="21" customHeight="1">
      <c r="A745" s="144"/>
      <c r="D745" s="144"/>
      <c r="E745" s="144"/>
      <c r="F745" s="148"/>
      <c r="G745" s="148"/>
      <c r="H745" s="144"/>
    </row>
    <row r="746" spans="1:8" ht="21" customHeight="1">
      <c r="A746" s="144"/>
      <c r="D746" s="144"/>
      <c r="E746" s="144"/>
      <c r="F746" s="148"/>
      <c r="G746" s="148"/>
      <c r="H746" s="144"/>
    </row>
    <row r="747" spans="1:8" ht="21" customHeight="1">
      <c r="A747" s="144"/>
      <c r="D747" s="144"/>
      <c r="E747" s="144"/>
      <c r="F747" s="148"/>
      <c r="G747" s="148"/>
      <c r="H747" s="144"/>
    </row>
    <row r="748" spans="1:8" ht="21" customHeight="1">
      <c r="A748" s="144"/>
      <c r="D748" s="144"/>
      <c r="E748" s="144"/>
      <c r="F748" s="148"/>
      <c r="G748" s="148"/>
      <c r="H748" s="144"/>
    </row>
    <row r="749" spans="1:8" ht="21" customHeight="1">
      <c r="A749" s="144"/>
      <c r="D749" s="144"/>
      <c r="E749" s="144"/>
      <c r="F749" s="148"/>
      <c r="G749" s="148"/>
      <c r="H749" s="144"/>
    </row>
    <row r="750" spans="1:8" ht="21" customHeight="1">
      <c r="A750" s="144"/>
      <c r="D750" s="144"/>
      <c r="E750" s="144"/>
      <c r="F750" s="148"/>
      <c r="G750" s="148"/>
      <c r="H750" s="144"/>
    </row>
    <row r="751" spans="1:8" ht="21" customHeight="1">
      <c r="A751" s="144"/>
      <c r="D751" s="144"/>
      <c r="E751" s="144"/>
      <c r="F751" s="148"/>
      <c r="G751" s="148"/>
      <c r="H751" s="144"/>
    </row>
    <row r="752" spans="1:8" ht="21" customHeight="1">
      <c r="A752" s="144"/>
      <c r="D752" s="144"/>
      <c r="E752" s="144"/>
      <c r="F752" s="148"/>
      <c r="G752" s="148"/>
      <c r="H752" s="144"/>
    </row>
    <row r="753" spans="1:8" ht="21" customHeight="1">
      <c r="A753" s="144"/>
      <c r="D753" s="144"/>
      <c r="E753" s="144"/>
      <c r="F753" s="148"/>
      <c r="G753" s="148"/>
      <c r="H753" s="144"/>
    </row>
    <row r="754" spans="1:8" ht="21" customHeight="1">
      <c r="A754" s="144"/>
      <c r="D754" s="144"/>
      <c r="E754" s="144"/>
      <c r="F754" s="148"/>
      <c r="G754" s="148"/>
      <c r="H754" s="144"/>
    </row>
    <row r="755" spans="1:8" ht="21" customHeight="1">
      <c r="A755" s="144"/>
      <c r="D755" s="144"/>
      <c r="E755" s="144"/>
      <c r="F755" s="148"/>
      <c r="G755" s="148"/>
      <c r="H755" s="144"/>
    </row>
    <row r="756" spans="1:8" ht="21" customHeight="1">
      <c r="A756" s="144"/>
      <c r="D756" s="144"/>
      <c r="E756" s="144"/>
      <c r="F756" s="148"/>
      <c r="G756" s="148"/>
      <c r="H756" s="144"/>
    </row>
    <row r="757" spans="1:8" ht="21" customHeight="1">
      <c r="A757" s="144"/>
      <c r="D757" s="144"/>
      <c r="E757" s="144"/>
      <c r="F757" s="148"/>
      <c r="G757" s="152"/>
      <c r="H757" s="150"/>
    </row>
    <row r="758" spans="1:8" ht="21" customHeight="1">
      <c r="A758" s="144"/>
      <c r="D758" s="144"/>
      <c r="E758" s="144"/>
      <c r="F758" s="148"/>
      <c r="G758" s="152"/>
      <c r="H758" s="151"/>
    </row>
    <row r="759" spans="1:8" ht="21" customHeight="1">
      <c r="A759" s="144"/>
      <c r="D759" s="144"/>
      <c r="E759" s="144"/>
      <c r="F759" s="148"/>
      <c r="G759" s="148"/>
      <c r="H759" s="144"/>
    </row>
    <row r="760" spans="1:8" ht="21" customHeight="1">
      <c r="A760" s="144"/>
      <c r="D760" s="144"/>
      <c r="E760" s="144"/>
      <c r="F760" s="148"/>
      <c r="G760" s="148"/>
      <c r="H760" s="144"/>
    </row>
    <row r="761" spans="1:8" ht="21" customHeight="1">
      <c r="A761" s="144"/>
      <c r="D761" s="144"/>
      <c r="E761" s="144"/>
      <c r="F761" s="148"/>
      <c r="G761" s="148"/>
      <c r="H761" s="144"/>
    </row>
    <row r="762" spans="1:8" ht="21" customHeight="1">
      <c r="A762" s="144"/>
      <c r="D762" s="144"/>
      <c r="E762" s="144"/>
      <c r="F762" s="148"/>
      <c r="G762" s="148"/>
      <c r="H762" s="144"/>
    </row>
    <row r="763" spans="1:8" ht="21" customHeight="1">
      <c r="A763" s="144"/>
      <c r="D763" s="144"/>
      <c r="E763" s="144"/>
      <c r="F763" s="148"/>
      <c r="G763" s="148"/>
      <c r="H763" s="144"/>
    </row>
    <row r="764" spans="1:8" ht="21" customHeight="1">
      <c r="A764" s="144"/>
      <c r="B764" s="151"/>
      <c r="C764" s="150"/>
      <c r="D764" s="150"/>
      <c r="E764" s="150"/>
      <c r="F764" s="152"/>
      <c r="G764" s="148"/>
      <c r="H764" s="144"/>
    </row>
    <row r="765" spans="1:8" ht="21" customHeight="1">
      <c r="A765" s="150"/>
      <c r="B765" s="149"/>
      <c r="C765" s="150"/>
      <c r="D765" s="150"/>
      <c r="E765" s="150"/>
      <c r="F765" s="152"/>
      <c r="G765" s="148"/>
      <c r="H765" s="144"/>
    </row>
    <row r="766" spans="1:8" ht="21" customHeight="1">
      <c r="A766" s="150"/>
      <c r="D766" s="144"/>
      <c r="E766" s="144"/>
      <c r="F766" s="148"/>
      <c r="G766" s="148"/>
      <c r="H766" s="144"/>
    </row>
    <row r="767" spans="1:8" ht="21" customHeight="1">
      <c r="A767" s="144"/>
      <c r="D767" s="144"/>
      <c r="E767" s="144"/>
      <c r="F767" s="148"/>
      <c r="G767" s="148"/>
      <c r="H767" s="144"/>
    </row>
    <row r="768" spans="1:8" ht="21" customHeight="1">
      <c r="A768" s="144"/>
      <c r="D768" s="144"/>
      <c r="E768" s="144"/>
      <c r="F768" s="148"/>
      <c r="G768" s="148"/>
      <c r="H768" s="144"/>
    </row>
    <row r="769" spans="1:8" ht="21" customHeight="1">
      <c r="A769" s="144"/>
      <c r="D769" s="144"/>
      <c r="E769" s="144"/>
      <c r="F769" s="148"/>
      <c r="G769" s="148"/>
      <c r="H769" s="144"/>
    </row>
    <row r="770" spans="1:8" ht="21" customHeight="1">
      <c r="A770" s="144"/>
      <c r="D770" s="144"/>
      <c r="E770" s="144"/>
      <c r="F770" s="148"/>
      <c r="G770" s="148"/>
      <c r="H770" s="144"/>
    </row>
    <row r="771" spans="1:8" ht="21" customHeight="1">
      <c r="A771" s="144"/>
      <c r="D771" s="144"/>
      <c r="E771" s="144"/>
      <c r="F771" s="148"/>
      <c r="G771" s="148"/>
      <c r="H771" s="144"/>
    </row>
    <row r="772" spans="1:8" ht="21" customHeight="1">
      <c r="A772" s="144"/>
      <c r="D772" s="144"/>
      <c r="E772" s="144"/>
      <c r="F772" s="148"/>
      <c r="G772" s="148"/>
      <c r="H772" s="144"/>
    </row>
    <row r="773" spans="1:8" ht="21" customHeight="1">
      <c r="A773" s="144"/>
      <c r="D773" s="144"/>
      <c r="E773" s="144"/>
      <c r="F773" s="148"/>
      <c r="G773" s="148"/>
      <c r="H773" s="144"/>
    </row>
    <row r="774" spans="1:8" ht="21" customHeight="1">
      <c r="A774" s="144"/>
      <c r="D774" s="144"/>
      <c r="E774" s="144"/>
      <c r="F774" s="148"/>
      <c r="G774" s="148"/>
      <c r="H774" s="144"/>
    </row>
    <row r="775" spans="1:8" ht="21" customHeight="1">
      <c r="A775" s="144"/>
      <c r="D775" s="144"/>
      <c r="E775" s="144"/>
      <c r="F775" s="148"/>
      <c r="G775" s="148"/>
      <c r="H775" s="144"/>
    </row>
    <row r="776" spans="1:8" ht="21" customHeight="1">
      <c r="A776" s="144"/>
      <c r="D776" s="144"/>
      <c r="E776" s="144"/>
      <c r="F776" s="148"/>
      <c r="G776" s="148"/>
      <c r="H776" s="144"/>
    </row>
    <row r="777" spans="1:8" ht="21" customHeight="1">
      <c r="A777" s="144"/>
      <c r="D777" s="144"/>
      <c r="E777" s="144"/>
      <c r="F777" s="148"/>
      <c r="G777" s="148"/>
      <c r="H777" s="144"/>
    </row>
    <row r="778" spans="1:8" ht="21" customHeight="1">
      <c r="A778" s="144"/>
      <c r="D778" s="144"/>
      <c r="E778" s="144"/>
      <c r="F778" s="148"/>
      <c r="G778" s="148"/>
      <c r="H778" s="144"/>
    </row>
    <row r="779" spans="1:8" ht="21" customHeight="1">
      <c r="A779" s="144"/>
      <c r="D779" s="144"/>
      <c r="E779" s="144"/>
      <c r="F779" s="148"/>
      <c r="G779" s="148"/>
      <c r="H779" s="144"/>
    </row>
    <row r="780" spans="1:8" ht="21" customHeight="1">
      <c r="A780" s="144"/>
      <c r="D780" s="144"/>
      <c r="E780" s="144"/>
      <c r="F780" s="148"/>
      <c r="G780" s="148"/>
      <c r="H780" s="144"/>
    </row>
    <row r="781" spans="1:8" ht="21" customHeight="1">
      <c r="A781" s="144"/>
      <c r="D781" s="144"/>
      <c r="E781" s="144"/>
      <c r="F781" s="148"/>
      <c r="G781" s="152"/>
      <c r="H781" s="150"/>
    </row>
    <row r="782" spans="1:8" ht="21" customHeight="1">
      <c r="A782" s="144"/>
      <c r="D782" s="144"/>
      <c r="E782" s="144"/>
      <c r="F782" s="148"/>
      <c r="G782" s="152"/>
      <c r="H782" s="151"/>
    </row>
    <row r="783" spans="1:8" ht="21" customHeight="1">
      <c r="A783" s="144"/>
      <c r="D783" s="144"/>
      <c r="E783" s="144"/>
      <c r="F783" s="148"/>
      <c r="G783" s="148"/>
      <c r="H783" s="144"/>
    </row>
    <row r="784" spans="1:8" ht="21" customHeight="1">
      <c r="A784" s="144"/>
      <c r="D784" s="144"/>
      <c r="E784" s="144"/>
      <c r="F784" s="148"/>
      <c r="G784" s="148"/>
      <c r="H784" s="144"/>
    </row>
    <row r="785" spans="1:8" ht="21" customHeight="1">
      <c r="A785" s="144"/>
      <c r="D785" s="144"/>
      <c r="E785" s="144"/>
      <c r="F785" s="148"/>
      <c r="G785" s="148"/>
      <c r="H785" s="144"/>
    </row>
    <row r="786" spans="1:8" ht="21" customHeight="1">
      <c r="A786" s="144"/>
      <c r="D786" s="144"/>
      <c r="E786" s="144"/>
      <c r="F786" s="148"/>
      <c r="G786" s="148"/>
      <c r="H786" s="144"/>
    </row>
    <row r="787" spans="1:8" ht="21" customHeight="1">
      <c r="A787" s="144"/>
      <c r="D787" s="144"/>
      <c r="E787" s="144"/>
      <c r="F787" s="148"/>
      <c r="G787" s="148"/>
      <c r="H787" s="144"/>
    </row>
    <row r="788" spans="1:8" ht="21" customHeight="1">
      <c r="A788" s="144"/>
      <c r="B788" s="151"/>
      <c r="C788" s="150"/>
      <c r="D788" s="150"/>
      <c r="E788" s="150"/>
      <c r="F788" s="152"/>
      <c r="G788" s="148"/>
      <c r="H788" s="144"/>
    </row>
    <row r="789" spans="1:8" ht="21" customHeight="1">
      <c r="A789" s="150"/>
      <c r="B789" s="149"/>
      <c r="C789" s="150"/>
      <c r="D789" s="150"/>
      <c r="E789" s="150"/>
      <c r="F789" s="152"/>
      <c r="G789" s="148"/>
      <c r="H789" s="144"/>
    </row>
    <row r="790" spans="1:8" ht="21" customHeight="1">
      <c r="A790" s="150"/>
      <c r="D790" s="144"/>
      <c r="E790" s="144"/>
      <c r="F790" s="148"/>
      <c r="G790" s="148"/>
      <c r="H790" s="144"/>
    </row>
    <row r="791" spans="1:8" ht="21" customHeight="1">
      <c r="A791" s="144"/>
      <c r="D791" s="144"/>
      <c r="E791" s="144"/>
      <c r="F791" s="148"/>
      <c r="G791" s="148"/>
      <c r="H791" s="144"/>
    </row>
    <row r="792" spans="1:8" ht="21" customHeight="1">
      <c r="A792" s="144"/>
      <c r="D792" s="144"/>
      <c r="E792" s="144"/>
      <c r="F792" s="148"/>
      <c r="G792" s="148"/>
      <c r="H792" s="144"/>
    </row>
    <row r="793" spans="1:8" ht="21" customHeight="1">
      <c r="A793" s="144"/>
      <c r="D793" s="144"/>
      <c r="E793" s="144"/>
      <c r="F793" s="148"/>
      <c r="G793" s="148"/>
      <c r="H793" s="144"/>
    </row>
    <row r="794" spans="1:8" ht="21" customHeight="1">
      <c r="A794" s="144"/>
      <c r="D794" s="144"/>
      <c r="E794" s="144"/>
      <c r="F794" s="148"/>
      <c r="G794" s="148"/>
      <c r="H794" s="144"/>
    </row>
    <row r="795" spans="1:8" ht="21" customHeight="1">
      <c r="A795" s="144"/>
      <c r="D795" s="144"/>
      <c r="E795" s="144"/>
      <c r="F795" s="148"/>
      <c r="G795" s="148"/>
      <c r="H795" s="144"/>
    </row>
    <row r="796" spans="1:8" ht="21" customHeight="1">
      <c r="A796" s="144"/>
      <c r="D796" s="144"/>
      <c r="E796" s="144"/>
      <c r="F796" s="148"/>
      <c r="G796" s="148"/>
      <c r="H796" s="144"/>
    </row>
    <row r="797" spans="1:8" ht="21" customHeight="1">
      <c r="A797" s="144"/>
      <c r="D797" s="144"/>
      <c r="E797" s="144"/>
      <c r="F797" s="148"/>
      <c r="G797" s="148"/>
      <c r="H797" s="144"/>
    </row>
    <row r="798" spans="1:8" ht="21" customHeight="1">
      <c r="A798" s="144"/>
      <c r="D798" s="144"/>
      <c r="E798" s="144"/>
      <c r="F798" s="148"/>
      <c r="G798" s="148"/>
      <c r="H798" s="144"/>
    </row>
    <row r="799" spans="1:8" ht="21" customHeight="1">
      <c r="A799" s="144"/>
      <c r="D799" s="144"/>
      <c r="E799" s="144"/>
      <c r="F799" s="148"/>
      <c r="G799" s="148"/>
      <c r="H799" s="144"/>
    </row>
    <row r="800" spans="1:8" ht="21" customHeight="1">
      <c r="A800" s="144"/>
      <c r="D800" s="144"/>
      <c r="E800" s="144"/>
      <c r="F800" s="148"/>
      <c r="G800" s="148"/>
      <c r="H800" s="144"/>
    </row>
    <row r="801" spans="1:8" ht="21" customHeight="1">
      <c r="A801" s="144"/>
      <c r="D801" s="144"/>
      <c r="E801" s="144"/>
      <c r="F801" s="148"/>
      <c r="G801" s="148"/>
      <c r="H801" s="144"/>
    </row>
    <row r="802" spans="1:8" ht="21" customHeight="1">
      <c r="A802" s="144"/>
      <c r="D802" s="144"/>
      <c r="E802" s="144"/>
      <c r="F802" s="148"/>
      <c r="G802" s="148"/>
      <c r="H802" s="144"/>
    </row>
    <row r="803" spans="1:8" ht="21" customHeight="1">
      <c r="A803" s="144"/>
      <c r="D803" s="144"/>
      <c r="E803" s="144"/>
      <c r="F803" s="148"/>
      <c r="G803" s="148"/>
      <c r="H803" s="144"/>
    </row>
    <row r="804" spans="1:8" ht="21" customHeight="1">
      <c r="A804" s="144"/>
      <c r="D804" s="144"/>
      <c r="E804" s="144"/>
      <c r="F804" s="148"/>
      <c r="G804" s="148"/>
      <c r="H804" s="144"/>
    </row>
    <row r="805" spans="1:8" ht="21" customHeight="1">
      <c r="A805" s="144"/>
      <c r="D805" s="144"/>
      <c r="E805" s="144"/>
      <c r="F805" s="148"/>
      <c r="G805" s="152"/>
      <c r="H805" s="150"/>
    </row>
    <row r="806" spans="1:8" ht="21" customHeight="1">
      <c r="A806" s="144"/>
      <c r="D806" s="144"/>
      <c r="E806" s="144"/>
      <c r="F806" s="148"/>
      <c r="G806" s="152"/>
      <c r="H806" s="151"/>
    </row>
    <row r="807" spans="1:8" ht="21" customHeight="1">
      <c r="A807" s="144"/>
      <c r="D807" s="144"/>
      <c r="E807" s="144"/>
      <c r="F807" s="148"/>
      <c r="G807" s="148"/>
      <c r="H807" s="144"/>
    </row>
    <row r="808" spans="1:8" ht="21" customHeight="1">
      <c r="A808" s="144"/>
      <c r="D808" s="144"/>
      <c r="E808" s="144"/>
      <c r="F808" s="148"/>
      <c r="G808" s="148"/>
      <c r="H808" s="144"/>
    </row>
    <row r="809" spans="1:8" ht="21" customHeight="1">
      <c r="A809" s="144"/>
      <c r="D809" s="144"/>
      <c r="E809" s="144"/>
      <c r="F809" s="148"/>
      <c r="G809" s="148"/>
      <c r="H809" s="144"/>
    </row>
    <row r="810" spans="1:8" ht="21" customHeight="1">
      <c r="A810" s="144"/>
      <c r="D810" s="144"/>
      <c r="E810" s="144"/>
      <c r="F810" s="148"/>
      <c r="G810" s="148"/>
      <c r="H810" s="144"/>
    </row>
    <row r="811" spans="1:8" ht="21" customHeight="1">
      <c r="A811" s="144"/>
      <c r="D811" s="144"/>
      <c r="E811" s="144"/>
      <c r="F811" s="148"/>
      <c r="G811" s="148"/>
      <c r="H811" s="144"/>
    </row>
    <row r="812" spans="1:8" ht="21" customHeight="1">
      <c r="A812" s="144"/>
      <c r="B812" s="151"/>
      <c r="C812" s="150"/>
      <c r="D812" s="150"/>
      <c r="E812" s="150"/>
      <c r="F812" s="152"/>
      <c r="G812" s="148"/>
      <c r="H812" s="144"/>
    </row>
    <row r="813" spans="1:8" ht="21" customHeight="1">
      <c r="A813" s="150"/>
      <c r="B813" s="149"/>
      <c r="C813" s="150"/>
      <c r="D813" s="150"/>
      <c r="E813" s="150"/>
      <c r="F813" s="152"/>
      <c r="G813" s="148"/>
      <c r="H813" s="144"/>
    </row>
    <row r="814" spans="1:8" ht="21" customHeight="1">
      <c r="A814" s="150"/>
      <c r="D814" s="144"/>
      <c r="E814" s="144"/>
      <c r="F814" s="148"/>
      <c r="G814" s="148"/>
      <c r="H814" s="144"/>
    </row>
    <row r="815" spans="1:8" ht="21" customHeight="1">
      <c r="A815" s="144"/>
      <c r="D815" s="144"/>
      <c r="E815" s="144"/>
      <c r="F815" s="148"/>
      <c r="G815" s="148"/>
      <c r="H815" s="144"/>
    </row>
    <row r="816" spans="1:8" ht="21" customHeight="1">
      <c r="A816" s="144"/>
      <c r="D816" s="144"/>
      <c r="E816" s="144"/>
      <c r="F816" s="148"/>
      <c r="G816" s="148"/>
      <c r="H816" s="144"/>
    </row>
    <row r="817" spans="1:8" ht="21" customHeight="1">
      <c r="A817" s="144"/>
      <c r="D817" s="144"/>
      <c r="E817" s="144"/>
      <c r="F817" s="148"/>
      <c r="G817" s="148"/>
      <c r="H817" s="144"/>
    </row>
    <row r="818" spans="1:8" ht="21" customHeight="1">
      <c r="A818" s="144"/>
      <c r="D818" s="144"/>
      <c r="E818" s="144"/>
      <c r="F818" s="148"/>
      <c r="G818" s="148"/>
      <c r="H818" s="144"/>
    </row>
    <row r="819" spans="1:8" ht="21" customHeight="1">
      <c r="A819" s="144"/>
      <c r="D819" s="144"/>
      <c r="E819" s="144"/>
      <c r="F819" s="148"/>
      <c r="G819" s="148"/>
      <c r="H819" s="144"/>
    </row>
    <row r="820" spans="1:8" ht="21" customHeight="1">
      <c r="A820" s="144"/>
      <c r="D820" s="144"/>
      <c r="E820" s="144"/>
      <c r="F820" s="148"/>
      <c r="G820" s="148"/>
      <c r="H820" s="144"/>
    </row>
    <row r="821" spans="1:8" ht="21" customHeight="1">
      <c r="A821" s="144"/>
      <c r="D821" s="144"/>
      <c r="E821" s="144"/>
      <c r="F821" s="148"/>
      <c r="G821" s="148"/>
      <c r="H821" s="144"/>
    </row>
    <row r="822" spans="1:8" ht="21" customHeight="1">
      <c r="A822" s="144"/>
      <c r="D822" s="144"/>
      <c r="E822" s="144"/>
      <c r="F822" s="148"/>
      <c r="G822" s="148"/>
      <c r="H822" s="144"/>
    </row>
    <row r="823" spans="1:8" ht="21" customHeight="1">
      <c r="A823" s="144"/>
      <c r="D823" s="144"/>
      <c r="E823" s="144"/>
      <c r="F823" s="148"/>
      <c r="G823" s="148"/>
      <c r="H823" s="144"/>
    </row>
    <row r="824" spans="1:8" ht="21" customHeight="1">
      <c r="A824" s="144"/>
      <c r="D824" s="144"/>
      <c r="E824" s="144"/>
      <c r="F824" s="148"/>
      <c r="G824" s="148"/>
      <c r="H824" s="144"/>
    </row>
    <row r="825" spans="1:8" ht="21" customHeight="1">
      <c r="A825" s="144"/>
      <c r="D825" s="144"/>
      <c r="E825" s="144"/>
      <c r="F825" s="148"/>
      <c r="G825" s="148"/>
      <c r="H825" s="144"/>
    </row>
    <row r="826" spans="1:8" ht="21" customHeight="1">
      <c r="A826" s="144"/>
      <c r="D826" s="144"/>
      <c r="E826" s="144"/>
      <c r="F826" s="148"/>
      <c r="G826" s="148"/>
      <c r="H826" s="144"/>
    </row>
    <row r="827" spans="1:8" ht="21" customHeight="1">
      <c r="A827" s="144"/>
      <c r="D827" s="144"/>
      <c r="E827" s="144"/>
      <c r="F827" s="148"/>
      <c r="G827" s="148"/>
      <c r="H827" s="144"/>
    </row>
    <row r="828" spans="1:8" ht="21" customHeight="1">
      <c r="A828" s="144"/>
      <c r="D828" s="144"/>
      <c r="E828" s="144"/>
      <c r="F828" s="148"/>
      <c r="G828" s="148"/>
      <c r="H828" s="144"/>
    </row>
    <row r="829" spans="1:8" ht="21" customHeight="1">
      <c r="A829" s="144"/>
      <c r="D829" s="144"/>
      <c r="E829" s="144"/>
      <c r="F829" s="148"/>
      <c r="G829" s="152"/>
      <c r="H829" s="150"/>
    </row>
    <row r="830" spans="1:8" ht="21" customHeight="1">
      <c r="A830" s="144"/>
      <c r="D830" s="144"/>
      <c r="E830" s="144"/>
      <c r="F830" s="148"/>
      <c r="G830" s="152"/>
      <c r="H830" s="151"/>
    </row>
    <row r="831" spans="1:8" ht="21" customHeight="1">
      <c r="A831" s="144"/>
      <c r="D831" s="144"/>
      <c r="E831" s="144"/>
      <c r="F831" s="148"/>
      <c r="G831" s="148"/>
      <c r="H831" s="144"/>
    </row>
    <row r="832" spans="1:8" ht="21" customHeight="1">
      <c r="A832" s="144"/>
      <c r="D832" s="144"/>
      <c r="E832" s="144"/>
      <c r="F832" s="148"/>
      <c r="G832" s="148"/>
      <c r="H832" s="144"/>
    </row>
    <row r="833" spans="1:8" ht="21" customHeight="1">
      <c r="A833" s="144"/>
      <c r="D833" s="144"/>
      <c r="E833" s="144"/>
      <c r="F833" s="148"/>
      <c r="G833" s="148"/>
      <c r="H833" s="144"/>
    </row>
    <row r="834" spans="1:8" ht="21" customHeight="1">
      <c r="A834" s="144"/>
      <c r="D834" s="144"/>
      <c r="E834" s="144"/>
      <c r="F834" s="148"/>
      <c r="G834" s="148"/>
      <c r="H834" s="144"/>
    </row>
    <row r="835" spans="1:8" ht="21" customHeight="1">
      <c r="A835" s="144"/>
      <c r="D835" s="144"/>
      <c r="E835" s="144"/>
      <c r="F835" s="148"/>
      <c r="G835" s="148"/>
      <c r="H835" s="144"/>
    </row>
    <row r="836" spans="1:8" ht="21" customHeight="1">
      <c r="A836" s="144"/>
      <c r="B836" s="151"/>
      <c r="C836" s="150"/>
      <c r="D836" s="150"/>
      <c r="E836" s="150"/>
      <c r="F836" s="152"/>
      <c r="G836" s="148"/>
      <c r="H836" s="144"/>
    </row>
    <row r="837" spans="1:8" ht="21" customHeight="1">
      <c r="A837" s="150"/>
      <c r="B837" s="149"/>
      <c r="C837" s="150"/>
      <c r="D837" s="150"/>
      <c r="E837" s="150"/>
      <c r="F837" s="152"/>
      <c r="G837" s="148"/>
      <c r="H837" s="144"/>
    </row>
    <row r="838" spans="1:8" ht="21" customHeight="1">
      <c r="A838" s="150"/>
      <c r="D838" s="144"/>
      <c r="E838" s="144"/>
      <c r="F838" s="148"/>
      <c r="G838" s="148"/>
      <c r="H838" s="144"/>
    </row>
    <row r="839" spans="1:8" ht="21" customHeight="1">
      <c r="A839" s="144"/>
      <c r="D839" s="144"/>
      <c r="E839" s="144"/>
      <c r="F839" s="148"/>
      <c r="G839" s="148"/>
      <c r="H839" s="144"/>
    </row>
    <row r="840" spans="1:8" ht="21" customHeight="1">
      <c r="A840" s="144"/>
      <c r="D840" s="144"/>
      <c r="E840" s="144"/>
      <c r="F840" s="148"/>
      <c r="G840" s="148"/>
      <c r="H840" s="144"/>
    </row>
    <row r="841" spans="1:8" ht="21" customHeight="1">
      <c r="A841" s="144"/>
      <c r="D841" s="144"/>
      <c r="E841" s="144"/>
      <c r="F841" s="148"/>
      <c r="G841" s="148"/>
      <c r="H841" s="144"/>
    </row>
    <row r="842" spans="1:8" ht="21" customHeight="1">
      <c r="A842" s="144"/>
      <c r="D842" s="144"/>
      <c r="E842" s="144"/>
      <c r="F842" s="148"/>
      <c r="G842" s="148"/>
      <c r="H842" s="144"/>
    </row>
    <row r="843" spans="1:8" ht="21" customHeight="1">
      <c r="A843" s="144"/>
      <c r="D843" s="144"/>
      <c r="E843" s="144"/>
      <c r="F843" s="148"/>
      <c r="G843" s="148"/>
      <c r="H843" s="144"/>
    </row>
    <row r="844" spans="1:8" ht="21" customHeight="1">
      <c r="A844" s="144"/>
      <c r="D844" s="144"/>
      <c r="E844" s="144"/>
      <c r="F844" s="148"/>
      <c r="G844" s="148"/>
      <c r="H844" s="144"/>
    </row>
    <row r="845" spans="1:8" ht="21" customHeight="1">
      <c r="A845" s="144"/>
      <c r="C845" s="154"/>
      <c r="D845" s="144"/>
      <c r="E845" s="144"/>
      <c r="F845" s="148"/>
      <c r="G845" s="148"/>
      <c r="H845" s="144"/>
    </row>
    <row r="846" spans="1:8" ht="21" customHeight="1">
      <c r="A846" s="144"/>
      <c r="C846" s="154"/>
      <c r="D846" s="144"/>
      <c r="E846" s="144"/>
      <c r="F846" s="148"/>
      <c r="G846" s="148"/>
      <c r="H846" s="144"/>
    </row>
    <row r="847" spans="1:8" ht="21" customHeight="1">
      <c r="A847" s="144"/>
      <c r="C847" s="154"/>
      <c r="D847" s="144"/>
      <c r="E847" s="144"/>
      <c r="F847" s="148"/>
      <c r="G847" s="148"/>
      <c r="H847" s="144"/>
    </row>
    <row r="848" spans="1:8" ht="21" customHeight="1">
      <c r="A848" s="144"/>
      <c r="C848" s="154"/>
      <c r="D848" s="144"/>
      <c r="E848" s="144"/>
      <c r="F848" s="148"/>
      <c r="G848" s="148"/>
      <c r="H848" s="144"/>
    </row>
    <row r="849" spans="1:8" ht="21" customHeight="1">
      <c r="A849" s="144"/>
      <c r="C849" s="154"/>
      <c r="D849" s="144"/>
      <c r="E849" s="144"/>
      <c r="F849" s="148"/>
      <c r="G849" s="148"/>
      <c r="H849" s="144"/>
    </row>
    <row r="850" spans="1:8" ht="21" customHeight="1">
      <c r="A850" s="144"/>
      <c r="C850" s="154"/>
      <c r="D850" s="144"/>
      <c r="E850" s="144"/>
      <c r="F850" s="148"/>
      <c r="G850" s="148"/>
      <c r="H850" s="144"/>
    </row>
    <row r="851" spans="1:8" ht="21" customHeight="1">
      <c r="A851" s="144"/>
      <c r="C851" s="154"/>
      <c r="D851" s="144"/>
      <c r="E851" s="144"/>
      <c r="F851" s="148"/>
      <c r="G851" s="148"/>
      <c r="H851" s="144"/>
    </row>
    <row r="852" spans="1:8" ht="21" customHeight="1">
      <c r="A852" s="144"/>
      <c r="C852" s="154"/>
      <c r="D852" s="144"/>
      <c r="E852" s="144"/>
      <c r="F852" s="148"/>
      <c r="G852" s="148"/>
      <c r="H852" s="144"/>
    </row>
    <row r="853" spans="1:8" ht="21" customHeight="1">
      <c r="A853" s="144"/>
      <c r="C853" s="154"/>
      <c r="D853" s="144"/>
      <c r="E853" s="144"/>
      <c r="F853" s="148"/>
      <c r="G853" s="152"/>
      <c r="H853" s="150"/>
    </row>
    <row r="854" spans="1:8" ht="21" customHeight="1">
      <c r="A854" s="144"/>
      <c r="C854" s="154"/>
      <c r="D854" s="144"/>
      <c r="E854" s="144"/>
      <c r="F854" s="148"/>
      <c r="G854" s="152"/>
      <c r="H854" s="151"/>
    </row>
    <row r="855" spans="1:8" ht="21" customHeight="1">
      <c r="A855" s="144"/>
      <c r="C855" s="154"/>
      <c r="D855" s="144"/>
      <c r="E855" s="144"/>
      <c r="F855" s="148"/>
      <c r="G855" s="148"/>
      <c r="H855" s="144"/>
    </row>
    <row r="856" spans="1:8" ht="21" customHeight="1">
      <c r="A856" s="144"/>
      <c r="C856" s="154"/>
      <c r="D856" s="144"/>
      <c r="E856" s="144"/>
      <c r="F856" s="148"/>
      <c r="G856" s="148"/>
      <c r="H856" s="144"/>
    </row>
    <row r="857" spans="1:8" ht="21" customHeight="1">
      <c r="A857" s="144"/>
      <c r="C857" s="154"/>
      <c r="D857" s="144"/>
      <c r="E857" s="144"/>
      <c r="F857" s="148"/>
      <c r="G857" s="148"/>
      <c r="H857" s="144"/>
    </row>
    <row r="858" spans="1:8" ht="21" customHeight="1">
      <c r="A858" s="144"/>
      <c r="D858" s="144"/>
      <c r="E858" s="144"/>
      <c r="F858" s="148"/>
      <c r="G858" s="148"/>
      <c r="H858" s="144"/>
    </row>
    <row r="859" spans="1:8" ht="21" customHeight="1">
      <c r="A859" s="144"/>
      <c r="D859" s="144"/>
      <c r="E859" s="144"/>
      <c r="F859" s="148"/>
      <c r="G859" s="148"/>
      <c r="H859" s="144"/>
    </row>
    <row r="860" spans="1:8" ht="21" customHeight="1">
      <c r="A860" s="144"/>
      <c r="B860" s="151"/>
      <c r="C860" s="150"/>
      <c r="D860" s="150"/>
      <c r="E860" s="150"/>
      <c r="F860" s="152"/>
      <c r="G860" s="148"/>
      <c r="H860" s="144"/>
    </row>
    <row r="861" spans="1:8" ht="21" customHeight="1">
      <c r="A861" s="150"/>
      <c r="B861" s="149"/>
      <c r="C861" s="150"/>
      <c r="D861" s="150"/>
      <c r="E861" s="150"/>
      <c r="F861" s="152"/>
      <c r="G861" s="148"/>
      <c r="H861" s="144"/>
    </row>
    <row r="862" spans="1:8" ht="21" customHeight="1">
      <c r="A862" s="150"/>
      <c r="D862" s="144"/>
      <c r="E862" s="144"/>
      <c r="F862" s="148"/>
      <c r="G862" s="148"/>
      <c r="H862" s="144"/>
    </row>
    <row r="863" spans="1:8" ht="21" customHeight="1">
      <c r="A863" s="144"/>
      <c r="D863" s="144"/>
      <c r="E863" s="144"/>
      <c r="F863" s="148"/>
      <c r="G863" s="148"/>
      <c r="H863" s="144"/>
    </row>
    <row r="864" spans="1:8" ht="21" customHeight="1">
      <c r="A864" s="144"/>
      <c r="D864" s="144"/>
      <c r="E864" s="144"/>
      <c r="F864" s="148"/>
      <c r="G864" s="148"/>
      <c r="H864" s="144"/>
    </row>
    <row r="865" spans="1:8" ht="21" customHeight="1">
      <c r="A865" s="144"/>
      <c r="C865" s="154"/>
      <c r="D865" s="144"/>
      <c r="E865" s="144"/>
      <c r="F865" s="148"/>
      <c r="G865" s="148"/>
      <c r="H865" s="144"/>
    </row>
    <row r="866" spans="1:8" ht="21" customHeight="1">
      <c r="A866" s="144"/>
      <c r="C866" s="154"/>
      <c r="D866" s="144"/>
      <c r="E866" s="144"/>
      <c r="F866" s="148"/>
      <c r="G866" s="148"/>
      <c r="H866" s="144"/>
    </row>
    <row r="867" spans="1:8" ht="21" customHeight="1">
      <c r="A867" s="144"/>
      <c r="D867" s="144"/>
      <c r="E867" s="144"/>
      <c r="F867" s="148"/>
      <c r="G867" s="148"/>
      <c r="H867" s="144"/>
    </row>
    <row r="868" spans="1:8" ht="21" customHeight="1">
      <c r="A868" s="144"/>
      <c r="D868" s="144"/>
      <c r="E868" s="144"/>
      <c r="F868" s="148"/>
      <c r="G868" s="148"/>
      <c r="H868" s="144"/>
    </row>
    <row r="869" spans="1:8" ht="21" customHeight="1">
      <c r="A869" s="144"/>
      <c r="D869" s="144"/>
      <c r="E869" s="144"/>
      <c r="F869" s="148"/>
      <c r="G869" s="148"/>
      <c r="H869" s="144"/>
    </row>
    <row r="870" spans="1:8" ht="21" customHeight="1">
      <c r="A870" s="144"/>
      <c r="D870" s="144"/>
      <c r="E870" s="144"/>
      <c r="F870" s="148"/>
      <c r="G870" s="148"/>
      <c r="H870" s="144"/>
    </row>
    <row r="871" spans="1:8" ht="21" customHeight="1">
      <c r="A871" s="144"/>
      <c r="D871" s="144"/>
      <c r="E871" s="144"/>
      <c r="F871" s="148"/>
      <c r="G871" s="148"/>
      <c r="H871" s="144"/>
    </row>
    <row r="872" spans="1:8" ht="21" customHeight="1">
      <c r="A872" s="144"/>
      <c r="D872" s="144"/>
      <c r="E872" s="144"/>
      <c r="F872" s="148"/>
      <c r="G872" s="148"/>
      <c r="H872" s="144"/>
    </row>
    <row r="873" spans="1:8" ht="21" customHeight="1">
      <c r="A873" s="144"/>
      <c r="D873" s="144"/>
      <c r="E873" s="144"/>
      <c r="F873" s="148"/>
      <c r="G873" s="148"/>
      <c r="H873" s="144"/>
    </row>
    <row r="874" spans="1:8" ht="21" customHeight="1">
      <c r="A874" s="144"/>
      <c r="D874" s="144"/>
      <c r="E874" s="144"/>
      <c r="F874" s="148"/>
      <c r="G874" s="148"/>
      <c r="H874" s="144"/>
    </row>
    <row r="875" spans="1:8" ht="21" customHeight="1">
      <c r="A875" s="144"/>
      <c r="D875" s="144"/>
      <c r="E875" s="144"/>
      <c r="F875" s="148"/>
      <c r="G875" s="148"/>
      <c r="H875" s="144"/>
    </row>
    <row r="876" spans="1:8" ht="21" customHeight="1">
      <c r="A876" s="144"/>
      <c r="D876" s="144"/>
      <c r="E876" s="144"/>
      <c r="F876" s="148"/>
      <c r="G876" s="148"/>
      <c r="H876" s="144"/>
    </row>
    <row r="877" spans="1:8" ht="21" customHeight="1">
      <c r="A877" s="144"/>
      <c r="D877" s="144"/>
      <c r="E877" s="144"/>
      <c r="F877" s="148"/>
      <c r="G877" s="148"/>
      <c r="H877" s="144"/>
    </row>
    <row r="878" spans="1:8" ht="21" customHeight="1">
      <c r="A878" s="144"/>
      <c r="D878" s="144"/>
      <c r="E878" s="144"/>
      <c r="F878" s="148"/>
      <c r="G878" s="152"/>
      <c r="H878" s="150"/>
    </row>
    <row r="879" spans="1:8" ht="21" customHeight="1">
      <c r="A879" s="144"/>
      <c r="D879" s="144"/>
      <c r="E879" s="144"/>
      <c r="F879" s="148"/>
      <c r="G879" s="152"/>
      <c r="H879" s="151"/>
    </row>
    <row r="880" spans="1:8" ht="21" customHeight="1">
      <c r="A880" s="144"/>
      <c r="D880" s="144"/>
      <c r="E880" s="144"/>
      <c r="F880" s="148"/>
      <c r="G880" s="148"/>
      <c r="H880" s="144"/>
    </row>
    <row r="881" spans="1:8" ht="21" customHeight="1">
      <c r="A881" s="144"/>
      <c r="D881" s="144"/>
      <c r="E881" s="144"/>
      <c r="F881" s="148"/>
      <c r="G881" s="148"/>
      <c r="H881" s="144"/>
    </row>
    <row r="882" spans="1:8" ht="21" customHeight="1">
      <c r="A882" s="144"/>
      <c r="D882" s="144"/>
      <c r="E882" s="144"/>
      <c r="F882" s="148"/>
      <c r="G882" s="148"/>
      <c r="H882" s="144"/>
    </row>
    <row r="883" spans="1:8" ht="21" customHeight="1">
      <c r="A883" s="144"/>
      <c r="D883" s="144"/>
      <c r="E883" s="144"/>
      <c r="F883" s="148"/>
      <c r="G883" s="148"/>
      <c r="H883" s="144"/>
    </row>
    <row r="884" spans="1:8" ht="21" customHeight="1">
      <c r="A884" s="144"/>
      <c r="D884" s="144"/>
      <c r="E884" s="144"/>
      <c r="F884" s="148"/>
      <c r="G884" s="148"/>
      <c r="H884" s="144"/>
    </row>
    <row r="885" spans="1:8" ht="21" customHeight="1">
      <c r="A885" s="144"/>
      <c r="B885" s="151"/>
      <c r="C885" s="150"/>
      <c r="D885" s="150"/>
      <c r="E885" s="150"/>
      <c r="F885" s="152"/>
      <c r="G885" s="148"/>
      <c r="H885" s="144"/>
    </row>
    <row r="886" spans="1:8" ht="21" customHeight="1">
      <c r="A886" s="150"/>
      <c r="B886" s="149"/>
      <c r="C886" s="150"/>
      <c r="D886" s="150"/>
      <c r="E886" s="150"/>
      <c r="F886" s="152"/>
      <c r="G886" s="148"/>
      <c r="H886" s="144"/>
    </row>
    <row r="887" spans="1:8" ht="21" customHeight="1">
      <c r="A887" s="150"/>
      <c r="D887" s="144"/>
      <c r="E887" s="144"/>
      <c r="F887" s="148"/>
      <c r="G887" s="148"/>
      <c r="H887" s="144"/>
    </row>
    <row r="888" spans="1:8" ht="21" customHeight="1">
      <c r="A888" s="144"/>
      <c r="D888" s="144"/>
      <c r="E888" s="144"/>
      <c r="F888" s="148"/>
      <c r="G888" s="148"/>
      <c r="H888" s="144"/>
    </row>
    <row r="889" spans="1:8" ht="21" customHeight="1">
      <c r="A889" s="144"/>
      <c r="D889" s="144"/>
      <c r="E889" s="144"/>
      <c r="F889" s="148"/>
      <c r="G889" s="148"/>
      <c r="H889" s="144"/>
    </row>
    <row r="890" spans="1:8" ht="21" customHeight="1">
      <c r="A890" s="144"/>
      <c r="D890" s="144"/>
      <c r="E890" s="144"/>
      <c r="F890" s="148"/>
      <c r="G890" s="148"/>
      <c r="H890" s="144"/>
    </row>
    <row r="891" spans="1:8" ht="21" customHeight="1">
      <c r="A891" s="144"/>
      <c r="D891" s="144"/>
      <c r="E891" s="144"/>
      <c r="F891" s="148"/>
      <c r="G891" s="148"/>
      <c r="H891" s="144"/>
    </row>
    <row r="892" spans="1:8" ht="21" customHeight="1">
      <c r="A892" s="144"/>
      <c r="D892" s="144"/>
      <c r="E892" s="144"/>
      <c r="F892" s="148"/>
      <c r="G892" s="148"/>
      <c r="H892" s="144"/>
    </row>
    <row r="893" spans="1:8" ht="21" customHeight="1">
      <c r="A893" s="144"/>
      <c r="D893" s="144"/>
      <c r="E893" s="144"/>
      <c r="F893" s="148"/>
      <c r="G893" s="148"/>
      <c r="H893" s="144"/>
    </row>
    <row r="894" spans="1:8" ht="21" customHeight="1">
      <c r="A894" s="144"/>
      <c r="D894" s="144"/>
      <c r="E894" s="144"/>
      <c r="F894" s="148"/>
      <c r="G894" s="148"/>
      <c r="H894" s="144"/>
    </row>
    <row r="895" spans="1:8" ht="21" customHeight="1">
      <c r="A895" s="144"/>
      <c r="D895" s="144"/>
      <c r="E895" s="144"/>
      <c r="F895" s="148"/>
      <c r="G895" s="148"/>
      <c r="H895" s="144"/>
    </row>
    <row r="896" spans="1:8" ht="21" customHeight="1">
      <c r="A896" s="144"/>
      <c r="D896" s="144"/>
      <c r="E896" s="144"/>
      <c r="F896" s="148"/>
      <c r="G896" s="148"/>
      <c r="H896" s="144"/>
    </row>
    <row r="897" spans="1:8" ht="21" customHeight="1">
      <c r="A897" s="144"/>
      <c r="C897" s="154"/>
      <c r="D897" s="144"/>
      <c r="E897" s="144"/>
      <c r="F897" s="148"/>
      <c r="G897" s="148"/>
      <c r="H897" s="144"/>
    </row>
    <row r="898" spans="1:8" ht="21" customHeight="1">
      <c r="A898" s="144"/>
      <c r="C898" s="154"/>
      <c r="D898" s="144"/>
      <c r="E898" s="144"/>
      <c r="F898" s="148"/>
      <c r="G898" s="148"/>
      <c r="H898" s="144"/>
    </row>
    <row r="899" spans="1:8" ht="21" customHeight="1">
      <c r="A899" s="144"/>
      <c r="C899" s="154"/>
      <c r="D899" s="144"/>
      <c r="E899" s="144"/>
      <c r="F899" s="148"/>
      <c r="G899" s="148"/>
      <c r="H899" s="144"/>
    </row>
    <row r="900" spans="1:8" ht="21" customHeight="1">
      <c r="A900" s="144"/>
      <c r="C900" s="154"/>
      <c r="D900" s="144"/>
      <c r="E900" s="144"/>
      <c r="F900" s="148"/>
      <c r="G900" s="148"/>
      <c r="H900" s="144"/>
    </row>
    <row r="901" spans="1:8" ht="21" customHeight="1">
      <c r="A901" s="144"/>
      <c r="C901" s="154"/>
      <c r="D901" s="144"/>
      <c r="E901" s="144"/>
      <c r="F901" s="148"/>
      <c r="G901" s="148"/>
      <c r="H901" s="144"/>
    </row>
    <row r="902" spans="1:8" ht="21" customHeight="1">
      <c r="A902" s="144"/>
      <c r="C902" s="154"/>
      <c r="D902" s="144"/>
      <c r="E902" s="144"/>
      <c r="F902" s="148"/>
      <c r="G902" s="152"/>
      <c r="H902" s="150"/>
    </row>
    <row r="903" spans="1:8" ht="21" customHeight="1">
      <c r="A903" s="144"/>
      <c r="C903" s="154"/>
      <c r="D903" s="144"/>
      <c r="E903" s="144"/>
      <c r="F903" s="148"/>
      <c r="G903" s="152"/>
      <c r="H903" s="151"/>
    </row>
    <row r="904" spans="1:8" ht="21" customHeight="1">
      <c r="A904" s="144"/>
      <c r="C904" s="154"/>
      <c r="D904" s="144"/>
      <c r="E904" s="144"/>
      <c r="F904" s="148"/>
      <c r="G904" s="148"/>
      <c r="H904" s="144"/>
    </row>
    <row r="905" spans="1:8" ht="21" customHeight="1">
      <c r="A905" s="144"/>
      <c r="C905" s="154"/>
      <c r="D905" s="144"/>
      <c r="E905" s="144"/>
      <c r="F905" s="148"/>
      <c r="G905" s="148"/>
      <c r="H905" s="144"/>
    </row>
    <row r="906" spans="1:8" ht="21" customHeight="1">
      <c r="A906" s="144"/>
      <c r="C906" s="154"/>
      <c r="D906" s="144"/>
      <c r="E906" s="144"/>
      <c r="F906" s="148"/>
      <c r="G906" s="148"/>
      <c r="H906" s="144"/>
    </row>
    <row r="907" spans="1:8" ht="21" customHeight="1">
      <c r="A907" s="144"/>
      <c r="C907" s="154"/>
      <c r="D907" s="144"/>
      <c r="E907" s="144"/>
      <c r="F907" s="148"/>
      <c r="G907" s="148"/>
      <c r="H907" s="144"/>
    </row>
    <row r="908" spans="1:8" ht="21" customHeight="1">
      <c r="A908" s="144"/>
      <c r="C908" s="154"/>
      <c r="D908" s="144"/>
      <c r="E908" s="144"/>
      <c r="F908" s="148"/>
      <c r="G908" s="148"/>
      <c r="H908" s="144"/>
    </row>
    <row r="909" spans="1:8" ht="21" customHeight="1">
      <c r="A909" s="144"/>
      <c r="B909" s="151"/>
      <c r="C909" s="150"/>
      <c r="D909" s="150"/>
      <c r="E909" s="150"/>
      <c r="F909" s="152"/>
      <c r="G909" s="148"/>
      <c r="H909" s="144"/>
    </row>
    <row r="910" spans="1:8" ht="21" customHeight="1">
      <c r="A910" s="150"/>
      <c r="B910" s="149"/>
      <c r="C910" s="150"/>
      <c r="D910" s="150"/>
      <c r="E910" s="150"/>
      <c r="F910" s="152"/>
      <c r="G910" s="148"/>
      <c r="H910" s="144"/>
    </row>
    <row r="911" spans="1:8" ht="21" customHeight="1">
      <c r="A911" s="150"/>
      <c r="C911" s="154"/>
      <c r="D911" s="144"/>
      <c r="E911" s="144"/>
      <c r="F911" s="148"/>
      <c r="G911" s="148"/>
      <c r="H911" s="144"/>
    </row>
    <row r="912" spans="1:8" ht="21" customHeight="1">
      <c r="A912" s="144"/>
      <c r="C912" s="154"/>
      <c r="D912" s="144"/>
      <c r="E912" s="144"/>
      <c r="F912" s="148"/>
      <c r="G912" s="148"/>
      <c r="H912" s="144"/>
    </row>
    <row r="913" spans="1:8" ht="21" customHeight="1">
      <c r="A913" s="144"/>
      <c r="C913" s="154"/>
      <c r="D913" s="144"/>
      <c r="E913" s="144"/>
      <c r="F913" s="148"/>
      <c r="G913" s="148"/>
      <c r="H913" s="144"/>
    </row>
    <row r="914" spans="1:8" ht="21" customHeight="1">
      <c r="A914" s="144"/>
      <c r="C914" s="154"/>
      <c r="D914" s="144"/>
      <c r="E914" s="144"/>
      <c r="F914" s="148"/>
      <c r="G914" s="148"/>
      <c r="H914" s="144"/>
    </row>
    <row r="915" spans="1:8" ht="21" customHeight="1">
      <c r="A915" s="144"/>
      <c r="C915" s="154"/>
      <c r="D915" s="144"/>
      <c r="E915" s="144"/>
      <c r="F915" s="148"/>
      <c r="G915" s="148"/>
      <c r="H915" s="144"/>
    </row>
    <row r="916" spans="1:8" ht="21" customHeight="1">
      <c r="A916" s="144"/>
      <c r="C916" s="154"/>
      <c r="D916" s="144"/>
      <c r="E916" s="144"/>
      <c r="F916" s="148"/>
      <c r="G916" s="148"/>
      <c r="H916" s="144"/>
    </row>
    <row r="917" spans="1:8" ht="21" customHeight="1">
      <c r="A917" s="144"/>
      <c r="C917" s="154"/>
      <c r="D917" s="144"/>
      <c r="E917" s="144"/>
      <c r="F917" s="148"/>
      <c r="G917" s="148"/>
      <c r="H917" s="144"/>
    </row>
    <row r="918" spans="1:8" ht="21" customHeight="1">
      <c r="A918" s="144"/>
      <c r="C918" s="154"/>
      <c r="D918" s="144"/>
      <c r="E918" s="144"/>
      <c r="F918" s="148"/>
      <c r="G918" s="148"/>
      <c r="H918" s="144"/>
    </row>
    <row r="919" spans="1:8" ht="21" customHeight="1">
      <c r="A919" s="144"/>
      <c r="C919" s="154"/>
      <c r="D919" s="144"/>
      <c r="E919" s="144"/>
      <c r="F919" s="148"/>
      <c r="G919" s="148"/>
      <c r="H919" s="144"/>
    </row>
    <row r="920" spans="1:8" ht="21" customHeight="1">
      <c r="A920" s="144"/>
      <c r="D920" s="144"/>
      <c r="E920" s="144"/>
      <c r="F920" s="148"/>
      <c r="G920" s="148"/>
      <c r="H920" s="144"/>
    </row>
    <row r="921" spans="1:8" ht="21" customHeight="1">
      <c r="A921" s="144"/>
      <c r="D921" s="144"/>
      <c r="E921" s="144"/>
      <c r="F921" s="148"/>
      <c r="G921" s="148"/>
      <c r="H921" s="144"/>
    </row>
    <row r="922" spans="1:8" ht="21" customHeight="1">
      <c r="A922" s="144"/>
      <c r="D922" s="144"/>
      <c r="E922" s="144"/>
      <c r="F922" s="148"/>
      <c r="G922" s="148"/>
      <c r="H922" s="144"/>
    </row>
    <row r="923" spans="1:8" ht="21" customHeight="1">
      <c r="A923" s="144"/>
      <c r="D923" s="144"/>
      <c r="E923" s="144"/>
      <c r="F923" s="148"/>
      <c r="G923" s="148"/>
      <c r="H923" s="144"/>
    </row>
    <row r="924" spans="1:8" ht="21" customHeight="1">
      <c r="A924" s="144"/>
      <c r="D924" s="144"/>
      <c r="E924" s="144"/>
      <c r="F924" s="148"/>
      <c r="G924" s="148"/>
      <c r="H924" s="144"/>
    </row>
    <row r="925" spans="1:8" ht="21" customHeight="1">
      <c r="A925" s="144"/>
      <c r="D925" s="144"/>
      <c r="E925" s="144"/>
      <c r="F925" s="148"/>
      <c r="G925" s="148"/>
      <c r="H925" s="144"/>
    </row>
    <row r="926" spans="1:8" ht="21" customHeight="1">
      <c r="A926" s="144"/>
      <c r="D926" s="144"/>
      <c r="E926" s="144"/>
      <c r="F926" s="148"/>
      <c r="G926" s="152"/>
      <c r="H926" s="150"/>
    </row>
    <row r="927" spans="1:8" ht="21" customHeight="1">
      <c r="A927" s="144"/>
      <c r="D927" s="144"/>
      <c r="E927" s="144"/>
      <c r="F927" s="148"/>
      <c r="G927" s="152"/>
      <c r="H927" s="151"/>
    </row>
    <row r="928" spans="1:8" ht="21" customHeight="1">
      <c r="A928" s="144"/>
      <c r="D928" s="144"/>
      <c r="E928" s="144"/>
      <c r="F928" s="148"/>
      <c r="G928" s="148"/>
      <c r="H928" s="144"/>
    </row>
    <row r="929" spans="1:8" ht="21" customHeight="1">
      <c r="A929" s="144"/>
      <c r="D929" s="144"/>
      <c r="E929" s="144"/>
      <c r="F929" s="148"/>
      <c r="G929" s="148"/>
      <c r="H929" s="144"/>
    </row>
    <row r="930" spans="1:8" ht="21" customHeight="1">
      <c r="A930" s="144"/>
      <c r="C930" s="154"/>
      <c r="D930" s="144"/>
      <c r="E930" s="144"/>
      <c r="F930" s="148"/>
      <c r="G930" s="148"/>
      <c r="H930" s="144"/>
    </row>
    <row r="931" spans="1:8" ht="21" customHeight="1">
      <c r="A931" s="144"/>
      <c r="D931" s="144"/>
      <c r="E931" s="144"/>
      <c r="F931" s="148"/>
      <c r="G931" s="148"/>
      <c r="H931" s="144"/>
    </row>
    <row r="932" spans="1:8" ht="21" customHeight="1">
      <c r="A932" s="144"/>
      <c r="D932" s="144"/>
      <c r="E932" s="144"/>
      <c r="F932" s="148"/>
      <c r="G932" s="148"/>
      <c r="H932" s="144"/>
    </row>
    <row r="933" spans="1:8" ht="21" customHeight="1">
      <c r="A933" s="144"/>
      <c r="B933" s="151"/>
      <c r="C933" s="150"/>
      <c r="D933" s="150"/>
      <c r="E933" s="150"/>
      <c r="F933" s="152"/>
      <c r="G933" s="148"/>
      <c r="H933" s="144"/>
    </row>
    <row r="934" spans="1:8" ht="21" customHeight="1">
      <c r="A934" s="150"/>
      <c r="B934" s="149"/>
      <c r="C934" s="150"/>
      <c r="D934" s="150"/>
      <c r="E934" s="150"/>
      <c r="F934" s="152"/>
      <c r="G934" s="148"/>
      <c r="H934" s="144"/>
    </row>
    <row r="935" spans="1:8" ht="21" customHeight="1">
      <c r="A935" s="150"/>
      <c r="D935" s="144"/>
      <c r="E935" s="144"/>
      <c r="F935" s="148"/>
      <c r="G935" s="148"/>
      <c r="H935" s="144"/>
    </row>
    <row r="936" spans="1:8" ht="21" customHeight="1">
      <c r="A936" s="144"/>
      <c r="D936" s="144"/>
      <c r="E936" s="144"/>
      <c r="F936" s="148"/>
      <c r="G936" s="148"/>
      <c r="H936" s="144"/>
    </row>
    <row r="937" spans="1:8" ht="21" customHeight="1">
      <c r="A937" s="144"/>
      <c r="D937" s="144"/>
      <c r="E937" s="144"/>
      <c r="F937" s="148"/>
      <c r="G937" s="148"/>
      <c r="H937" s="144"/>
    </row>
    <row r="938" spans="1:8" ht="21" customHeight="1">
      <c r="A938" s="144"/>
      <c r="C938" s="154"/>
      <c r="D938" s="144"/>
      <c r="E938" s="144"/>
      <c r="F938" s="148"/>
      <c r="G938" s="148"/>
      <c r="H938" s="144"/>
    </row>
    <row r="939" spans="1:8" ht="21" customHeight="1">
      <c r="A939" s="144"/>
      <c r="C939" s="154"/>
      <c r="D939" s="144"/>
      <c r="E939" s="144"/>
      <c r="F939" s="148"/>
      <c r="G939" s="148"/>
      <c r="H939" s="144"/>
    </row>
    <row r="940" spans="1:8" ht="21" customHeight="1">
      <c r="A940" s="144"/>
      <c r="C940" s="154"/>
      <c r="D940" s="144"/>
      <c r="E940" s="144"/>
      <c r="F940" s="148"/>
      <c r="G940" s="148"/>
      <c r="H940" s="144"/>
    </row>
    <row r="941" spans="1:8" ht="21" customHeight="1">
      <c r="A941" s="144"/>
      <c r="C941" s="154"/>
      <c r="D941" s="144"/>
      <c r="E941" s="144"/>
      <c r="F941" s="148"/>
      <c r="G941" s="148"/>
      <c r="H941" s="144"/>
    </row>
    <row r="942" spans="1:8" ht="21" customHeight="1">
      <c r="A942" s="144"/>
      <c r="D942" s="144"/>
      <c r="E942" s="144"/>
      <c r="F942" s="148"/>
      <c r="G942" s="148"/>
      <c r="H942" s="144"/>
    </row>
    <row r="943" spans="1:8" ht="21" customHeight="1">
      <c r="A943" s="144"/>
      <c r="D943" s="144"/>
      <c r="E943" s="144"/>
      <c r="F943" s="148"/>
      <c r="G943" s="148"/>
      <c r="H943" s="144"/>
    </row>
    <row r="944" spans="1:8" ht="21" customHeight="1">
      <c r="A944" s="144"/>
      <c r="D944" s="144"/>
      <c r="E944" s="144"/>
      <c r="F944" s="148"/>
      <c r="G944" s="148"/>
      <c r="H944" s="144"/>
    </row>
    <row r="945" spans="1:8" ht="21" customHeight="1">
      <c r="A945" s="144"/>
      <c r="D945" s="144"/>
      <c r="E945" s="144"/>
      <c r="F945" s="148"/>
      <c r="G945" s="148"/>
      <c r="H945" s="144"/>
    </row>
    <row r="946" spans="1:8" ht="21" customHeight="1">
      <c r="A946" s="144"/>
      <c r="D946" s="144"/>
      <c r="E946" s="144"/>
      <c r="F946" s="148"/>
      <c r="G946" s="148"/>
      <c r="H946" s="144"/>
    </row>
    <row r="947" spans="1:8" ht="21" customHeight="1">
      <c r="A947" s="144"/>
      <c r="D947" s="144"/>
      <c r="E947" s="144"/>
      <c r="F947" s="148"/>
      <c r="G947" s="148"/>
      <c r="H947" s="144"/>
    </row>
    <row r="948" spans="1:8" ht="21" customHeight="1">
      <c r="A948" s="144"/>
      <c r="D948" s="144"/>
      <c r="E948" s="144"/>
      <c r="F948" s="148"/>
      <c r="G948" s="148"/>
      <c r="H948" s="144"/>
    </row>
    <row r="949" spans="1:8" ht="21" customHeight="1">
      <c r="A949" s="144"/>
      <c r="D949" s="144"/>
      <c r="E949" s="144"/>
      <c r="F949" s="148"/>
      <c r="G949" s="148"/>
      <c r="H949" s="144"/>
    </row>
    <row r="950" spans="1:8" ht="21" customHeight="1">
      <c r="A950" s="144"/>
      <c r="D950" s="144"/>
      <c r="E950" s="144"/>
      <c r="F950" s="148"/>
      <c r="G950" s="152"/>
      <c r="H950" s="150"/>
    </row>
    <row r="951" spans="1:8" ht="21" customHeight="1">
      <c r="A951" s="144"/>
      <c r="D951" s="144"/>
      <c r="E951" s="144"/>
      <c r="F951" s="148"/>
      <c r="G951" s="152"/>
      <c r="H951" s="151"/>
    </row>
    <row r="952" spans="1:8" ht="21" customHeight="1">
      <c r="A952" s="144"/>
      <c r="D952" s="144"/>
      <c r="E952" s="144"/>
      <c r="F952" s="148"/>
      <c r="G952" s="148"/>
      <c r="H952" s="144"/>
    </row>
    <row r="953" spans="1:8" ht="21" customHeight="1">
      <c r="A953" s="144"/>
      <c r="D953" s="144"/>
      <c r="E953" s="144"/>
      <c r="F953" s="148"/>
      <c r="G953" s="148"/>
      <c r="H953" s="144"/>
    </row>
    <row r="954" spans="1:8" ht="21" customHeight="1">
      <c r="A954" s="144"/>
      <c r="D954" s="144"/>
      <c r="E954" s="144"/>
      <c r="F954" s="148"/>
      <c r="G954" s="148"/>
      <c r="H954" s="144"/>
    </row>
    <row r="955" spans="1:8" ht="21" customHeight="1">
      <c r="A955" s="144"/>
      <c r="D955" s="144"/>
      <c r="E955" s="144"/>
      <c r="F955" s="148"/>
      <c r="G955" s="148"/>
      <c r="H955" s="144"/>
    </row>
    <row r="956" spans="1:8" ht="21" customHeight="1">
      <c r="A956" s="144"/>
      <c r="D956" s="144"/>
      <c r="E956" s="144"/>
      <c r="F956" s="148"/>
      <c r="G956" s="148"/>
      <c r="H956" s="144"/>
    </row>
    <row r="957" spans="1:8" ht="21" customHeight="1">
      <c r="A957" s="144"/>
      <c r="B957" s="151"/>
      <c r="C957" s="150"/>
      <c r="D957" s="150"/>
      <c r="E957" s="150"/>
      <c r="F957" s="152"/>
      <c r="G957" s="148"/>
      <c r="H957" s="144"/>
    </row>
    <row r="958" spans="1:8" ht="21" customHeight="1">
      <c r="A958" s="150"/>
      <c r="B958" s="149"/>
      <c r="C958" s="150"/>
      <c r="D958" s="150"/>
      <c r="E958" s="150"/>
      <c r="F958" s="152"/>
      <c r="G958" s="148"/>
      <c r="H958" s="144"/>
    </row>
    <row r="959" spans="1:8" ht="21" customHeight="1">
      <c r="A959" s="150"/>
      <c r="D959" s="144"/>
      <c r="E959" s="144"/>
      <c r="F959" s="148"/>
      <c r="G959" s="148"/>
      <c r="H959" s="144"/>
    </row>
    <row r="960" spans="1:8" ht="21" customHeight="1">
      <c r="A960" s="144"/>
      <c r="D960" s="144"/>
      <c r="E960" s="144"/>
      <c r="F960" s="148"/>
      <c r="G960" s="148"/>
      <c r="H960" s="144"/>
    </row>
    <row r="961" spans="1:8" ht="21" customHeight="1">
      <c r="A961" s="144"/>
      <c r="D961" s="144"/>
      <c r="E961" s="144"/>
      <c r="F961" s="148"/>
      <c r="G961" s="148"/>
      <c r="H961" s="144"/>
    </row>
    <row r="962" spans="1:8" ht="21" customHeight="1">
      <c r="A962" s="144"/>
      <c r="D962" s="144"/>
      <c r="E962" s="144"/>
      <c r="F962" s="148"/>
      <c r="G962" s="148"/>
      <c r="H962" s="144"/>
    </row>
    <row r="963" spans="1:8" ht="21" customHeight="1">
      <c r="A963" s="144"/>
      <c r="D963" s="144"/>
      <c r="E963" s="144"/>
      <c r="F963" s="148"/>
      <c r="G963" s="148"/>
      <c r="H963" s="144"/>
    </row>
    <row r="964" spans="1:8" ht="21" customHeight="1">
      <c r="A964" s="144"/>
      <c r="D964" s="144"/>
      <c r="E964" s="144"/>
      <c r="F964" s="148"/>
      <c r="G964" s="148"/>
      <c r="H964" s="144"/>
    </row>
    <row r="965" spans="1:8" ht="21" customHeight="1">
      <c r="A965" s="144"/>
      <c r="D965" s="144"/>
      <c r="E965" s="144"/>
      <c r="F965" s="148"/>
      <c r="G965" s="148"/>
      <c r="H965" s="144"/>
    </row>
    <row r="966" spans="1:8" ht="21" customHeight="1">
      <c r="A966" s="144"/>
      <c r="D966" s="144"/>
      <c r="E966" s="144"/>
      <c r="F966" s="148"/>
      <c r="G966" s="148"/>
      <c r="H966" s="144"/>
    </row>
    <row r="967" spans="1:8" ht="21" customHeight="1">
      <c r="A967" s="144"/>
      <c r="D967" s="144"/>
      <c r="E967" s="144"/>
      <c r="F967" s="148"/>
      <c r="G967" s="148"/>
      <c r="H967" s="144"/>
    </row>
    <row r="968" spans="1:8" ht="21" customHeight="1">
      <c r="A968" s="144"/>
      <c r="D968" s="144"/>
      <c r="E968" s="144"/>
      <c r="F968" s="148"/>
      <c r="G968" s="148"/>
      <c r="H968" s="144"/>
    </row>
    <row r="969" spans="1:8" ht="21" customHeight="1">
      <c r="A969" s="144"/>
      <c r="D969" s="144"/>
      <c r="E969" s="144"/>
      <c r="F969" s="148"/>
      <c r="G969" s="148"/>
      <c r="H969" s="144"/>
    </row>
    <row r="970" spans="1:8" ht="21" customHeight="1">
      <c r="A970" s="144"/>
      <c r="D970" s="144"/>
      <c r="E970" s="144"/>
      <c r="F970" s="148"/>
      <c r="G970" s="148"/>
      <c r="H970" s="144"/>
    </row>
    <row r="971" spans="1:8" ht="21" customHeight="1">
      <c r="A971" s="144"/>
      <c r="D971" s="144"/>
      <c r="E971" s="144"/>
      <c r="F971" s="148"/>
      <c r="G971" s="148"/>
      <c r="H971" s="144"/>
    </row>
    <row r="972" spans="1:8" ht="21" customHeight="1">
      <c r="A972" s="144"/>
      <c r="D972" s="144"/>
      <c r="E972" s="144"/>
      <c r="F972" s="148"/>
      <c r="G972" s="148"/>
      <c r="H972" s="144"/>
    </row>
    <row r="973" spans="1:8" ht="21" customHeight="1">
      <c r="A973" s="144"/>
      <c r="D973" s="144"/>
      <c r="E973" s="144"/>
      <c r="F973" s="148"/>
      <c r="G973" s="148"/>
      <c r="H973" s="144"/>
    </row>
    <row r="974" spans="1:8" ht="21" customHeight="1">
      <c r="A974" s="144"/>
      <c r="D974" s="144"/>
      <c r="E974" s="144"/>
      <c r="F974" s="148"/>
    </row>
    <row r="975" spans="1:8" ht="21" customHeight="1">
      <c r="A975" s="144"/>
      <c r="D975" s="144"/>
      <c r="E975" s="144"/>
      <c r="F975" s="148"/>
    </row>
    <row r="976" spans="1:8" ht="21" customHeight="1">
      <c r="A976" s="144"/>
      <c r="D976" s="144"/>
      <c r="E976" s="144"/>
      <c r="F976" s="148"/>
    </row>
    <row r="977" spans="1:7" ht="21" customHeight="1">
      <c r="A977" s="144"/>
      <c r="D977" s="144"/>
      <c r="E977" s="144"/>
      <c r="F977" s="148"/>
    </row>
    <row r="978" spans="1:7" ht="21" customHeight="1">
      <c r="A978" s="144"/>
      <c r="D978" s="144"/>
      <c r="E978" s="144"/>
      <c r="F978" s="148"/>
    </row>
    <row r="979" spans="1:7" ht="21" customHeight="1">
      <c r="A979" s="144"/>
      <c r="D979" s="144"/>
      <c r="E979" s="144"/>
      <c r="F979" s="148"/>
    </row>
    <row r="980" spans="1:7" s="162" customFormat="1" ht="21" customHeight="1">
      <c r="A980" s="144"/>
      <c r="B980" s="129"/>
      <c r="C980" s="102"/>
      <c r="D980" s="144"/>
      <c r="E980" s="144"/>
      <c r="F980" s="148"/>
      <c r="G980" s="155"/>
    </row>
    <row r="981" spans="1:7" s="162" customFormat="1" ht="21" customHeight="1">
      <c r="A981" s="144"/>
      <c r="B981" s="129"/>
      <c r="C981" s="102"/>
      <c r="D981" s="102"/>
      <c r="E981" s="102"/>
      <c r="F981" s="155"/>
      <c r="G981" s="155"/>
    </row>
  </sheetData>
  <mergeCells count="3">
    <mergeCell ref="A2:I2"/>
    <mergeCell ref="A1:I1"/>
    <mergeCell ref="A3:I3"/>
  </mergeCells>
  <pageMargins left="9.46969696969697E-3" right="7.2916666666666671E-2" top="0.1875" bottom="8.3333333333333329E-2" header="0.3" footer="0.3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71"/>
  <sheetViews>
    <sheetView showWhiteSpace="0" view="pageLayout" zoomScale="90" zoomScaleNormal="100" zoomScaleSheetLayoutView="100" zoomScalePageLayoutView="90" workbookViewId="0">
      <selection activeCell="G7" sqref="G7"/>
    </sheetView>
  </sheetViews>
  <sheetFormatPr defaultColWidth="9" defaultRowHeight="21" customHeight="1"/>
  <cols>
    <col min="1" max="1" width="6.140625" style="102" customWidth="1"/>
    <col min="2" max="2" width="18.7109375" style="129" customWidth="1"/>
    <col min="3" max="3" width="22" style="102" customWidth="1"/>
    <col min="4" max="4" width="24.140625" style="102" customWidth="1"/>
    <col min="5" max="5" width="20.140625" style="102" customWidth="1"/>
    <col min="6" max="6" width="7.85546875" style="155" customWidth="1"/>
    <col min="7" max="7" width="18.5703125" style="155" customWidth="1"/>
    <col min="8" max="8" width="12.5703125" style="102" customWidth="1"/>
    <col min="9" max="9" width="15.7109375" style="102" customWidth="1"/>
    <col min="10" max="10" width="7.7109375" style="102" customWidth="1"/>
    <col min="11" max="16384" width="9" style="102"/>
  </cols>
  <sheetData>
    <row r="1" spans="1:12" ht="21" customHeight="1">
      <c r="A1" s="376" t="s">
        <v>5303</v>
      </c>
      <c r="B1" s="376"/>
      <c r="C1" s="376"/>
      <c r="D1" s="376"/>
      <c r="E1" s="376"/>
      <c r="F1" s="376"/>
      <c r="G1" s="376"/>
      <c r="H1" s="376"/>
      <c r="I1" s="376"/>
    </row>
    <row r="2" spans="1:12" ht="21" customHeight="1">
      <c r="A2" s="379" t="s">
        <v>210</v>
      </c>
      <c r="B2" s="379"/>
      <c r="C2" s="379"/>
      <c r="D2" s="379"/>
      <c r="E2" s="379"/>
      <c r="F2" s="379"/>
      <c r="G2" s="379"/>
      <c r="H2" s="379"/>
      <c r="I2" s="379"/>
      <c r="J2" s="98"/>
      <c r="K2" s="98"/>
      <c r="L2" s="98"/>
    </row>
    <row r="3" spans="1:12" ht="21" customHeight="1">
      <c r="A3" s="377" t="s">
        <v>5304</v>
      </c>
      <c r="B3" s="377"/>
      <c r="C3" s="377"/>
      <c r="D3" s="377"/>
      <c r="E3" s="377"/>
      <c r="F3" s="377"/>
      <c r="G3" s="377"/>
      <c r="H3" s="377"/>
      <c r="I3" s="377"/>
    </row>
    <row r="4" spans="1:12" ht="49.5" customHeight="1">
      <c r="A4" s="103" t="s">
        <v>226</v>
      </c>
      <c r="B4" s="103" t="s">
        <v>236</v>
      </c>
      <c r="C4" s="103" t="s">
        <v>227</v>
      </c>
      <c r="D4" s="103" t="s">
        <v>3439</v>
      </c>
      <c r="E4" s="103" t="s">
        <v>3440</v>
      </c>
      <c r="F4" s="103" t="s">
        <v>3441</v>
      </c>
      <c r="G4" s="103" t="s">
        <v>232</v>
      </c>
      <c r="H4" s="104" t="s">
        <v>1163</v>
      </c>
      <c r="I4" s="105" t="s">
        <v>5157</v>
      </c>
    </row>
    <row r="5" spans="1:12" ht="21" customHeight="1">
      <c r="A5" s="165">
        <v>1</v>
      </c>
      <c r="B5" s="107" t="s">
        <v>700</v>
      </c>
      <c r="C5" s="108" t="s">
        <v>297</v>
      </c>
      <c r="D5" s="193" t="s">
        <v>1866</v>
      </c>
      <c r="E5" s="110">
        <v>210214</v>
      </c>
      <c r="F5" s="111">
        <f t="shared" ref="F5:F34" si="0" xml:space="preserve"> DATEDIF(E5,G5,"Y")</f>
        <v>88</v>
      </c>
      <c r="G5" s="110">
        <v>242430</v>
      </c>
      <c r="H5" s="111" t="str">
        <f t="shared" ref="H5:H34" si="1">IF(F5&lt;=59,"ไม่มีสิทธิ์",IF(F5&lt;=69,"600",IF(F5&lt;=79,"700",IF(F5&lt;=89,"800","1000"))))</f>
        <v>800</v>
      </c>
      <c r="I5" s="108"/>
    </row>
    <row r="6" spans="1:12" ht="21" customHeight="1">
      <c r="A6" s="165">
        <v>2</v>
      </c>
      <c r="B6" s="107" t="s">
        <v>698</v>
      </c>
      <c r="C6" s="108" t="s">
        <v>295</v>
      </c>
      <c r="D6" s="193" t="s">
        <v>1867</v>
      </c>
      <c r="E6" s="110">
        <v>210473</v>
      </c>
      <c r="F6" s="111">
        <f t="shared" si="0"/>
        <v>87</v>
      </c>
      <c r="G6" s="110">
        <v>242430</v>
      </c>
      <c r="H6" s="111" t="str">
        <f t="shared" si="1"/>
        <v>800</v>
      </c>
      <c r="I6" s="108"/>
    </row>
    <row r="7" spans="1:12" ht="21" customHeight="1">
      <c r="A7" s="165">
        <v>3</v>
      </c>
      <c r="B7" s="107" t="s">
        <v>708</v>
      </c>
      <c r="C7" s="108" t="s">
        <v>306</v>
      </c>
      <c r="D7" s="193" t="s">
        <v>1868</v>
      </c>
      <c r="E7" s="110">
        <v>210413</v>
      </c>
      <c r="F7" s="111">
        <f t="shared" si="0"/>
        <v>87</v>
      </c>
      <c r="G7" s="110">
        <v>242430</v>
      </c>
      <c r="H7" s="111" t="str">
        <f t="shared" si="1"/>
        <v>800</v>
      </c>
      <c r="I7" s="108"/>
    </row>
    <row r="8" spans="1:12" ht="21" customHeight="1">
      <c r="A8" s="165">
        <v>4</v>
      </c>
      <c r="B8" s="107" t="s">
        <v>701</v>
      </c>
      <c r="C8" s="108" t="s">
        <v>298</v>
      </c>
      <c r="D8" s="193" t="s">
        <v>1869</v>
      </c>
      <c r="E8" s="110">
        <v>211696</v>
      </c>
      <c r="F8" s="111">
        <f t="shared" si="0"/>
        <v>84</v>
      </c>
      <c r="G8" s="110">
        <v>242430</v>
      </c>
      <c r="H8" s="111" t="str">
        <f t="shared" si="1"/>
        <v>800</v>
      </c>
      <c r="I8" s="108"/>
    </row>
    <row r="9" spans="1:12" ht="21" customHeight="1">
      <c r="A9" s="319">
        <v>5</v>
      </c>
      <c r="B9" s="320" t="s">
        <v>694</v>
      </c>
      <c r="C9" s="321" t="s">
        <v>291</v>
      </c>
      <c r="D9" s="322" t="s">
        <v>1870</v>
      </c>
      <c r="E9" s="323">
        <v>211908</v>
      </c>
      <c r="F9" s="324">
        <f t="shared" si="0"/>
        <v>83</v>
      </c>
      <c r="G9" s="323">
        <v>242430</v>
      </c>
      <c r="H9" s="324" t="str">
        <f t="shared" si="1"/>
        <v>800</v>
      </c>
      <c r="I9" s="325">
        <v>23499</v>
      </c>
    </row>
    <row r="10" spans="1:12" ht="21" customHeight="1">
      <c r="A10" s="165">
        <v>6</v>
      </c>
      <c r="B10" s="107" t="s">
        <v>695</v>
      </c>
      <c r="C10" s="168" t="s">
        <v>292</v>
      </c>
      <c r="D10" s="193" t="s">
        <v>1871</v>
      </c>
      <c r="E10" s="121">
        <v>211966</v>
      </c>
      <c r="F10" s="111">
        <f t="shared" si="0"/>
        <v>83</v>
      </c>
      <c r="G10" s="110">
        <v>242430</v>
      </c>
      <c r="H10" s="111" t="str">
        <f t="shared" si="1"/>
        <v>800</v>
      </c>
      <c r="I10" s="108"/>
    </row>
    <row r="11" spans="1:12" ht="21" customHeight="1">
      <c r="A11" s="165">
        <v>7</v>
      </c>
      <c r="B11" s="107" t="s">
        <v>696</v>
      </c>
      <c r="C11" s="108" t="s">
        <v>293</v>
      </c>
      <c r="D11" s="193" t="s">
        <v>1872</v>
      </c>
      <c r="E11" s="110">
        <v>212422</v>
      </c>
      <c r="F11" s="111">
        <f t="shared" si="0"/>
        <v>82</v>
      </c>
      <c r="G11" s="110">
        <v>242430</v>
      </c>
      <c r="H11" s="111" t="str">
        <f t="shared" si="1"/>
        <v>800</v>
      </c>
      <c r="I11" s="108"/>
    </row>
    <row r="12" spans="1:12" ht="21" customHeight="1">
      <c r="A12" s="165">
        <v>8</v>
      </c>
      <c r="B12" s="117" t="s">
        <v>2815</v>
      </c>
      <c r="C12" s="108" t="s">
        <v>299</v>
      </c>
      <c r="D12" s="193" t="s">
        <v>1873</v>
      </c>
      <c r="E12" s="110">
        <v>212758</v>
      </c>
      <c r="F12" s="111">
        <f t="shared" si="0"/>
        <v>81</v>
      </c>
      <c r="G12" s="110">
        <v>242430</v>
      </c>
      <c r="H12" s="111" t="str">
        <f t="shared" si="1"/>
        <v>800</v>
      </c>
      <c r="I12" s="108"/>
    </row>
    <row r="13" spans="1:12" ht="21" customHeight="1">
      <c r="A13" s="165">
        <v>9</v>
      </c>
      <c r="B13" s="107" t="s">
        <v>705</v>
      </c>
      <c r="C13" s="108" t="s">
        <v>303</v>
      </c>
      <c r="D13" s="193" t="s">
        <v>1874</v>
      </c>
      <c r="E13" s="110">
        <v>212635</v>
      </c>
      <c r="F13" s="111">
        <f t="shared" si="0"/>
        <v>81</v>
      </c>
      <c r="G13" s="110">
        <v>242430</v>
      </c>
      <c r="H13" s="111" t="str">
        <f t="shared" si="1"/>
        <v>800</v>
      </c>
      <c r="I13" s="108"/>
    </row>
    <row r="14" spans="1:12" ht="21" customHeight="1">
      <c r="A14" s="165">
        <v>10</v>
      </c>
      <c r="B14" s="107" t="s">
        <v>707</v>
      </c>
      <c r="C14" s="108" t="s">
        <v>305</v>
      </c>
      <c r="D14" s="193" t="s">
        <v>1875</v>
      </c>
      <c r="E14" s="110">
        <v>213151</v>
      </c>
      <c r="F14" s="111">
        <f t="shared" si="0"/>
        <v>80</v>
      </c>
      <c r="G14" s="110">
        <v>242430</v>
      </c>
      <c r="H14" s="111" t="str">
        <f t="shared" si="1"/>
        <v>800</v>
      </c>
      <c r="I14" s="108"/>
    </row>
    <row r="15" spans="1:12" ht="21" customHeight="1">
      <c r="A15" s="319">
        <v>11</v>
      </c>
      <c r="B15" s="320" t="s">
        <v>703</v>
      </c>
      <c r="C15" s="321" t="s">
        <v>301</v>
      </c>
      <c r="D15" s="322" t="s">
        <v>1876</v>
      </c>
      <c r="E15" s="323">
        <v>213225</v>
      </c>
      <c r="F15" s="324">
        <f t="shared" si="0"/>
        <v>79</v>
      </c>
      <c r="G15" s="323">
        <v>242430</v>
      </c>
      <c r="H15" s="324" t="str">
        <f t="shared" si="1"/>
        <v>700</v>
      </c>
      <c r="I15" s="325">
        <v>23293</v>
      </c>
    </row>
    <row r="16" spans="1:12" ht="21" customHeight="1">
      <c r="A16" s="165">
        <v>12</v>
      </c>
      <c r="B16" s="107" t="s">
        <v>704</v>
      </c>
      <c r="C16" s="108" t="s">
        <v>302</v>
      </c>
      <c r="D16" s="193" t="s">
        <v>1877</v>
      </c>
      <c r="E16" s="110">
        <v>214458</v>
      </c>
      <c r="F16" s="111">
        <f t="shared" si="0"/>
        <v>76</v>
      </c>
      <c r="G16" s="110">
        <v>242430</v>
      </c>
      <c r="H16" s="111" t="str">
        <f t="shared" si="1"/>
        <v>700</v>
      </c>
      <c r="I16" s="108"/>
    </row>
    <row r="17" spans="1:9" ht="21" customHeight="1">
      <c r="A17" s="165">
        <v>13</v>
      </c>
      <c r="B17" s="107" t="s">
        <v>706</v>
      </c>
      <c r="C17" s="108" t="s">
        <v>304</v>
      </c>
      <c r="D17" s="193" t="s">
        <v>1878</v>
      </c>
      <c r="E17" s="110">
        <v>214784</v>
      </c>
      <c r="F17" s="111">
        <f t="shared" si="0"/>
        <v>75</v>
      </c>
      <c r="G17" s="110">
        <v>242430</v>
      </c>
      <c r="H17" s="111" t="str">
        <f t="shared" si="1"/>
        <v>700</v>
      </c>
      <c r="I17" s="108"/>
    </row>
    <row r="18" spans="1:9" ht="21" customHeight="1">
      <c r="A18" s="165">
        <v>14</v>
      </c>
      <c r="B18" s="112" t="s">
        <v>711</v>
      </c>
      <c r="C18" s="108" t="s">
        <v>309</v>
      </c>
      <c r="D18" s="194" t="s">
        <v>1879</v>
      </c>
      <c r="E18" s="110">
        <v>214765</v>
      </c>
      <c r="F18" s="111">
        <f t="shared" si="0"/>
        <v>75</v>
      </c>
      <c r="G18" s="110">
        <v>242430</v>
      </c>
      <c r="H18" s="111" t="str">
        <f t="shared" si="1"/>
        <v>700</v>
      </c>
      <c r="I18" s="108"/>
    </row>
    <row r="19" spans="1:9" ht="21" customHeight="1">
      <c r="A19" s="165">
        <v>15</v>
      </c>
      <c r="B19" s="189" t="s">
        <v>724</v>
      </c>
      <c r="C19" s="108" t="s">
        <v>159</v>
      </c>
      <c r="D19" s="195" t="s">
        <v>1880</v>
      </c>
      <c r="E19" s="110">
        <v>214923</v>
      </c>
      <c r="F19" s="111">
        <f t="shared" si="0"/>
        <v>75</v>
      </c>
      <c r="G19" s="110">
        <v>242430</v>
      </c>
      <c r="H19" s="111" t="str">
        <f t="shared" si="1"/>
        <v>700</v>
      </c>
      <c r="I19" s="108"/>
    </row>
    <row r="20" spans="1:9" ht="21" customHeight="1">
      <c r="A20" s="165">
        <v>16</v>
      </c>
      <c r="B20" s="189" t="s">
        <v>723</v>
      </c>
      <c r="C20" s="108" t="s">
        <v>158</v>
      </c>
      <c r="D20" s="195" t="s">
        <v>1881</v>
      </c>
      <c r="E20" s="110">
        <v>215106</v>
      </c>
      <c r="F20" s="111">
        <f t="shared" si="0"/>
        <v>74</v>
      </c>
      <c r="G20" s="110">
        <v>242430</v>
      </c>
      <c r="H20" s="111" t="str">
        <f t="shared" si="1"/>
        <v>700</v>
      </c>
      <c r="I20" s="108"/>
    </row>
    <row r="21" spans="1:9" ht="21" customHeight="1">
      <c r="A21" s="165">
        <v>17</v>
      </c>
      <c r="B21" s="112" t="s">
        <v>713</v>
      </c>
      <c r="C21" s="108" t="s">
        <v>311</v>
      </c>
      <c r="D21" s="194" t="s">
        <v>1882</v>
      </c>
      <c r="E21" s="110">
        <v>215691</v>
      </c>
      <c r="F21" s="111">
        <f t="shared" si="0"/>
        <v>73</v>
      </c>
      <c r="G21" s="110">
        <v>242430</v>
      </c>
      <c r="H21" s="111" t="str">
        <f t="shared" si="1"/>
        <v>700</v>
      </c>
      <c r="I21" s="108"/>
    </row>
    <row r="22" spans="1:9" ht="21" customHeight="1">
      <c r="A22" s="165">
        <v>18</v>
      </c>
      <c r="B22" s="112" t="s">
        <v>722</v>
      </c>
      <c r="C22" s="108" t="s">
        <v>337</v>
      </c>
      <c r="D22" s="194" t="s">
        <v>1883</v>
      </c>
      <c r="E22" s="110">
        <v>215538</v>
      </c>
      <c r="F22" s="111">
        <f t="shared" si="0"/>
        <v>73</v>
      </c>
      <c r="G22" s="110">
        <v>242430</v>
      </c>
      <c r="H22" s="111" t="str">
        <f t="shared" si="1"/>
        <v>700</v>
      </c>
      <c r="I22" s="108"/>
    </row>
    <row r="23" spans="1:9" ht="21" customHeight="1">
      <c r="A23" s="165">
        <v>19</v>
      </c>
      <c r="B23" s="112" t="s">
        <v>709</v>
      </c>
      <c r="C23" s="108" t="s">
        <v>307</v>
      </c>
      <c r="D23" s="194" t="s">
        <v>1884</v>
      </c>
      <c r="E23" s="110">
        <v>215985</v>
      </c>
      <c r="F23" s="111">
        <f t="shared" si="0"/>
        <v>72</v>
      </c>
      <c r="G23" s="110">
        <v>242430</v>
      </c>
      <c r="H23" s="111" t="str">
        <f t="shared" si="1"/>
        <v>700</v>
      </c>
      <c r="I23" s="108"/>
    </row>
    <row r="24" spans="1:9" ht="21" customHeight="1">
      <c r="A24" s="165">
        <v>20</v>
      </c>
      <c r="B24" s="107" t="s">
        <v>697</v>
      </c>
      <c r="C24" s="108" t="s">
        <v>294</v>
      </c>
      <c r="D24" s="193" t="s">
        <v>1885</v>
      </c>
      <c r="E24" s="110">
        <v>216226</v>
      </c>
      <c r="F24" s="111">
        <f t="shared" si="0"/>
        <v>71</v>
      </c>
      <c r="G24" s="110">
        <v>242430</v>
      </c>
      <c r="H24" s="111" t="str">
        <f t="shared" si="1"/>
        <v>700</v>
      </c>
      <c r="I24" s="108"/>
    </row>
    <row r="25" spans="1:9" ht="21" customHeight="1">
      <c r="A25" s="165">
        <v>21</v>
      </c>
      <c r="B25" s="107" t="s">
        <v>699</v>
      </c>
      <c r="C25" s="108" t="s">
        <v>296</v>
      </c>
      <c r="D25" s="193" t="s">
        <v>1886</v>
      </c>
      <c r="E25" s="110">
        <v>216356</v>
      </c>
      <c r="F25" s="111">
        <f t="shared" si="0"/>
        <v>71</v>
      </c>
      <c r="G25" s="110">
        <v>242430</v>
      </c>
      <c r="H25" s="111" t="str">
        <f t="shared" si="1"/>
        <v>700</v>
      </c>
      <c r="I25" s="108"/>
    </row>
    <row r="26" spans="1:9" ht="21" customHeight="1">
      <c r="A26" s="165">
        <v>22</v>
      </c>
      <c r="B26" s="112" t="s">
        <v>721</v>
      </c>
      <c r="C26" s="130" t="s">
        <v>110</v>
      </c>
      <c r="D26" s="194" t="s">
        <v>1887</v>
      </c>
      <c r="E26" s="110">
        <v>216440</v>
      </c>
      <c r="F26" s="111">
        <f t="shared" si="0"/>
        <v>71</v>
      </c>
      <c r="G26" s="110">
        <v>242430</v>
      </c>
      <c r="H26" s="111" t="str">
        <f t="shared" si="1"/>
        <v>700</v>
      </c>
      <c r="I26" s="108"/>
    </row>
    <row r="27" spans="1:9" ht="21" customHeight="1">
      <c r="A27" s="165">
        <v>23</v>
      </c>
      <c r="B27" s="107" t="s">
        <v>702</v>
      </c>
      <c r="C27" s="108" t="s">
        <v>300</v>
      </c>
      <c r="D27" s="193" t="s">
        <v>1888</v>
      </c>
      <c r="E27" s="110">
        <v>216592</v>
      </c>
      <c r="F27" s="111">
        <f t="shared" si="0"/>
        <v>70</v>
      </c>
      <c r="G27" s="110">
        <v>242430</v>
      </c>
      <c r="H27" s="111" t="str">
        <f t="shared" si="1"/>
        <v>700</v>
      </c>
      <c r="I27" s="108"/>
    </row>
    <row r="28" spans="1:9" ht="21" customHeight="1">
      <c r="A28" s="165">
        <v>24</v>
      </c>
      <c r="B28" s="107" t="s">
        <v>715</v>
      </c>
      <c r="C28" s="108" t="s">
        <v>314</v>
      </c>
      <c r="D28" s="193" t="s">
        <v>1889</v>
      </c>
      <c r="E28" s="110">
        <v>216751</v>
      </c>
      <c r="F28" s="111">
        <f t="shared" si="0"/>
        <v>70</v>
      </c>
      <c r="G28" s="110">
        <v>242430</v>
      </c>
      <c r="H28" s="111" t="str">
        <f t="shared" si="1"/>
        <v>700</v>
      </c>
      <c r="I28" s="108"/>
    </row>
    <row r="29" spans="1:9" ht="21" customHeight="1">
      <c r="A29" s="165">
        <v>25</v>
      </c>
      <c r="B29" s="107" t="s">
        <v>725</v>
      </c>
      <c r="C29" s="108" t="s">
        <v>161</v>
      </c>
      <c r="D29" s="193" t="s">
        <v>1890</v>
      </c>
      <c r="E29" s="110">
        <v>216766</v>
      </c>
      <c r="F29" s="111">
        <f t="shared" si="0"/>
        <v>70</v>
      </c>
      <c r="G29" s="110">
        <v>242430</v>
      </c>
      <c r="H29" s="111" t="str">
        <f t="shared" si="1"/>
        <v>700</v>
      </c>
      <c r="I29" s="108"/>
    </row>
    <row r="30" spans="1:9" ht="21" customHeight="1">
      <c r="A30" s="165">
        <v>26</v>
      </c>
      <c r="B30" s="107" t="s">
        <v>726</v>
      </c>
      <c r="C30" s="108" t="s">
        <v>160</v>
      </c>
      <c r="D30" s="193" t="s">
        <v>1891</v>
      </c>
      <c r="E30" s="110">
        <v>216571</v>
      </c>
      <c r="F30" s="111">
        <f t="shared" si="0"/>
        <v>70</v>
      </c>
      <c r="G30" s="110">
        <v>242430</v>
      </c>
      <c r="H30" s="111" t="str">
        <f t="shared" si="1"/>
        <v>700</v>
      </c>
      <c r="I30" s="108"/>
    </row>
    <row r="31" spans="1:9" ht="21" customHeight="1">
      <c r="A31" s="165">
        <v>27</v>
      </c>
      <c r="B31" s="107" t="s">
        <v>728</v>
      </c>
      <c r="C31" s="108" t="s">
        <v>3387</v>
      </c>
      <c r="D31" s="193" t="s">
        <v>1892</v>
      </c>
      <c r="E31" s="110">
        <v>216597</v>
      </c>
      <c r="F31" s="111">
        <f t="shared" si="0"/>
        <v>70</v>
      </c>
      <c r="G31" s="110">
        <v>242430</v>
      </c>
      <c r="H31" s="111" t="str">
        <f t="shared" si="1"/>
        <v>700</v>
      </c>
      <c r="I31" s="108"/>
    </row>
    <row r="32" spans="1:9" ht="21" customHeight="1">
      <c r="A32" s="165">
        <v>28</v>
      </c>
      <c r="B32" s="107" t="s">
        <v>729</v>
      </c>
      <c r="C32" s="108" t="s">
        <v>319</v>
      </c>
      <c r="D32" s="193" t="s">
        <v>1893</v>
      </c>
      <c r="E32" s="110">
        <v>216592</v>
      </c>
      <c r="F32" s="111">
        <f t="shared" si="0"/>
        <v>70</v>
      </c>
      <c r="G32" s="110">
        <v>242430</v>
      </c>
      <c r="H32" s="111" t="str">
        <f t="shared" si="1"/>
        <v>700</v>
      </c>
      <c r="I32" s="108"/>
    </row>
    <row r="33" spans="1:9" ht="21" customHeight="1">
      <c r="A33" s="165">
        <v>29</v>
      </c>
      <c r="B33" s="107" t="s">
        <v>714</v>
      </c>
      <c r="C33" s="108" t="s">
        <v>313</v>
      </c>
      <c r="D33" s="193" t="s">
        <v>1894</v>
      </c>
      <c r="E33" s="110">
        <v>217039</v>
      </c>
      <c r="F33" s="111">
        <f t="shared" si="0"/>
        <v>69</v>
      </c>
      <c r="G33" s="110">
        <v>242430</v>
      </c>
      <c r="H33" s="111" t="str">
        <f t="shared" si="1"/>
        <v>600</v>
      </c>
      <c r="I33" s="108"/>
    </row>
    <row r="34" spans="1:9" ht="21" customHeight="1">
      <c r="A34" s="165">
        <v>30</v>
      </c>
      <c r="B34" s="107" t="s">
        <v>716</v>
      </c>
      <c r="C34" s="108" t="s">
        <v>315</v>
      </c>
      <c r="D34" s="193" t="s">
        <v>1895</v>
      </c>
      <c r="E34" s="110">
        <v>217104</v>
      </c>
      <c r="F34" s="111">
        <f t="shared" si="0"/>
        <v>69</v>
      </c>
      <c r="G34" s="110">
        <v>242430</v>
      </c>
      <c r="H34" s="111" t="str">
        <f t="shared" si="1"/>
        <v>600</v>
      </c>
      <c r="I34" s="108"/>
    </row>
    <row r="35" spans="1:9" ht="21" customHeight="1">
      <c r="A35" s="165">
        <v>31</v>
      </c>
      <c r="B35" s="107" t="s">
        <v>717</v>
      </c>
      <c r="C35" s="108" t="s">
        <v>316</v>
      </c>
      <c r="D35" s="193" t="s">
        <v>1896</v>
      </c>
      <c r="E35" s="110">
        <v>216969</v>
      </c>
      <c r="F35" s="111">
        <f t="shared" ref="F35:F93" si="2" xml:space="preserve"> DATEDIF(E35,G35,"Y")</f>
        <v>69</v>
      </c>
      <c r="G35" s="110">
        <v>242430</v>
      </c>
      <c r="H35" s="111" t="str">
        <f t="shared" ref="H35:H63" si="3">IF(F35&lt;=59,"ไม่มีสิทธิ์",IF(F35&lt;=69,"600",IF(F35&lt;=79,"700",IF(F35&lt;=89,"800","1000"))))</f>
        <v>600</v>
      </c>
      <c r="I35" s="108"/>
    </row>
    <row r="36" spans="1:9" ht="21" customHeight="1">
      <c r="A36" s="165">
        <v>32</v>
      </c>
      <c r="B36" s="107" t="s">
        <v>718</v>
      </c>
      <c r="C36" s="108" t="s">
        <v>317</v>
      </c>
      <c r="D36" s="193" t="s">
        <v>1897</v>
      </c>
      <c r="E36" s="110">
        <v>217224</v>
      </c>
      <c r="F36" s="111">
        <f t="shared" si="2"/>
        <v>69</v>
      </c>
      <c r="G36" s="110">
        <v>242430</v>
      </c>
      <c r="H36" s="111" t="str">
        <f t="shared" si="3"/>
        <v>600</v>
      </c>
      <c r="I36" s="108"/>
    </row>
    <row r="37" spans="1:9" ht="21" customHeight="1">
      <c r="A37" s="165">
        <v>33</v>
      </c>
      <c r="B37" s="107" t="s">
        <v>719</v>
      </c>
      <c r="C37" s="108" t="s">
        <v>318</v>
      </c>
      <c r="D37" s="193" t="s">
        <v>1898</v>
      </c>
      <c r="E37" s="110">
        <v>217055</v>
      </c>
      <c r="F37" s="111">
        <f t="shared" si="2"/>
        <v>69</v>
      </c>
      <c r="G37" s="110">
        <v>242430</v>
      </c>
      <c r="H37" s="111" t="str">
        <f t="shared" si="3"/>
        <v>600</v>
      </c>
      <c r="I37" s="108"/>
    </row>
    <row r="38" spans="1:9" ht="21" customHeight="1">
      <c r="A38" s="165">
        <v>34</v>
      </c>
      <c r="B38" s="107" t="s">
        <v>720</v>
      </c>
      <c r="C38" s="108" t="s">
        <v>320</v>
      </c>
      <c r="D38" s="193" t="s">
        <v>1899</v>
      </c>
      <c r="E38" s="110">
        <v>217157</v>
      </c>
      <c r="F38" s="111">
        <f t="shared" si="2"/>
        <v>69</v>
      </c>
      <c r="G38" s="110">
        <v>242430</v>
      </c>
      <c r="H38" s="111" t="str">
        <f t="shared" si="3"/>
        <v>600</v>
      </c>
      <c r="I38" s="108"/>
    </row>
    <row r="39" spans="1:9" ht="21" customHeight="1">
      <c r="A39" s="165">
        <v>35</v>
      </c>
      <c r="B39" s="113" t="s">
        <v>904</v>
      </c>
      <c r="C39" s="108" t="s">
        <v>905</v>
      </c>
      <c r="D39" s="116" t="s">
        <v>1900</v>
      </c>
      <c r="E39" s="110">
        <v>216884</v>
      </c>
      <c r="F39" s="111">
        <f t="shared" si="2"/>
        <v>69</v>
      </c>
      <c r="G39" s="110">
        <v>242430</v>
      </c>
      <c r="H39" s="111" t="str">
        <f t="shared" si="3"/>
        <v>600</v>
      </c>
      <c r="I39" s="108"/>
    </row>
    <row r="40" spans="1:9" ht="21" customHeight="1">
      <c r="A40" s="319">
        <v>36</v>
      </c>
      <c r="B40" s="347" t="s">
        <v>910</v>
      </c>
      <c r="C40" s="321" t="s">
        <v>911</v>
      </c>
      <c r="D40" s="339" t="s">
        <v>1901</v>
      </c>
      <c r="E40" s="323">
        <v>217083</v>
      </c>
      <c r="F40" s="324">
        <f t="shared" si="2"/>
        <v>69</v>
      </c>
      <c r="G40" s="323">
        <v>242430</v>
      </c>
      <c r="H40" s="324" t="str">
        <f t="shared" si="3"/>
        <v>600</v>
      </c>
      <c r="I40" s="357" t="s">
        <v>5631</v>
      </c>
    </row>
    <row r="41" spans="1:9" ht="21" customHeight="1">
      <c r="A41" s="165">
        <v>37</v>
      </c>
      <c r="B41" s="113" t="s">
        <v>897</v>
      </c>
      <c r="C41" s="108" t="s">
        <v>898</v>
      </c>
      <c r="D41" s="116" t="s">
        <v>1902</v>
      </c>
      <c r="E41" s="110">
        <v>217289</v>
      </c>
      <c r="F41" s="111">
        <f t="shared" si="2"/>
        <v>68</v>
      </c>
      <c r="G41" s="110">
        <v>242430</v>
      </c>
      <c r="H41" s="111" t="str">
        <f t="shared" si="3"/>
        <v>600</v>
      </c>
      <c r="I41" s="108"/>
    </row>
    <row r="42" spans="1:9" ht="21" customHeight="1">
      <c r="A42" s="165">
        <v>38</v>
      </c>
      <c r="B42" s="113" t="s">
        <v>899</v>
      </c>
      <c r="C42" s="108" t="s">
        <v>900</v>
      </c>
      <c r="D42" s="116" t="s">
        <v>1903</v>
      </c>
      <c r="E42" s="110">
        <v>217513</v>
      </c>
      <c r="F42" s="111">
        <f t="shared" si="2"/>
        <v>68</v>
      </c>
      <c r="G42" s="110">
        <v>242430</v>
      </c>
      <c r="H42" s="111" t="str">
        <f t="shared" si="3"/>
        <v>600</v>
      </c>
      <c r="I42" s="108"/>
    </row>
    <row r="43" spans="1:9" ht="21" customHeight="1">
      <c r="A43" s="165">
        <v>39</v>
      </c>
      <c r="B43" s="113" t="s">
        <v>901</v>
      </c>
      <c r="C43" s="108" t="s">
        <v>902</v>
      </c>
      <c r="D43" s="116" t="s">
        <v>1904</v>
      </c>
      <c r="E43" s="110">
        <v>217513</v>
      </c>
      <c r="F43" s="111">
        <f t="shared" si="2"/>
        <v>68</v>
      </c>
      <c r="G43" s="110">
        <v>242430</v>
      </c>
      <c r="H43" s="111" t="str">
        <f t="shared" si="3"/>
        <v>600</v>
      </c>
      <c r="I43" s="108"/>
    </row>
    <row r="44" spans="1:9" ht="21" customHeight="1">
      <c r="A44" s="165">
        <v>40</v>
      </c>
      <c r="B44" s="113" t="s">
        <v>931</v>
      </c>
      <c r="C44" s="108" t="s">
        <v>903</v>
      </c>
      <c r="D44" s="116" t="s">
        <v>1905</v>
      </c>
      <c r="E44" s="110">
        <v>217327</v>
      </c>
      <c r="F44" s="111">
        <f t="shared" si="2"/>
        <v>68</v>
      </c>
      <c r="G44" s="110">
        <v>242430</v>
      </c>
      <c r="H44" s="111" t="str">
        <f t="shared" si="3"/>
        <v>600</v>
      </c>
      <c r="I44" s="108"/>
    </row>
    <row r="45" spans="1:9" ht="21" customHeight="1">
      <c r="A45" s="165">
        <v>41</v>
      </c>
      <c r="B45" s="113" t="s">
        <v>906</v>
      </c>
      <c r="C45" s="108" t="s">
        <v>907</v>
      </c>
      <c r="D45" s="116" t="s">
        <v>1906</v>
      </c>
      <c r="E45" s="110">
        <v>217447</v>
      </c>
      <c r="F45" s="111">
        <f t="shared" si="2"/>
        <v>68</v>
      </c>
      <c r="G45" s="110">
        <v>242430</v>
      </c>
      <c r="H45" s="111" t="str">
        <f t="shared" si="3"/>
        <v>600</v>
      </c>
      <c r="I45" s="108"/>
    </row>
    <row r="46" spans="1:9" ht="21" customHeight="1">
      <c r="A46" s="319">
        <v>42</v>
      </c>
      <c r="B46" s="347" t="s">
        <v>908</v>
      </c>
      <c r="C46" s="321" t="s">
        <v>909</v>
      </c>
      <c r="D46" s="339" t="s">
        <v>1907</v>
      </c>
      <c r="E46" s="323">
        <v>217310</v>
      </c>
      <c r="F46" s="324">
        <f t="shared" si="2"/>
        <v>68</v>
      </c>
      <c r="G46" s="323">
        <v>242430</v>
      </c>
      <c r="H46" s="324" t="str">
        <f t="shared" si="3"/>
        <v>600</v>
      </c>
      <c r="I46" s="357" t="s">
        <v>5630</v>
      </c>
    </row>
    <row r="47" spans="1:9" ht="21" customHeight="1">
      <c r="A47" s="165">
        <v>43</v>
      </c>
      <c r="B47" s="117" t="s">
        <v>2252</v>
      </c>
      <c r="C47" s="108" t="s">
        <v>1623</v>
      </c>
      <c r="D47" s="109" t="s">
        <v>1624</v>
      </c>
      <c r="E47" s="110">
        <v>217954</v>
      </c>
      <c r="F47" s="111">
        <f t="shared" si="2"/>
        <v>67</v>
      </c>
      <c r="G47" s="110">
        <v>242430</v>
      </c>
      <c r="H47" s="111" t="str">
        <f t="shared" si="3"/>
        <v>600</v>
      </c>
      <c r="I47" s="108"/>
    </row>
    <row r="48" spans="1:9" ht="21" customHeight="1">
      <c r="A48" s="165">
        <v>44</v>
      </c>
      <c r="B48" s="117" t="s">
        <v>2251</v>
      </c>
      <c r="C48" s="108" t="s">
        <v>1625</v>
      </c>
      <c r="D48" s="109" t="s">
        <v>1626</v>
      </c>
      <c r="E48" s="110">
        <v>216838</v>
      </c>
      <c r="F48" s="111">
        <f t="shared" si="2"/>
        <v>70</v>
      </c>
      <c r="G48" s="110">
        <v>242430</v>
      </c>
      <c r="H48" s="111" t="str">
        <f t="shared" si="3"/>
        <v>700</v>
      </c>
      <c r="I48" s="108"/>
    </row>
    <row r="49" spans="1:9" ht="21" customHeight="1">
      <c r="A49" s="165">
        <v>45</v>
      </c>
      <c r="B49" s="117" t="s">
        <v>2250</v>
      </c>
      <c r="C49" s="108" t="s">
        <v>1627</v>
      </c>
      <c r="D49" s="109" t="s">
        <v>1628</v>
      </c>
      <c r="E49" s="110">
        <v>217772</v>
      </c>
      <c r="F49" s="111">
        <f t="shared" si="2"/>
        <v>67</v>
      </c>
      <c r="G49" s="110">
        <v>242430</v>
      </c>
      <c r="H49" s="111" t="str">
        <f t="shared" si="3"/>
        <v>600</v>
      </c>
      <c r="I49" s="108"/>
    </row>
    <row r="50" spans="1:9" ht="21" customHeight="1">
      <c r="A50" s="165">
        <v>46</v>
      </c>
      <c r="B50" s="117" t="s">
        <v>2418</v>
      </c>
      <c r="C50" s="108" t="s">
        <v>1629</v>
      </c>
      <c r="D50" s="106" t="s">
        <v>1630</v>
      </c>
      <c r="E50" s="110">
        <v>217909</v>
      </c>
      <c r="F50" s="111">
        <f t="shared" si="2"/>
        <v>67</v>
      </c>
      <c r="G50" s="110">
        <v>242430</v>
      </c>
      <c r="H50" s="111" t="str">
        <f t="shared" si="3"/>
        <v>600</v>
      </c>
      <c r="I50" s="108"/>
    </row>
    <row r="51" spans="1:9" ht="21" customHeight="1">
      <c r="A51" s="165">
        <v>47</v>
      </c>
      <c r="B51" s="117" t="s">
        <v>2769</v>
      </c>
      <c r="C51" s="108" t="s">
        <v>2559</v>
      </c>
      <c r="D51" s="109" t="s">
        <v>2560</v>
      </c>
      <c r="E51" s="110">
        <v>218088</v>
      </c>
      <c r="F51" s="111">
        <f t="shared" si="2"/>
        <v>66</v>
      </c>
      <c r="G51" s="110">
        <v>242430</v>
      </c>
      <c r="H51" s="111" t="str">
        <f t="shared" si="3"/>
        <v>600</v>
      </c>
      <c r="I51" s="108"/>
    </row>
    <row r="52" spans="1:9" ht="21" customHeight="1">
      <c r="A52" s="165">
        <v>48</v>
      </c>
      <c r="B52" s="117" t="s">
        <v>2724</v>
      </c>
      <c r="C52" s="108" t="s">
        <v>2561</v>
      </c>
      <c r="D52" s="109" t="s">
        <v>2562</v>
      </c>
      <c r="E52" s="110">
        <v>218099</v>
      </c>
      <c r="F52" s="111">
        <f t="shared" si="2"/>
        <v>66</v>
      </c>
      <c r="G52" s="110">
        <v>242430</v>
      </c>
      <c r="H52" s="111" t="str">
        <f t="shared" si="3"/>
        <v>600</v>
      </c>
      <c r="I52" s="108"/>
    </row>
    <row r="53" spans="1:9" ht="21" customHeight="1">
      <c r="A53" s="165">
        <v>49</v>
      </c>
      <c r="B53" s="117" t="s">
        <v>2725</v>
      </c>
      <c r="C53" s="108" t="s">
        <v>2563</v>
      </c>
      <c r="D53" s="109" t="s">
        <v>2564</v>
      </c>
      <c r="E53" s="110">
        <v>218031</v>
      </c>
      <c r="F53" s="111">
        <f t="shared" si="2"/>
        <v>66</v>
      </c>
      <c r="G53" s="110">
        <v>242430</v>
      </c>
      <c r="H53" s="111" t="str">
        <f t="shared" si="3"/>
        <v>600</v>
      </c>
      <c r="I53" s="108"/>
    </row>
    <row r="54" spans="1:9" ht="21" customHeight="1">
      <c r="A54" s="165">
        <v>50</v>
      </c>
      <c r="B54" s="117" t="s">
        <v>1578</v>
      </c>
      <c r="C54" s="108" t="s">
        <v>1574</v>
      </c>
      <c r="D54" s="109" t="s">
        <v>2565</v>
      </c>
      <c r="E54" s="110">
        <v>218145</v>
      </c>
      <c r="F54" s="111">
        <f t="shared" si="2"/>
        <v>66</v>
      </c>
      <c r="G54" s="110">
        <v>242430</v>
      </c>
      <c r="H54" s="111" t="str">
        <f t="shared" si="3"/>
        <v>600</v>
      </c>
      <c r="I54" s="108"/>
    </row>
    <row r="55" spans="1:9" ht="21" customHeight="1">
      <c r="A55" s="165">
        <v>51</v>
      </c>
      <c r="B55" s="117" t="s">
        <v>2735</v>
      </c>
      <c r="C55" s="108" t="s">
        <v>2730</v>
      </c>
      <c r="D55" s="109" t="s">
        <v>2731</v>
      </c>
      <c r="E55" s="110">
        <v>217079</v>
      </c>
      <c r="F55" s="111">
        <f t="shared" si="2"/>
        <v>69</v>
      </c>
      <c r="G55" s="110">
        <v>242430</v>
      </c>
      <c r="H55" s="111" t="str">
        <f t="shared" si="3"/>
        <v>600</v>
      </c>
      <c r="I55" s="108"/>
    </row>
    <row r="56" spans="1:9" ht="21" customHeight="1">
      <c r="A56" s="165">
        <v>52</v>
      </c>
      <c r="B56" s="117" t="s">
        <v>2734</v>
      </c>
      <c r="C56" s="108" t="s">
        <v>2732</v>
      </c>
      <c r="D56" s="109" t="s">
        <v>2733</v>
      </c>
      <c r="E56" s="110">
        <v>216134</v>
      </c>
      <c r="F56" s="111">
        <f t="shared" si="2"/>
        <v>71</v>
      </c>
      <c r="G56" s="110">
        <v>242430</v>
      </c>
      <c r="H56" s="111" t="str">
        <f t="shared" si="3"/>
        <v>700</v>
      </c>
      <c r="I56" s="108"/>
    </row>
    <row r="57" spans="1:9" ht="21" customHeight="1">
      <c r="A57" s="165">
        <v>53</v>
      </c>
      <c r="B57" s="117" t="s">
        <v>2846</v>
      </c>
      <c r="C57" s="114" t="s">
        <v>2847</v>
      </c>
      <c r="D57" s="109" t="s">
        <v>2848</v>
      </c>
      <c r="E57" s="110">
        <v>218565</v>
      </c>
      <c r="F57" s="111">
        <f t="shared" si="2"/>
        <v>65</v>
      </c>
      <c r="G57" s="110">
        <v>242430</v>
      </c>
      <c r="H57" s="111" t="str">
        <f t="shared" si="3"/>
        <v>600</v>
      </c>
      <c r="I57" s="108"/>
    </row>
    <row r="58" spans="1:9" ht="21" customHeight="1">
      <c r="A58" s="165">
        <v>54</v>
      </c>
      <c r="B58" s="117" t="s">
        <v>2849</v>
      </c>
      <c r="C58" s="115" t="s">
        <v>2850</v>
      </c>
      <c r="D58" s="109" t="s">
        <v>2851</v>
      </c>
      <c r="E58" s="110">
        <v>218661</v>
      </c>
      <c r="F58" s="111">
        <f t="shared" si="2"/>
        <v>65</v>
      </c>
      <c r="G58" s="110">
        <v>242430</v>
      </c>
      <c r="H58" s="111" t="str">
        <f t="shared" si="3"/>
        <v>600</v>
      </c>
      <c r="I58" s="108"/>
    </row>
    <row r="59" spans="1:9" ht="21" customHeight="1">
      <c r="A59" s="165">
        <v>55</v>
      </c>
      <c r="B59" s="117" t="s">
        <v>2852</v>
      </c>
      <c r="C59" s="108" t="s">
        <v>2853</v>
      </c>
      <c r="D59" s="109" t="s">
        <v>2854</v>
      </c>
      <c r="E59" s="110">
        <v>218524</v>
      </c>
      <c r="F59" s="111">
        <f t="shared" si="2"/>
        <v>65</v>
      </c>
      <c r="G59" s="110">
        <v>242430</v>
      </c>
      <c r="H59" s="111" t="str">
        <f t="shared" si="3"/>
        <v>600</v>
      </c>
      <c r="I59" s="108"/>
    </row>
    <row r="60" spans="1:9" ht="21" customHeight="1">
      <c r="A60" s="165">
        <v>56</v>
      </c>
      <c r="B60" s="117" t="s">
        <v>3414</v>
      </c>
      <c r="C60" s="108" t="s">
        <v>2855</v>
      </c>
      <c r="D60" s="109" t="s">
        <v>2856</v>
      </c>
      <c r="E60" s="110">
        <v>218501</v>
      </c>
      <c r="F60" s="111">
        <f t="shared" si="2"/>
        <v>65</v>
      </c>
      <c r="G60" s="110">
        <v>242430</v>
      </c>
      <c r="H60" s="111" t="str">
        <f t="shared" si="3"/>
        <v>600</v>
      </c>
      <c r="I60" s="108"/>
    </row>
    <row r="61" spans="1:9" ht="21" customHeight="1">
      <c r="A61" s="165">
        <v>57</v>
      </c>
      <c r="B61" s="117" t="s">
        <v>2857</v>
      </c>
      <c r="C61" s="108" t="s">
        <v>2858</v>
      </c>
      <c r="D61" s="109" t="s">
        <v>2859</v>
      </c>
      <c r="E61" s="110">
        <v>218417</v>
      </c>
      <c r="F61" s="111">
        <f t="shared" si="2"/>
        <v>65</v>
      </c>
      <c r="G61" s="110">
        <v>242430</v>
      </c>
      <c r="H61" s="111" t="str">
        <f t="shared" si="3"/>
        <v>600</v>
      </c>
      <c r="I61" s="108"/>
    </row>
    <row r="62" spans="1:9" ht="21" customHeight="1">
      <c r="A62" s="319">
        <v>58</v>
      </c>
      <c r="B62" s="327" t="s">
        <v>3037</v>
      </c>
      <c r="C62" s="321" t="s">
        <v>3038</v>
      </c>
      <c r="D62" s="328" t="s">
        <v>5140</v>
      </c>
      <c r="E62" s="323">
        <v>218418</v>
      </c>
      <c r="F62" s="324">
        <f t="shared" si="2"/>
        <v>65</v>
      </c>
      <c r="G62" s="323">
        <v>242430</v>
      </c>
      <c r="H62" s="324" t="str">
        <f t="shared" si="3"/>
        <v>600</v>
      </c>
      <c r="I62" s="325">
        <v>23446</v>
      </c>
    </row>
    <row r="63" spans="1:9" ht="21" customHeight="1">
      <c r="A63" s="165">
        <v>59</v>
      </c>
      <c r="B63" s="117" t="s">
        <v>3049</v>
      </c>
      <c r="C63" s="108" t="s">
        <v>3027</v>
      </c>
      <c r="D63" s="109" t="s">
        <v>3028</v>
      </c>
      <c r="E63" s="110">
        <v>218360</v>
      </c>
      <c r="F63" s="111">
        <f t="shared" si="2"/>
        <v>65</v>
      </c>
      <c r="G63" s="110">
        <v>242430</v>
      </c>
      <c r="H63" s="111" t="str">
        <f t="shared" si="3"/>
        <v>600</v>
      </c>
      <c r="I63" s="108"/>
    </row>
    <row r="64" spans="1:9" ht="21" customHeight="1">
      <c r="A64" s="165">
        <v>60</v>
      </c>
      <c r="B64" s="117" t="s">
        <v>3383</v>
      </c>
      <c r="C64" s="108" t="s">
        <v>3103</v>
      </c>
      <c r="D64" s="109" t="s">
        <v>3104</v>
      </c>
      <c r="E64" s="110">
        <v>218915</v>
      </c>
      <c r="F64" s="111">
        <f t="shared" si="2"/>
        <v>64</v>
      </c>
      <c r="G64" s="110">
        <v>242430</v>
      </c>
      <c r="H64" s="111" t="str">
        <f t="shared" ref="H64:H96" si="4">IF(F64&lt;=59,"ไม่มีสิทธิ์",IF(F64&lt;=69,"600",IF(F64&lt;=79,"700",IF(F64&lt;=89,"800","1000"))))</f>
        <v>600</v>
      </c>
      <c r="I64" s="108"/>
    </row>
    <row r="65" spans="1:9" ht="21" customHeight="1">
      <c r="A65" s="165">
        <v>61</v>
      </c>
      <c r="B65" s="117" t="s">
        <v>3410</v>
      </c>
      <c r="C65" s="108" t="s">
        <v>3105</v>
      </c>
      <c r="D65" s="109" t="s">
        <v>3106</v>
      </c>
      <c r="E65" s="110">
        <v>218873</v>
      </c>
      <c r="F65" s="111">
        <f t="shared" si="2"/>
        <v>64</v>
      </c>
      <c r="G65" s="110">
        <v>242430</v>
      </c>
      <c r="H65" s="111" t="str">
        <f t="shared" si="4"/>
        <v>600</v>
      </c>
      <c r="I65" s="108"/>
    </row>
    <row r="66" spans="1:9" ht="21" customHeight="1">
      <c r="A66" s="165">
        <v>62</v>
      </c>
      <c r="B66" s="117" t="s">
        <v>3406</v>
      </c>
      <c r="C66" s="108" t="s">
        <v>3107</v>
      </c>
      <c r="D66" s="109" t="s">
        <v>3108</v>
      </c>
      <c r="E66" s="110">
        <v>218700</v>
      </c>
      <c r="F66" s="111">
        <f t="shared" si="2"/>
        <v>64</v>
      </c>
      <c r="G66" s="110">
        <v>242430</v>
      </c>
      <c r="H66" s="111" t="str">
        <f t="shared" si="4"/>
        <v>600</v>
      </c>
      <c r="I66" s="108"/>
    </row>
    <row r="67" spans="1:9" ht="21" customHeight="1">
      <c r="A67" s="165">
        <v>63</v>
      </c>
      <c r="B67" s="117" t="s">
        <v>3525</v>
      </c>
      <c r="C67" s="108" t="s">
        <v>3489</v>
      </c>
      <c r="D67" s="109" t="s">
        <v>3490</v>
      </c>
      <c r="E67" s="110">
        <v>219400</v>
      </c>
      <c r="F67" s="111">
        <f t="shared" si="2"/>
        <v>63</v>
      </c>
      <c r="G67" s="110">
        <v>242430</v>
      </c>
      <c r="H67" s="111" t="str">
        <f t="shared" si="4"/>
        <v>600</v>
      </c>
      <c r="I67" s="108"/>
    </row>
    <row r="68" spans="1:9" ht="21" customHeight="1">
      <c r="A68" s="165">
        <v>64</v>
      </c>
      <c r="B68" s="117" t="s">
        <v>3526</v>
      </c>
      <c r="C68" s="108" t="s">
        <v>3491</v>
      </c>
      <c r="D68" s="109" t="s">
        <v>3492</v>
      </c>
      <c r="E68" s="110">
        <v>219309</v>
      </c>
      <c r="F68" s="111">
        <f t="shared" si="2"/>
        <v>63</v>
      </c>
      <c r="G68" s="110">
        <v>242430</v>
      </c>
      <c r="H68" s="111" t="str">
        <f t="shared" si="4"/>
        <v>600</v>
      </c>
      <c r="I68" s="108"/>
    </row>
    <row r="69" spans="1:9" ht="21" customHeight="1">
      <c r="A69" s="165">
        <v>65</v>
      </c>
      <c r="B69" s="117" t="s">
        <v>3527</v>
      </c>
      <c r="C69" s="108" t="s">
        <v>3493</v>
      </c>
      <c r="D69" s="109" t="s">
        <v>3494</v>
      </c>
      <c r="E69" s="110">
        <v>219169</v>
      </c>
      <c r="F69" s="111">
        <f t="shared" si="2"/>
        <v>63</v>
      </c>
      <c r="G69" s="110">
        <v>242430</v>
      </c>
      <c r="H69" s="111" t="str">
        <f t="shared" si="4"/>
        <v>600</v>
      </c>
      <c r="I69" s="108"/>
    </row>
    <row r="70" spans="1:9" ht="21" customHeight="1">
      <c r="A70" s="165">
        <v>66</v>
      </c>
      <c r="B70" s="117" t="s">
        <v>3528</v>
      </c>
      <c r="C70" s="108" t="s">
        <v>3495</v>
      </c>
      <c r="D70" s="109" t="s">
        <v>3496</v>
      </c>
      <c r="E70" s="110">
        <v>219167</v>
      </c>
      <c r="F70" s="111">
        <f t="shared" si="2"/>
        <v>63</v>
      </c>
      <c r="G70" s="110">
        <v>242430</v>
      </c>
      <c r="H70" s="111" t="str">
        <f t="shared" si="4"/>
        <v>600</v>
      </c>
      <c r="I70" s="108"/>
    </row>
    <row r="71" spans="1:9" ht="21" customHeight="1">
      <c r="A71" s="165">
        <v>67</v>
      </c>
      <c r="B71" s="117" t="s">
        <v>3529</v>
      </c>
      <c r="C71" s="108" t="s">
        <v>3497</v>
      </c>
      <c r="D71" s="109" t="s">
        <v>3498</v>
      </c>
      <c r="E71" s="110">
        <v>219259</v>
      </c>
      <c r="F71" s="111">
        <f t="shared" si="2"/>
        <v>63</v>
      </c>
      <c r="G71" s="110">
        <v>242430</v>
      </c>
      <c r="H71" s="111" t="str">
        <f t="shared" si="4"/>
        <v>600</v>
      </c>
      <c r="I71" s="108"/>
    </row>
    <row r="72" spans="1:9" ht="21" customHeight="1">
      <c r="A72" s="165">
        <v>68</v>
      </c>
      <c r="B72" s="117" t="s">
        <v>3530</v>
      </c>
      <c r="C72" s="108" t="s">
        <v>3499</v>
      </c>
      <c r="D72" s="109" t="s">
        <v>3500</v>
      </c>
      <c r="E72" s="110">
        <v>219413</v>
      </c>
      <c r="F72" s="111">
        <f t="shared" si="2"/>
        <v>63</v>
      </c>
      <c r="G72" s="110">
        <v>242430</v>
      </c>
      <c r="H72" s="111" t="str">
        <f t="shared" si="4"/>
        <v>600</v>
      </c>
      <c r="I72" s="108"/>
    </row>
    <row r="73" spans="1:9" ht="21" customHeight="1">
      <c r="A73" s="165">
        <v>69</v>
      </c>
      <c r="B73" s="117" t="s">
        <v>3533</v>
      </c>
      <c r="C73" s="108" t="s">
        <v>3501</v>
      </c>
      <c r="D73" s="109" t="s">
        <v>3502</v>
      </c>
      <c r="E73" s="110">
        <v>219181</v>
      </c>
      <c r="F73" s="111">
        <f t="shared" si="2"/>
        <v>63</v>
      </c>
      <c r="G73" s="110">
        <v>242430</v>
      </c>
      <c r="H73" s="111" t="str">
        <f t="shared" si="4"/>
        <v>600</v>
      </c>
      <c r="I73" s="108"/>
    </row>
    <row r="74" spans="1:9" ht="21" customHeight="1">
      <c r="A74" s="165">
        <v>70</v>
      </c>
      <c r="B74" s="117" t="s">
        <v>3531</v>
      </c>
      <c r="C74" s="108" t="s">
        <v>3503</v>
      </c>
      <c r="D74" s="109" t="s">
        <v>3504</v>
      </c>
      <c r="E74" s="110">
        <v>219414</v>
      </c>
      <c r="F74" s="111">
        <f t="shared" si="2"/>
        <v>63</v>
      </c>
      <c r="G74" s="110">
        <v>242430</v>
      </c>
      <c r="H74" s="111" t="str">
        <f t="shared" si="4"/>
        <v>600</v>
      </c>
      <c r="I74" s="108"/>
    </row>
    <row r="75" spans="1:9" ht="21" customHeight="1">
      <c r="A75" s="165">
        <v>71</v>
      </c>
      <c r="B75" s="117" t="s">
        <v>3532</v>
      </c>
      <c r="C75" s="108" t="s">
        <v>3505</v>
      </c>
      <c r="D75" s="109" t="s">
        <v>3506</v>
      </c>
      <c r="E75" s="110">
        <v>219398</v>
      </c>
      <c r="F75" s="111">
        <f t="shared" si="2"/>
        <v>63</v>
      </c>
      <c r="G75" s="110">
        <v>242430</v>
      </c>
      <c r="H75" s="111" t="str">
        <f t="shared" si="4"/>
        <v>600</v>
      </c>
      <c r="I75" s="108"/>
    </row>
    <row r="76" spans="1:9" ht="21" customHeight="1">
      <c r="A76" s="165">
        <v>72</v>
      </c>
      <c r="B76" s="117" t="s">
        <v>3534</v>
      </c>
      <c r="C76" s="196" t="s">
        <v>3507</v>
      </c>
      <c r="D76" s="169" t="s">
        <v>3508</v>
      </c>
      <c r="E76" s="121">
        <v>219513</v>
      </c>
      <c r="F76" s="111">
        <f t="shared" si="2"/>
        <v>62</v>
      </c>
      <c r="G76" s="110">
        <v>242430</v>
      </c>
      <c r="H76" s="111" t="str">
        <f t="shared" si="4"/>
        <v>600</v>
      </c>
      <c r="I76" s="108"/>
    </row>
    <row r="77" spans="1:9" ht="21" customHeight="1">
      <c r="A77" s="165">
        <v>73</v>
      </c>
      <c r="B77" s="117" t="s">
        <v>3535</v>
      </c>
      <c r="C77" s="196" t="s">
        <v>3509</v>
      </c>
      <c r="D77" s="169" t="s">
        <v>3510</v>
      </c>
      <c r="E77" s="121">
        <v>219643</v>
      </c>
      <c r="F77" s="111">
        <f t="shared" si="2"/>
        <v>62</v>
      </c>
      <c r="G77" s="110">
        <v>242430</v>
      </c>
      <c r="H77" s="111" t="str">
        <f t="shared" si="4"/>
        <v>600</v>
      </c>
      <c r="I77" s="108"/>
    </row>
    <row r="78" spans="1:9" ht="21" customHeight="1">
      <c r="A78" s="165">
        <v>74</v>
      </c>
      <c r="B78" s="117" t="s">
        <v>3536</v>
      </c>
      <c r="C78" s="196" t="s">
        <v>3511</v>
      </c>
      <c r="D78" s="169" t="s">
        <v>3512</v>
      </c>
      <c r="E78" s="121">
        <v>218968</v>
      </c>
      <c r="F78" s="111">
        <f t="shared" si="2"/>
        <v>64</v>
      </c>
      <c r="G78" s="110">
        <v>242430</v>
      </c>
      <c r="H78" s="111" t="str">
        <f t="shared" si="4"/>
        <v>600</v>
      </c>
      <c r="I78" s="108"/>
    </row>
    <row r="79" spans="1:9" ht="21" customHeight="1">
      <c r="A79" s="165">
        <v>75</v>
      </c>
      <c r="B79" s="116" t="s">
        <v>3539</v>
      </c>
      <c r="C79" s="196" t="s">
        <v>3513</v>
      </c>
      <c r="D79" s="169" t="s">
        <v>3514</v>
      </c>
      <c r="E79" s="121">
        <v>219228</v>
      </c>
      <c r="F79" s="111">
        <f t="shared" si="2"/>
        <v>63</v>
      </c>
      <c r="G79" s="110">
        <v>242430</v>
      </c>
      <c r="H79" s="111" t="str">
        <f t="shared" si="4"/>
        <v>600</v>
      </c>
      <c r="I79" s="108"/>
    </row>
    <row r="80" spans="1:9" ht="21" customHeight="1">
      <c r="A80" s="165">
        <v>76</v>
      </c>
      <c r="B80" s="116" t="s">
        <v>3540</v>
      </c>
      <c r="C80" s="196" t="s">
        <v>3515</v>
      </c>
      <c r="D80" s="169" t="s">
        <v>3516</v>
      </c>
      <c r="E80" s="121">
        <v>219546</v>
      </c>
      <c r="F80" s="111">
        <f t="shared" si="2"/>
        <v>62</v>
      </c>
      <c r="G80" s="110">
        <v>242430</v>
      </c>
      <c r="H80" s="111" t="str">
        <f t="shared" si="4"/>
        <v>600</v>
      </c>
      <c r="I80" s="108"/>
    </row>
    <row r="81" spans="1:9" ht="21" customHeight="1">
      <c r="A81" s="165">
        <v>77</v>
      </c>
      <c r="B81" s="117" t="s">
        <v>3537</v>
      </c>
      <c r="C81" s="196" t="s">
        <v>3517</v>
      </c>
      <c r="D81" s="169" t="s">
        <v>3518</v>
      </c>
      <c r="E81" s="121">
        <v>219496</v>
      </c>
      <c r="F81" s="111">
        <f t="shared" si="2"/>
        <v>62</v>
      </c>
      <c r="G81" s="110">
        <v>242430</v>
      </c>
      <c r="H81" s="111" t="str">
        <f t="shared" si="4"/>
        <v>600</v>
      </c>
      <c r="I81" s="108"/>
    </row>
    <row r="82" spans="1:9" ht="21" customHeight="1">
      <c r="A82" s="165">
        <v>78</v>
      </c>
      <c r="B82" s="117" t="s">
        <v>3538</v>
      </c>
      <c r="C82" s="196" t="s">
        <v>3519</v>
      </c>
      <c r="D82" s="169" t="s">
        <v>3520</v>
      </c>
      <c r="E82" s="121">
        <v>219578</v>
      </c>
      <c r="F82" s="111">
        <f t="shared" si="2"/>
        <v>62</v>
      </c>
      <c r="G82" s="110">
        <v>242430</v>
      </c>
      <c r="H82" s="111" t="str">
        <f t="shared" si="4"/>
        <v>600</v>
      </c>
      <c r="I82" s="108"/>
    </row>
    <row r="83" spans="1:9" ht="21" customHeight="1">
      <c r="A83" s="165">
        <v>79</v>
      </c>
      <c r="B83" s="116" t="s">
        <v>4587</v>
      </c>
      <c r="C83" s="196" t="s">
        <v>3521</v>
      </c>
      <c r="D83" s="169" t="s">
        <v>3522</v>
      </c>
      <c r="E83" s="121">
        <v>219620</v>
      </c>
      <c r="F83" s="111">
        <f t="shared" si="2"/>
        <v>62</v>
      </c>
      <c r="G83" s="110">
        <v>242430</v>
      </c>
      <c r="H83" s="111" t="str">
        <f t="shared" si="4"/>
        <v>600</v>
      </c>
      <c r="I83" s="108"/>
    </row>
    <row r="84" spans="1:9" ht="21" customHeight="1">
      <c r="A84" s="165">
        <v>80</v>
      </c>
      <c r="B84" s="116" t="s">
        <v>3541</v>
      </c>
      <c r="C84" s="168" t="s">
        <v>3523</v>
      </c>
      <c r="D84" s="169" t="s">
        <v>3524</v>
      </c>
      <c r="E84" s="121">
        <v>219541</v>
      </c>
      <c r="F84" s="111">
        <f t="shared" si="2"/>
        <v>62</v>
      </c>
      <c r="G84" s="110">
        <v>242430</v>
      </c>
      <c r="H84" s="111" t="str">
        <f t="shared" si="4"/>
        <v>600</v>
      </c>
      <c r="I84" s="108"/>
    </row>
    <row r="85" spans="1:9" ht="21" customHeight="1">
      <c r="A85" s="165">
        <v>81</v>
      </c>
      <c r="B85" s="113" t="s">
        <v>4182</v>
      </c>
      <c r="C85" s="196" t="s">
        <v>4183</v>
      </c>
      <c r="D85" s="169" t="s">
        <v>4184</v>
      </c>
      <c r="E85" s="121">
        <v>220012</v>
      </c>
      <c r="F85" s="111">
        <f t="shared" si="2"/>
        <v>61</v>
      </c>
      <c r="G85" s="110">
        <v>242430</v>
      </c>
      <c r="H85" s="111" t="str">
        <f t="shared" si="4"/>
        <v>600</v>
      </c>
      <c r="I85" s="108"/>
    </row>
    <row r="86" spans="1:9" ht="21" customHeight="1">
      <c r="A86" s="165">
        <v>82</v>
      </c>
      <c r="B86" s="113" t="s">
        <v>4574</v>
      </c>
      <c r="C86" s="196" t="s">
        <v>4185</v>
      </c>
      <c r="D86" s="169" t="s">
        <v>4186</v>
      </c>
      <c r="E86" s="121">
        <v>219628</v>
      </c>
      <c r="F86" s="111">
        <f t="shared" si="2"/>
        <v>62</v>
      </c>
      <c r="G86" s="110">
        <v>242430</v>
      </c>
      <c r="H86" s="111" t="str">
        <f t="shared" si="4"/>
        <v>600</v>
      </c>
      <c r="I86" s="108"/>
    </row>
    <row r="87" spans="1:9" ht="21" customHeight="1">
      <c r="A87" s="165">
        <v>83</v>
      </c>
      <c r="B87" s="113" t="s">
        <v>4187</v>
      </c>
      <c r="C87" s="196" t="s">
        <v>4188</v>
      </c>
      <c r="D87" s="169" t="s">
        <v>4189</v>
      </c>
      <c r="E87" s="121">
        <v>219911</v>
      </c>
      <c r="F87" s="111">
        <f t="shared" si="2"/>
        <v>61</v>
      </c>
      <c r="G87" s="110">
        <v>242430</v>
      </c>
      <c r="H87" s="111" t="str">
        <f t="shared" si="4"/>
        <v>600</v>
      </c>
      <c r="I87" s="108"/>
    </row>
    <row r="88" spans="1:9" ht="21" customHeight="1">
      <c r="A88" s="165">
        <v>84</v>
      </c>
      <c r="B88" s="113" t="s">
        <v>4190</v>
      </c>
      <c r="C88" s="196" t="s">
        <v>4191</v>
      </c>
      <c r="D88" s="169" t="s">
        <v>4192</v>
      </c>
      <c r="E88" s="121">
        <v>219918</v>
      </c>
      <c r="F88" s="111">
        <f t="shared" si="2"/>
        <v>61</v>
      </c>
      <c r="G88" s="110">
        <v>242430</v>
      </c>
      <c r="H88" s="111" t="str">
        <f t="shared" si="4"/>
        <v>600</v>
      </c>
      <c r="I88" s="108"/>
    </row>
    <row r="89" spans="1:9" ht="21" customHeight="1">
      <c r="A89" s="165">
        <v>85</v>
      </c>
      <c r="B89" s="113" t="s">
        <v>4193</v>
      </c>
      <c r="C89" s="196" t="s">
        <v>4194</v>
      </c>
      <c r="D89" s="169" t="s">
        <v>4195</v>
      </c>
      <c r="E89" s="121">
        <v>219875</v>
      </c>
      <c r="F89" s="111">
        <f t="shared" si="2"/>
        <v>61</v>
      </c>
      <c r="G89" s="110">
        <v>242430</v>
      </c>
      <c r="H89" s="111" t="str">
        <f t="shared" si="4"/>
        <v>600</v>
      </c>
      <c r="I89" s="108"/>
    </row>
    <row r="90" spans="1:9" ht="21" customHeight="1">
      <c r="A90" s="165">
        <v>86</v>
      </c>
      <c r="B90" s="113" t="s">
        <v>4196</v>
      </c>
      <c r="C90" s="196" t="s">
        <v>4197</v>
      </c>
      <c r="D90" s="169" t="s">
        <v>4198</v>
      </c>
      <c r="E90" s="121">
        <v>220090</v>
      </c>
      <c r="F90" s="111">
        <f t="shared" si="2"/>
        <v>61</v>
      </c>
      <c r="G90" s="110">
        <v>242430</v>
      </c>
      <c r="H90" s="111" t="str">
        <f t="shared" si="4"/>
        <v>600</v>
      </c>
      <c r="I90" s="108"/>
    </row>
    <row r="91" spans="1:9" ht="21" customHeight="1">
      <c r="A91" s="165">
        <v>87</v>
      </c>
      <c r="B91" s="113" t="s">
        <v>4199</v>
      </c>
      <c r="C91" s="196" t="s">
        <v>4200</v>
      </c>
      <c r="D91" s="169" t="s">
        <v>4201</v>
      </c>
      <c r="E91" s="121">
        <v>219974</v>
      </c>
      <c r="F91" s="111">
        <f t="shared" si="2"/>
        <v>61</v>
      </c>
      <c r="G91" s="110">
        <v>242430</v>
      </c>
      <c r="H91" s="111" t="str">
        <f t="shared" si="4"/>
        <v>600</v>
      </c>
      <c r="I91" s="108"/>
    </row>
    <row r="92" spans="1:9" ht="21" customHeight="1">
      <c r="A92" s="165">
        <v>88</v>
      </c>
      <c r="B92" s="113" t="s">
        <v>4202</v>
      </c>
      <c r="C92" s="196" t="s">
        <v>4203</v>
      </c>
      <c r="D92" s="169" t="s">
        <v>4204</v>
      </c>
      <c r="E92" s="121">
        <v>219867</v>
      </c>
      <c r="F92" s="111">
        <f t="shared" si="2"/>
        <v>61</v>
      </c>
      <c r="G92" s="110">
        <v>242430</v>
      </c>
      <c r="H92" s="111" t="str">
        <f t="shared" si="4"/>
        <v>600</v>
      </c>
      <c r="I92" s="108"/>
    </row>
    <row r="93" spans="1:9" ht="21" customHeight="1">
      <c r="A93" s="165">
        <v>89</v>
      </c>
      <c r="B93" s="113" t="s">
        <v>4586</v>
      </c>
      <c r="C93" s="130" t="s">
        <v>4472</v>
      </c>
      <c r="D93" s="197" t="s">
        <v>4473</v>
      </c>
      <c r="E93" s="110">
        <v>219527</v>
      </c>
      <c r="F93" s="111">
        <f t="shared" si="2"/>
        <v>62</v>
      </c>
      <c r="G93" s="110">
        <v>242430</v>
      </c>
      <c r="H93" s="111" t="str">
        <f t="shared" si="4"/>
        <v>600</v>
      </c>
      <c r="I93" s="108"/>
    </row>
    <row r="94" spans="1:9" ht="21" customHeight="1">
      <c r="A94" s="165">
        <v>90</v>
      </c>
      <c r="B94" s="116" t="s">
        <v>4504</v>
      </c>
      <c r="C94" s="130" t="s">
        <v>4505</v>
      </c>
      <c r="D94" s="175" t="s">
        <v>4506</v>
      </c>
      <c r="E94" s="116" t="s">
        <v>4507</v>
      </c>
      <c r="F94" s="111">
        <f t="shared" ref="F94:F109" si="5" xml:space="preserve"> DATEDIF(E94,G94,"Y")</f>
        <v>61</v>
      </c>
      <c r="G94" s="110">
        <v>242430</v>
      </c>
      <c r="H94" s="111" t="str">
        <f t="shared" ref="H94:H109" si="6">IF(F94&lt;=59,"ไม่มีสิทธิ์",IF(F94&lt;=69,"600",IF(F94&lt;=79,"700",IF(F94&lt;=89,"800","1000"))))</f>
        <v>600</v>
      </c>
      <c r="I94" s="108"/>
    </row>
    <row r="95" spans="1:9" ht="21" customHeight="1">
      <c r="A95" s="165">
        <v>91</v>
      </c>
      <c r="B95" s="113" t="s">
        <v>4971</v>
      </c>
      <c r="C95" s="130" t="s">
        <v>4969</v>
      </c>
      <c r="D95" s="198" t="s">
        <v>4973</v>
      </c>
      <c r="E95" s="116" t="s">
        <v>4974</v>
      </c>
      <c r="F95" s="111">
        <v>71</v>
      </c>
      <c r="G95" s="110">
        <v>242430</v>
      </c>
      <c r="H95" s="111" t="str">
        <f t="shared" si="4"/>
        <v>700</v>
      </c>
      <c r="I95" s="108"/>
    </row>
    <row r="96" spans="1:9" ht="21.75" customHeight="1">
      <c r="A96" s="165">
        <v>92</v>
      </c>
      <c r="B96" s="116" t="s">
        <v>4972</v>
      </c>
      <c r="C96" s="130" t="s">
        <v>4970</v>
      </c>
      <c r="D96" s="198" t="s">
        <v>4975</v>
      </c>
      <c r="E96" s="116" t="s">
        <v>4976</v>
      </c>
      <c r="F96" s="106">
        <v>65</v>
      </c>
      <c r="G96" s="110">
        <v>242430</v>
      </c>
      <c r="H96" s="106" t="str">
        <f t="shared" si="4"/>
        <v>600</v>
      </c>
      <c r="I96" s="108"/>
    </row>
    <row r="97" spans="1:9" ht="21" customHeight="1">
      <c r="A97" s="165">
        <v>93</v>
      </c>
      <c r="B97" s="117" t="s">
        <v>4814</v>
      </c>
      <c r="C97" s="182" t="s">
        <v>4811</v>
      </c>
      <c r="D97" s="106" t="s">
        <v>4813</v>
      </c>
      <c r="E97" s="106" t="s">
        <v>4812</v>
      </c>
      <c r="F97" s="111">
        <v>60</v>
      </c>
      <c r="G97" s="110">
        <v>242430</v>
      </c>
      <c r="H97" s="111" t="str">
        <f t="shared" si="6"/>
        <v>600</v>
      </c>
      <c r="I97" s="182"/>
    </row>
    <row r="98" spans="1:9" ht="21" customHeight="1">
      <c r="A98" s="165">
        <v>94</v>
      </c>
      <c r="B98" s="117" t="s">
        <v>4879</v>
      </c>
      <c r="C98" s="130" t="s">
        <v>4875</v>
      </c>
      <c r="D98" s="106" t="s">
        <v>5138</v>
      </c>
      <c r="E98" s="199" t="s">
        <v>4878</v>
      </c>
      <c r="F98" s="111">
        <f t="shared" si="5"/>
        <v>60</v>
      </c>
      <c r="G98" s="110">
        <v>242430</v>
      </c>
      <c r="H98" s="111" t="str">
        <f t="shared" si="6"/>
        <v>600</v>
      </c>
      <c r="I98" s="280"/>
    </row>
    <row r="99" spans="1:9" ht="21" customHeight="1">
      <c r="A99" s="165">
        <v>95</v>
      </c>
      <c r="B99" s="117" t="s">
        <v>4881</v>
      </c>
      <c r="C99" s="130" t="s">
        <v>4876</v>
      </c>
      <c r="D99" s="106" t="s">
        <v>4880</v>
      </c>
      <c r="E99" s="110">
        <v>220375</v>
      </c>
      <c r="F99" s="111">
        <f t="shared" si="5"/>
        <v>60</v>
      </c>
      <c r="G99" s="110">
        <v>242430</v>
      </c>
      <c r="H99" s="111" t="str">
        <f t="shared" si="6"/>
        <v>600</v>
      </c>
      <c r="I99" s="280"/>
    </row>
    <row r="100" spans="1:9" ht="21" customHeight="1">
      <c r="A100" s="165">
        <v>96</v>
      </c>
      <c r="B100" s="117" t="s">
        <v>5122</v>
      </c>
      <c r="C100" s="130" t="s">
        <v>4877</v>
      </c>
      <c r="D100" s="106" t="s">
        <v>4882</v>
      </c>
      <c r="E100" s="110">
        <v>220247</v>
      </c>
      <c r="F100" s="111">
        <f t="shared" si="5"/>
        <v>60</v>
      </c>
      <c r="G100" s="110">
        <v>242430</v>
      </c>
      <c r="H100" s="111" t="str">
        <f t="shared" si="6"/>
        <v>600</v>
      </c>
      <c r="I100" s="280"/>
    </row>
    <row r="101" spans="1:9" ht="20.25" customHeight="1">
      <c r="A101" s="165">
        <v>97</v>
      </c>
      <c r="B101" s="117" t="s">
        <v>5052</v>
      </c>
      <c r="C101" s="130" t="s">
        <v>5016</v>
      </c>
      <c r="D101" s="106" t="s">
        <v>5053</v>
      </c>
      <c r="E101" s="116" t="s">
        <v>5054</v>
      </c>
      <c r="F101" s="111">
        <f t="shared" si="5"/>
        <v>60</v>
      </c>
      <c r="G101" s="110">
        <v>242430</v>
      </c>
      <c r="H101" s="111" t="str">
        <f t="shared" si="6"/>
        <v>600</v>
      </c>
      <c r="I101" s="108"/>
    </row>
    <row r="102" spans="1:9" ht="20.25" customHeight="1">
      <c r="A102" s="165">
        <v>98</v>
      </c>
      <c r="B102" s="116" t="s">
        <v>5339</v>
      </c>
      <c r="C102" s="136" t="s">
        <v>5175</v>
      </c>
      <c r="D102" s="315" t="s">
        <v>5482</v>
      </c>
      <c r="E102" s="137">
        <v>220437</v>
      </c>
      <c r="F102" s="111">
        <f t="shared" si="5"/>
        <v>60</v>
      </c>
      <c r="G102" s="110">
        <v>242430</v>
      </c>
      <c r="H102" s="111" t="str">
        <f t="shared" si="6"/>
        <v>600</v>
      </c>
      <c r="I102" s="317"/>
    </row>
    <row r="103" spans="1:9" ht="20.25" customHeight="1">
      <c r="A103" s="165">
        <v>99</v>
      </c>
      <c r="B103" s="116" t="s">
        <v>5340</v>
      </c>
      <c r="C103" s="136" t="s">
        <v>5176</v>
      </c>
      <c r="D103" s="315" t="s">
        <v>5483</v>
      </c>
      <c r="E103" s="137">
        <v>220579</v>
      </c>
      <c r="F103" s="111">
        <f t="shared" si="5"/>
        <v>59</v>
      </c>
      <c r="G103" s="110">
        <v>242430</v>
      </c>
      <c r="H103" s="111" t="str">
        <f t="shared" si="6"/>
        <v>ไม่มีสิทธิ์</v>
      </c>
      <c r="I103" s="317" t="s">
        <v>5309</v>
      </c>
    </row>
    <row r="104" spans="1:9" ht="20.25" customHeight="1">
      <c r="A104" s="165">
        <v>100</v>
      </c>
      <c r="B104" s="116" t="s">
        <v>5341</v>
      </c>
      <c r="C104" s="136" t="s">
        <v>5177</v>
      </c>
      <c r="D104" s="315" t="s">
        <v>5484</v>
      </c>
      <c r="E104" s="137">
        <v>220253</v>
      </c>
      <c r="F104" s="111">
        <f t="shared" si="5"/>
        <v>60</v>
      </c>
      <c r="G104" s="110">
        <v>242430</v>
      </c>
      <c r="H104" s="111" t="str">
        <f t="shared" si="6"/>
        <v>600</v>
      </c>
      <c r="I104" s="317" t="s">
        <v>5307</v>
      </c>
    </row>
    <row r="105" spans="1:9" ht="20.25" customHeight="1">
      <c r="A105" s="165">
        <v>101</v>
      </c>
      <c r="B105" s="116" t="s">
        <v>5342</v>
      </c>
      <c r="C105" s="136" t="s">
        <v>5178</v>
      </c>
      <c r="D105" s="315" t="s">
        <v>5485</v>
      </c>
      <c r="E105" s="137">
        <v>220399</v>
      </c>
      <c r="F105" s="111">
        <f t="shared" si="5"/>
        <v>60</v>
      </c>
      <c r="G105" s="110">
        <v>242430</v>
      </c>
      <c r="H105" s="111" t="str">
        <f t="shared" si="6"/>
        <v>600</v>
      </c>
      <c r="I105" s="317" t="s">
        <v>5307</v>
      </c>
    </row>
    <row r="106" spans="1:9" ht="20.25" customHeight="1">
      <c r="A106" s="165">
        <v>102</v>
      </c>
      <c r="B106" s="116" t="s">
        <v>5343</v>
      </c>
      <c r="C106" s="136" t="s">
        <v>5179</v>
      </c>
      <c r="D106" s="315" t="s">
        <v>5486</v>
      </c>
      <c r="E106" s="137">
        <v>220798</v>
      </c>
      <c r="F106" s="111">
        <f t="shared" si="5"/>
        <v>59</v>
      </c>
      <c r="G106" s="110">
        <v>242430</v>
      </c>
      <c r="H106" s="111" t="str">
        <f t="shared" si="6"/>
        <v>ไม่มีสิทธิ์</v>
      </c>
      <c r="I106" s="317" t="s">
        <v>5310</v>
      </c>
    </row>
    <row r="107" spans="1:9" ht="20.25" customHeight="1">
      <c r="A107" s="165">
        <v>103</v>
      </c>
      <c r="B107" s="156" t="s">
        <v>5608</v>
      </c>
      <c r="C107" s="136" t="s">
        <v>5180</v>
      </c>
      <c r="D107" s="116" t="s">
        <v>5607</v>
      </c>
      <c r="E107" s="187">
        <v>220375</v>
      </c>
      <c r="F107" s="111">
        <f t="shared" si="5"/>
        <v>60</v>
      </c>
      <c r="G107" s="110">
        <v>242430</v>
      </c>
      <c r="H107" s="111" t="str">
        <f t="shared" si="6"/>
        <v>600</v>
      </c>
      <c r="I107" s="318" t="s">
        <v>5307</v>
      </c>
    </row>
    <row r="108" spans="1:9" ht="20.25" customHeight="1">
      <c r="A108" s="165">
        <v>104</v>
      </c>
      <c r="B108" s="116" t="s">
        <v>5344</v>
      </c>
      <c r="C108" s="136" t="s">
        <v>5181</v>
      </c>
      <c r="D108" s="315" t="s">
        <v>5487</v>
      </c>
      <c r="E108" s="187">
        <v>220798</v>
      </c>
      <c r="F108" s="111">
        <f t="shared" si="5"/>
        <v>59</v>
      </c>
      <c r="G108" s="110">
        <v>242430</v>
      </c>
      <c r="H108" s="111" t="str">
        <f t="shared" si="6"/>
        <v>ไม่มีสิทธิ์</v>
      </c>
      <c r="I108" s="318" t="s">
        <v>5310</v>
      </c>
    </row>
    <row r="109" spans="1:9" ht="20.25" customHeight="1">
      <c r="A109" s="165">
        <v>105</v>
      </c>
      <c r="B109" s="116" t="s">
        <v>5345</v>
      </c>
      <c r="C109" s="136" t="s">
        <v>5182</v>
      </c>
      <c r="D109" s="315" t="s">
        <v>5488</v>
      </c>
      <c r="E109" s="187">
        <v>219603</v>
      </c>
      <c r="F109" s="111">
        <f t="shared" si="5"/>
        <v>62</v>
      </c>
      <c r="G109" s="110">
        <v>242430</v>
      </c>
      <c r="H109" s="111" t="str">
        <f t="shared" si="6"/>
        <v>600</v>
      </c>
      <c r="I109" s="318" t="s">
        <v>5307</v>
      </c>
    </row>
    <row r="110" spans="1:9" ht="20.25" customHeight="1">
      <c r="A110" s="202"/>
      <c r="B110" s="205"/>
      <c r="C110" s="305"/>
      <c r="D110" s="304"/>
      <c r="E110" s="129"/>
      <c r="F110" s="129"/>
      <c r="G110" s="148"/>
      <c r="H110" s="303"/>
    </row>
    <row r="111" spans="1:9" ht="20.25" customHeight="1">
      <c r="A111" s="202"/>
      <c r="B111" s="205"/>
      <c r="C111" s="305"/>
      <c r="D111" s="304"/>
      <c r="E111" s="129"/>
      <c r="F111" s="129"/>
      <c r="G111" s="148"/>
      <c r="H111" s="303"/>
    </row>
    <row r="112" spans="1:9" ht="21" customHeight="1">
      <c r="A112" s="304"/>
      <c r="B112" s="303" t="s">
        <v>225</v>
      </c>
      <c r="C112" s="94"/>
      <c r="D112" s="94"/>
      <c r="E112" s="97" t="s">
        <v>2397</v>
      </c>
      <c r="F112" s="95"/>
      <c r="G112" s="148"/>
      <c r="H112" s="304"/>
    </row>
    <row r="113" spans="1:8" ht="21" customHeight="1">
      <c r="A113" s="304"/>
      <c r="B113" s="303" t="s">
        <v>3633</v>
      </c>
      <c r="C113" s="94"/>
      <c r="D113" s="94"/>
      <c r="E113" s="94" t="s">
        <v>3635</v>
      </c>
      <c r="F113" s="96"/>
      <c r="G113" s="148"/>
      <c r="H113" s="304"/>
    </row>
    <row r="114" spans="1:8" ht="21" customHeight="1">
      <c r="A114" s="304"/>
      <c r="B114" s="303" t="s">
        <v>3634</v>
      </c>
      <c r="C114" s="94"/>
      <c r="D114" s="94" t="s">
        <v>2398</v>
      </c>
      <c r="E114" s="99" t="s">
        <v>3636</v>
      </c>
      <c r="F114" s="99"/>
      <c r="G114" s="148"/>
      <c r="H114" s="304"/>
    </row>
    <row r="115" spans="1:8" ht="21" customHeight="1">
      <c r="A115" s="304"/>
      <c r="D115" s="304"/>
      <c r="E115" s="304"/>
      <c r="F115" s="148"/>
      <c r="G115" s="148"/>
      <c r="H115" s="304"/>
    </row>
    <row r="116" spans="1:8" ht="21" customHeight="1">
      <c r="A116" s="304"/>
      <c r="D116" s="304"/>
      <c r="E116" s="304"/>
      <c r="F116" s="148"/>
      <c r="G116" s="148"/>
      <c r="H116" s="304"/>
    </row>
    <row r="117" spans="1:8" ht="21" customHeight="1">
      <c r="A117" s="304"/>
      <c r="D117" s="304"/>
      <c r="E117" s="304"/>
      <c r="F117" s="148"/>
      <c r="G117" s="148"/>
      <c r="H117" s="304"/>
    </row>
    <row r="118" spans="1:8" ht="21" customHeight="1">
      <c r="A118" s="304"/>
      <c r="D118" s="304"/>
      <c r="E118" s="304"/>
      <c r="F118" s="148"/>
      <c r="G118" s="148"/>
      <c r="H118" s="304"/>
    </row>
    <row r="119" spans="1:8" ht="21" customHeight="1">
      <c r="A119" s="304"/>
      <c r="D119" s="304"/>
      <c r="E119" s="304"/>
      <c r="F119" s="148"/>
      <c r="G119" s="148"/>
      <c r="H119" s="304"/>
    </row>
    <row r="120" spans="1:8" ht="21" customHeight="1">
      <c r="A120" s="304"/>
      <c r="D120" s="304"/>
      <c r="E120" s="304"/>
      <c r="F120" s="148"/>
      <c r="G120" s="148"/>
      <c r="H120" s="304"/>
    </row>
    <row r="121" spans="1:8" ht="21" customHeight="1">
      <c r="A121" s="304"/>
      <c r="D121" s="304"/>
      <c r="E121" s="304"/>
      <c r="F121" s="148"/>
      <c r="G121" s="152"/>
      <c r="H121" s="150"/>
    </row>
    <row r="122" spans="1:8" ht="21" customHeight="1">
      <c r="A122" s="304"/>
      <c r="D122" s="304"/>
      <c r="E122" s="304"/>
      <c r="F122" s="148"/>
      <c r="G122" s="152"/>
      <c r="H122" s="302"/>
    </row>
    <row r="123" spans="1:8" ht="21" customHeight="1">
      <c r="A123" s="304"/>
      <c r="D123" s="304"/>
      <c r="E123" s="304"/>
      <c r="F123" s="148"/>
      <c r="G123" s="148"/>
      <c r="H123" s="304"/>
    </row>
    <row r="124" spans="1:8" ht="21" customHeight="1">
      <c r="A124" s="304"/>
      <c r="D124" s="304"/>
      <c r="E124" s="304"/>
      <c r="F124" s="148"/>
      <c r="G124" s="148"/>
      <c r="H124" s="304"/>
    </row>
    <row r="125" spans="1:8" ht="21" customHeight="1">
      <c r="A125" s="304"/>
      <c r="D125" s="304"/>
      <c r="E125" s="304"/>
      <c r="F125" s="148"/>
      <c r="G125" s="148"/>
      <c r="H125" s="304"/>
    </row>
    <row r="126" spans="1:8" ht="21" customHeight="1">
      <c r="A126" s="304"/>
      <c r="D126" s="304"/>
      <c r="E126" s="304"/>
      <c r="F126" s="148"/>
      <c r="G126" s="148"/>
      <c r="H126" s="304"/>
    </row>
    <row r="127" spans="1:8" ht="21" customHeight="1">
      <c r="A127" s="304"/>
      <c r="D127" s="304"/>
      <c r="E127" s="304"/>
      <c r="F127" s="148"/>
      <c r="G127" s="148"/>
      <c r="H127" s="304"/>
    </row>
    <row r="128" spans="1:8" ht="21" customHeight="1">
      <c r="A128" s="304"/>
      <c r="D128" s="304"/>
      <c r="E128" s="304"/>
      <c r="F128" s="148"/>
      <c r="G128" s="148"/>
      <c r="H128" s="304"/>
    </row>
    <row r="129" spans="1:8" ht="21" customHeight="1">
      <c r="A129" s="150"/>
      <c r="D129" s="304"/>
      <c r="E129" s="304"/>
      <c r="F129" s="148"/>
      <c r="G129" s="148"/>
      <c r="H129" s="304"/>
    </row>
    <row r="130" spans="1:8" ht="21" customHeight="1">
      <c r="A130" s="150"/>
      <c r="D130" s="304"/>
      <c r="E130" s="304"/>
      <c r="F130" s="148"/>
      <c r="G130" s="148"/>
      <c r="H130" s="304"/>
    </row>
    <row r="131" spans="1:8" ht="21" customHeight="1">
      <c r="A131" s="304"/>
      <c r="D131" s="304"/>
      <c r="E131" s="304"/>
      <c r="F131" s="148"/>
      <c r="G131" s="148"/>
      <c r="H131" s="304"/>
    </row>
    <row r="132" spans="1:8" ht="21" customHeight="1">
      <c r="A132" s="304"/>
      <c r="B132" s="302"/>
      <c r="C132" s="150"/>
      <c r="D132" s="150"/>
      <c r="E132" s="150"/>
      <c r="F132" s="152"/>
      <c r="G132" s="148"/>
      <c r="H132" s="304"/>
    </row>
    <row r="133" spans="1:8" ht="21" customHeight="1">
      <c r="A133" s="304"/>
      <c r="B133" s="149"/>
      <c r="C133" s="150"/>
      <c r="D133" s="150"/>
      <c r="E133" s="150"/>
      <c r="F133" s="152"/>
      <c r="G133" s="148"/>
      <c r="H133" s="304"/>
    </row>
    <row r="134" spans="1:8" ht="21" customHeight="1">
      <c r="A134" s="304"/>
      <c r="D134" s="304"/>
      <c r="E134" s="304"/>
      <c r="F134" s="148"/>
      <c r="G134" s="148"/>
      <c r="H134" s="304"/>
    </row>
    <row r="135" spans="1:8" ht="21" customHeight="1">
      <c r="A135" s="304"/>
      <c r="D135" s="304"/>
      <c r="E135" s="304"/>
      <c r="F135" s="148"/>
      <c r="G135" s="148"/>
      <c r="H135" s="304"/>
    </row>
    <row r="136" spans="1:8" ht="21" customHeight="1">
      <c r="A136" s="304"/>
      <c r="C136" s="153"/>
      <c r="D136" s="304"/>
      <c r="E136" s="304"/>
      <c r="F136" s="148"/>
      <c r="G136" s="148"/>
      <c r="H136" s="304"/>
    </row>
    <row r="137" spans="1:8" ht="21" customHeight="1">
      <c r="A137" s="304"/>
      <c r="D137" s="304"/>
      <c r="E137" s="304"/>
      <c r="F137" s="148"/>
      <c r="G137" s="148"/>
      <c r="H137" s="304"/>
    </row>
    <row r="138" spans="1:8" ht="21" customHeight="1">
      <c r="A138" s="304"/>
      <c r="D138" s="304"/>
      <c r="E138" s="304"/>
      <c r="F138" s="148"/>
      <c r="G138" s="148"/>
      <c r="H138" s="304"/>
    </row>
    <row r="139" spans="1:8" ht="21" customHeight="1">
      <c r="A139" s="304"/>
      <c r="D139" s="304"/>
      <c r="E139" s="304"/>
      <c r="F139" s="148"/>
      <c r="G139" s="148"/>
      <c r="H139" s="304"/>
    </row>
    <row r="140" spans="1:8" ht="21" customHeight="1">
      <c r="A140" s="304"/>
      <c r="C140" s="305"/>
      <c r="D140" s="304"/>
      <c r="E140" s="304"/>
      <c r="F140" s="148"/>
      <c r="G140" s="148"/>
      <c r="H140" s="304"/>
    </row>
    <row r="141" spans="1:8" ht="21" customHeight="1">
      <c r="A141" s="304"/>
      <c r="D141" s="304"/>
      <c r="E141" s="304"/>
      <c r="F141" s="148"/>
      <c r="G141" s="148"/>
      <c r="H141" s="304"/>
    </row>
    <row r="142" spans="1:8" ht="21" customHeight="1">
      <c r="A142" s="304"/>
      <c r="D142" s="304"/>
      <c r="E142" s="304"/>
      <c r="F142" s="148"/>
      <c r="G142" s="148"/>
      <c r="H142" s="304"/>
    </row>
    <row r="143" spans="1:8" ht="21" customHeight="1">
      <c r="A143" s="304"/>
      <c r="D143" s="304"/>
      <c r="E143" s="304"/>
      <c r="F143" s="148"/>
      <c r="G143" s="148"/>
      <c r="H143" s="304"/>
    </row>
    <row r="144" spans="1:8" ht="21" customHeight="1">
      <c r="A144" s="304"/>
      <c r="D144" s="304"/>
      <c r="E144" s="304"/>
      <c r="F144" s="148"/>
      <c r="G144" s="148"/>
      <c r="H144" s="304"/>
    </row>
    <row r="145" spans="1:8" ht="21" customHeight="1">
      <c r="A145" s="304"/>
      <c r="D145" s="304"/>
      <c r="E145" s="304"/>
      <c r="F145" s="148"/>
      <c r="G145" s="152"/>
      <c r="H145" s="150"/>
    </row>
    <row r="146" spans="1:8" ht="21" customHeight="1">
      <c r="A146" s="304"/>
      <c r="D146" s="304"/>
      <c r="E146" s="304"/>
      <c r="F146" s="148"/>
      <c r="G146" s="152"/>
      <c r="H146" s="302"/>
    </row>
    <row r="147" spans="1:8" ht="21" customHeight="1">
      <c r="A147" s="304"/>
      <c r="D147" s="304"/>
      <c r="E147" s="304"/>
      <c r="F147" s="148"/>
      <c r="G147" s="148"/>
      <c r="H147" s="304"/>
    </row>
    <row r="148" spans="1:8" ht="21" customHeight="1">
      <c r="A148" s="304"/>
      <c r="D148" s="304"/>
      <c r="E148" s="304"/>
      <c r="F148" s="148"/>
      <c r="G148" s="148"/>
      <c r="H148" s="304"/>
    </row>
    <row r="149" spans="1:8" ht="21" customHeight="1">
      <c r="A149" s="304"/>
      <c r="D149" s="304"/>
      <c r="E149" s="304"/>
      <c r="F149" s="148"/>
      <c r="G149" s="148"/>
      <c r="H149" s="304"/>
    </row>
    <row r="150" spans="1:8" ht="21" customHeight="1">
      <c r="A150" s="304"/>
      <c r="D150" s="304"/>
      <c r="E150" s="304"/>
      <c r="F150" s="148"/>
      <c r="G150" s="148"/>
      <c r="H150" s="304"/>
    </row>
    <row r="151" spans="1:8" ht="21" customHeight="1">
      <c r="A151" s="304"/>
      <c r="D151" s="304"/>
      <c r="E151" s="304"/>
      <c r="F151" s="148"/>
      <c r="G151" s="148"/>
      <c r="H151" s="304"/>
    </row>
    <row r="152" spans="1:8" ht="21" customHeight="1">
      <c r="A152" s="304"/>
      <c r="D152" s="304"/>
      <c r="E152" s="304"/>
      <c r="F152" s="148"/>
      <c r="G152" s="148"/>
      <c r="H152" s="304"/>
    </row>
    <row r="153" spans="1:8" ht="21" customHeight="1">
      <c r="A153" s="150"/>
      <c r="D153" s="304"/>
      <c r="E153" s="304"/>
      <c r="F153" s="148"/>
      <c r="G153" s="148"/>
      <c r="H153" s="304"/>
    </row>
    <row r="154" spans="1:8" ht="21" customHeight="1">
      <c r="A154" s="150"/>
      <c r="D154" s="304"/>
      <c r="E154" s="304"/>
      <c r="F154" s="148"/>
      <c r="G154" s="148"/>
      <c r="H154" s="304"/>
    </row>
    <row r="155" spans="1:8" ht="21" customHeight="1">
      <c r="A155" s="304"/>
      <c r="D155" s="304"/>
      <c r="E155" s="304"/>
      <c r="F155" s="148"/>
      <c r="G155" s="148"/>
      <c r="H155" s="304"/>
    </row>
    <row r="156" spans="1:8" ht="21" customHeight="1">
      <c r="A156" s="304"/>
      <c r="B156" s="302"/>
      <c r="C156" s="150"/>
      <c r="D156" s="150"/>
      <c r="E156" s="150"/>
      <c r="F156" s="152"/>
      <c r="G156" s="148"/>
      <c r="H156" s="304"/>
    </row>
    <row r="157" spans="1:8" ht="21" customHeight="1">
      <c r="A157" s="304"/>
      <c r="B157" s="149"/>
      <c r="C157" s="150"/>
      <c r="D157" s="150"/>
      <c r="E157" s="150"/>
      <c r="F157" s="152"/>
      <c r="G157" s="148"/>
      <c r="H157" s="304"/>
    </row>
    <row r="158" spans="1:8" ht="21" customHeight="1">
      <c r="A158" s="304"/>
      <c r="D158" s="304"/>
      <c r="E158" s="304"/>
      <c r="F158" s="148"/>
      <c r="G158" s="148"/>
      <c r="H158" s="304"/>
    </row>
    <row r="159" spans="1:8" ht="21" customHeight="1">
      <c r="A159" s="304"/>
      <c r="D159" s="304"/>
      <c r="E159" s="304"/>
      <c r="F159" s="148"/>
      <c r="G159" s="148"/>
      <c r="H159" s="304"/>
    </row>
    <row r="160" spans="1:8" ht="21" customHeight="1">
      <c r="A160" s="304"/>
      <c r="D160" s="304"/>
      <c r="E160" s="304"/>
      <c r="F160" s="148"/>
      <c r="G160" s="148"/>
      <c r="H160" s="304"/>
    </row>
    <row r="161" spans="1:8" ht="21" customHeight="1">
      <c r="A161" s="304"/>
      <c r="D161" s="304"/>
      <c r="E161" s="304"/>
      <c r="F161" s="148"/>
      <c r="G161" s="148"/>
      <c r="H161" s="304"/>
    </row>
    <row r="162" spans="1:8" ht="21" customHeight="1">
      <c r="A162" s="304"/>
      <c r="D162" s="304"/>
      <c r="E162" s="304"/>
      <c r="F162" s="148"/>
      <c r="G162" s="148"/>
      <c r="H162" s="304"/>
    </row>
    <row r="163" spans="1:8" ht="21" customHeight="1">
      <c r="A163" s="304"/>
      <c r="D163" s="304"/>
      <c r="E163" s="304"/>
      <c r="F163" s="148"/>
      <c r="G163" s="148"/>
      <c r="H163" s="304"/>
    </row>
    <row r="164" spans="1:8" ht="21" customHeight="1">
      <c r="A164" s="304"/>
      <c r="D164" s="304"/>
      <c r="E164" s="304"/>
      <c r="F164" s="148"/>
      <c r="G164" s="148"/>
      <c r="H164" s="304"/>
    </row>
    <row r="165" spans="1:8" ht="21" customHeight="1">
      <c r="A165" s="304"/>
      <c r="D165" s="304"/>
      <c r="E165" s="304"/>
      <c r="F165" s="148"/>
      <c r="G165" s="148"/>
      <c r="H165" s="304"/>
    </row>
    <row r="166" spans="1:8" ht="21" customHeight="1">
      <c r="A166" s="304"/>
      <c r="D166" s="304"/>
      <c r="E166" s="304"/>
      <c r="F166" s="148"/>
      <c r="G166" s="148"/>
      <c r="H166" s="304"/>
    </row>
    <row r="167" spans="1:8" ht="21" customHeight="1">
      <c r="A167" s="304"/>
      <c r="D167" s="304"/>
      <c r="E167" s="304"/>
      <c r="F167" s="148"/>
      <c r="G167" s="148"/>
      <c r="H167" s="304"/>
    </row>
    <row r="168" spans="1:8" ht="21" customHeight="1">
      <c r="A168" s="304"/>
      <c r="D168" s="304"/>
      <c r="E168" s="304"/>
      <c r="F168" s="148"/>
      <c r="G168" s="148"/>
      <c r="H168" s="304"/>
    </row>
    <row r="169" spans="1:8" ht="21" customHeight="1">
      <c r="A169" s="304"/>
      <c r="D169" s="304"/>
      <c r="E169" s="304"/>
      <c r="F169" s="148"/>
      <c r="G169" s="152"/>
      <c r="H169" s="150"/>
    </row>
    <row r="170" spans="1:8" ht="21" customHeight="1">
      <c r="A170" s="304"/>
      <c r="D170" s="304"/>
      <c r="E170" s="304"/>
      <c r="F170" s="148"/>
      <c r="G170" s="152"/>
      <c r="H170" s="302"/>
    </row>
    <row r="171" spans="1:8" ht="21" customHeight="1">
      <c r="A171" s="304"/>
      <c r="D171" s="304"/>
      <c r="E171" s="304"/>
      <c r="F171" s="148"/>
      <c r="G171" s="148"/>
      <c r="H171" s="304"/>
    </row>
    <row r="172" spans="1:8" ht="21" customHeight="1">
      <c r="A172" s="304"/>
      <c r="D172" s="304"/>
      <c r="E172" s="304"/>
      <c r="F172" s="148"/>
      <c r="G172" s="148"/>
      <c r="H172" s="304"/>
    </row>
    <row r="173" spans="1:8" ht="21" customHeight="1">
      <c r="A173" s="304"/>
      <c r="D173" s="304"/>
      <c r="E173" s="304"/>
      <c r="F173" s="148"/>
      <c r="G173" s="148"/>
      <c r="H173" s="304"/>
    </row>
    <row r="174" spans="1:8" ht="21" customHeight="1">
      <c r="A174" s="304"/>
      <c r="D174" s="304"/>
      <c r="E174" s="304"/>
      <c r="F174" s="148"/>
      <c r="G174" s="148"/>
      <c r="H174" s="304"/>
    </row>
    <row r="175" spans="1:8" ht="21" customHeight="1">
      <c r="A175" s="304"/>
      <c r="D175" s="304"/>
      <c r="E175" s="304"/>
      <c r="F175" s="148"/>
      <c r="G175" s="148"/>
      <c r="H175" s="304"/>
    </row>
    <row r="176" spans="1:8" ht="21" customHeight="1">
      <c r="A176" s="304"/>
      <c r="D176" s="304"/>
      <c r="E176" s="304"/>
      <c r="F176" s="148"/>
      <c r="G176" s="148"/>
      <c r="H176" s="304"/>
    </row>
    <row r="177" spans="1:8" ht="21" customHeight="1">
      <c r="A177" s="150"/>
      <c r="D177" s="304"/>
      <c r="E177" s="304"/>
      <c r="F177" s="148"/>
      <c r="G177" s="148"/>
      <c r="H177" s="304"/>
    </row>
    <row r="178" spans="1:8" ht="21" customHeight="1">
      <c r="A178" s="150"/>
      <c r="D178" s="304"/>
      <c r="E178" s="304"/>
      <c r="F178" s="148"/>
      <c r="G178" s="148"/>
      <c r="H178" s="304"/>
    </row>
    <row r="179" spans="1:8" ht="21" customHeight="1">
      <c r="A179" s="304"/>
      <c r="D179" s="304"/>
      <c r="E179" s="304"/>
      <c r="F179" s="148"/>
      <c r="G179" s="148"/>
      <c r="H179" s="304"/>
    </row>
    <row r="180" spans="1:8" ht="21" customHeight="1">
      <c r="A180" s="304"/>
      <c r="B180" s="302"/>
      <c r="C180" s="150"/>
      <c r="D180" s="150"/>
      <c r="E180" s="150"/>
      <c r="F180" s="152"/>
      <c r="G180" s="148"/>
      <c r="H180" s="304"/>
    </row>
    <row r="181" spans="1:8" ht="21" customHeight="1">
      <c r="A181" s="304"/>
      <c r="B181" s="149"/>
      <c r="C181" s="150"/>
      <c r="D181" s="150"/>
      <c r="E181" s="150"/>
      <c r="F181" s="152"/>
      <c r="G181" s="148"/>
      <c r="H181" s="304"/>
    </row>
    <row r="182" spans="1:8" ht="21" customHeight="1">
      <c r="A182" s="304"/>
      <c r="D182" s="304"/>
      <c r="E182" s="304"/>
      <c r="F182" s="148"/>
      <c r="G182" s="148"/>
      <c r="H182" s="304"/>
    </row>
    <row r="183" spans="1:8" ht="21" customHeight="1">
      <c r="A183" s="304"/>
      <c r="D183" s="304"/>
      <c r="E183" s="304"/>
      <c r="F183" s="148"/>
      <c r="G183" s="148"/>
      <c r="H183" s="304"/>
    </row>
    <row r="184" spans="1:8" ht="21" customHeight="1">
      <c r="A184" s="304"/>
      <c r="D184" s="304"/>
      <c r="E184" s="304"/>
      <c r="F184" s="148"/>
      <c r="G184" s="148"/>
      <c r="H184" s="304"/>
    </row>
    <row r="185" spans="1:8" ht="21" customHeight="1">
      <c r="A185" s="304"/>
      <c r="D185" s="304"/>
      <c r="E185" s="304"/>
      <c r="F185" s="148"/>
      <c r="G185" s="148"/>
      <c r="H185" s="304"/>
    </row>
    <row r="186" spans="1:8" ht="21" customHeight="1">
      <c r="A186" s="304"/>
      <c r="D186" s="304"/>
      <c r="E186" s="304"/>
      <c r="F186" s="148"/>
      <c r="G186" s="148"/>
      <c r="H186" s="304"/>
    </row>
    <row r="187" spans="1:8" ht="21" customHeight="1">
      <c r="A187" s="304"/>
      <c r="D187" s="304"/>
      <c r="E187" s="304"/>
      <c r="F187" s="148"/>
      <c r="G187" s="148"/>
      <c r="H187" s="304"/>
    </row>
    <row r="188" spans="1:8" ht="21" customHeight="1">
      <c r="A188" s="304"/>
      <c r="D188" s="304"/>
      <c r="E188" s="304"/>
      <c r="F188" s="148"/>
      <c r="G188" s="148"/>
      <c r="H188" s="304"/>
    </row>
    <row r="189" spans="1:8" ht="21" customHeight="1">
      <c r="A189" s="304"/>
      <c r="D189" s="304"/>
      <c r="E189" s="304"/>
      <c r="F189" s="148"/>
      <c r="G189" s="148"/>
      <c r="H189" s="304"/>
    </row>
    <row r="190" spans="1:8" ht="21" customHeight="1">
      <c r="A190" s="304"/>
      <c r="D190" s="304"/>
      <c r="E190" s="304"/>
      <c r="F190" s="148"/>
      <c r="G190" s="148"/>
      <c r="H190" s="304"/>
    </row>
    <row r="191" spans="1:8" ht="21" customHeight="1">
      <c r="A191" s="304"/>
      <c r="D191" s="304"/>
      <c r="E191" s="304"/>
      <c r="F191" s="148"/>
      <c r="G191" s="148"/>
      <c r="H191" s="304"/>
    </row>
    <row r="192" spans="1:8" ht="21" customHeight="1">
      <c r="A192" s="304"/>
      <c r="D192" s="304"/>
      <c r="E192" s="304"/>
      <c r="F192" s="148"/>
      <c r="G192" s="148"/>
      <c r="H192" s="304"/>
    </row>
    <row r="193" spans="1:8" ht="21" customHeight="1">
      <c r="A193" s="304"/>
      <c r="D193" s="304"/>
      <c r="E193" s="304"/>
      <c r="F193" s="148"/>
      <c r="G193" s="152"/>
      <c r="H193" s="150"/>
    </row>
    <row r="194" spans="1:8" ht="21" customHeight="1">
      <c r="A194" s="304"/>
      <c r="D194" s="304"/>
      <c r="E194" s="304"/>
      <c r="F194" s="148"/>
      <c r="G194" s="152"/>
      <c r="H194" s="302"/>
    </row>
    <row r="195" spans="1:8" ht="21" customHeight="1">
      <c r="A195" s="304"/>
      <c r="D195" s="304"/>
      <c r="E195" s="304"/>
      <c r="F195" s="148"/>
      <c r="G195" s="148"/>
      <c r="H195" s="304"/>
    </row>
    <row r="196" spans="1:8" ht="21" customHeight="1">
      <c r="A196" s="304"/>
      <c r="D196" s="304"/>
      <c r="E196" s="304"/>
      <c r="F196" s="148"/>
      <c r="G196" s="148"/>
      <c r="H196" s="304"/>
    </row>
    <row r="197" spans="1:8" ht="21" customHeight="1">
      <c r="A197" s="304"/>
      <c r="D197" s="304"/>
      <c r="E197" s="304"/>
      <c r="F197" s="148"/>
      <c r="G197" s="148"/>
      <c r="H197" s="304"/>
    </row>
    <row r="198" spans="1:8" ht="21" customHeight="1">
      <c r="A198" s="304"/>
      <c r="D198" s="304"/>
      <c r="E198" s="304"/>
      <c r="F198" s="148"/>
      <c r="G198" s="148"/>
      <c r="H198" s="304"/>
    </row>
    <row r="199" spans="1:8" ht="21" customHeight="1">
      <c r="A199" s="304"/>
      <c r="D199" s="304"/>
      <c r="E199" s="304"/>
      <c r="F199" s="148"/>
      <c r="G199" s="148"/>
      <c r="H199" s="304"/>
    </row>
    <row r="200" spans="1:8" ht="21" customHeight="1">
      <c r="A200" s="304"/>
      <c r="D200" s="304"/>
      <c r="E200" s="304"/>
      <c r="F200" s="148"/>
      <c r="G200" s="148"/>
      <c r="H200" s="304"/>
    </row>
    <row r="201" spans="1:8" ht="21" customHeight="1">
      <c r="A201" s="150"/>
      <c r="D201" s="304"/>
      <c r="E201" s="304"/>
      <c r="F201" s="148"/>
      <c r="G201" s="148"/>
      <c r="H201" s="304"/>
    </row>
    <row r="202" spans="1:8" ht="21" customHeight="1">
      <c r="A202" s="150"/>
      <c r="D202" s="304"/>
      <c r="E202" s="304"/>
      <c r="F202" s="148"/>
      <c r="G202" s="148"/>
      <c r="H202" s="304"/>
    </row>
    <row r="203" spans="1:8" ht="21" customHeight="1">
      <c r="A203" s="304"/>
      <c r="D203" s="304"/>
      <c r="E203" s="304"/>
      <c r="F203" s="148"/>
      <c r="G203" s="148"/>
      <c r="H203" s="304"/>
    </row>
    <row r="204" spans="1:8" ht="21" customHeight="1">
      <c r="A204" s="304"/>
      <c r="B204" s="302"/>
      <c r="C204" s="150"/>
      <c r="D204" s="150"/>
      <c r="E204" s="150"/>
      <c r="F204" s="152"/>
      <c r="G204" s="148"/>
      <c r="H204" s="304"/>
    </row>
    <row r="205" spans="1:8" ht="21" customHeight="1">
      <c r="A205" s="304"/>
      <c r="B205" s="149"/>
      <c r="C205" s="150"/>
      <c r="D205" s="150"/>
      <c r="E205" s="150"/>
      <c r="F205" s="152"/>
      <c r="G205" s="148"/>
      <c r="H205" s="304"/>
    </row>
    <row r="206" spans="1:8" ht="21" customHeight="1">
      <c r="A206" s="304"/>
      <c r="D206" s="304"/>
      <c r="E206" s="304"/>
      <c r="F206" s="148"/>
      <c r="G206" s="148"/>
      <c r="H206" s="304"/>
    </row>
    <row r="207" spans="1:8" ht="21" customHeight="1">
      <c r="A207" s="304"/>
      <c r="D207" s="304"/>
      <c r="E207" s="304"/>
      <c r="F207" s="148"/>
      <c r="G207" s="148"/>
      <c r="H207" s="304"/>
    </row>
    <row r="208" spans="1:8" ht="21" customHeight="1">
      <c r="A208" s="304"/>
      <c r="D208" s="304"/>
      <c r="E208" s="304"/>
      <c r="F208" s="148"/>
      <c r="G208" s="148"/>
      <c r="H208" s="304"/>
    </row>
    <row r="209" spans="1:8" ht="21" customHeight="1">
      <c r="A209" s="304"/>
      <c r="D209" s="304"/>
      <c r="E209" s="304"/>
      <c r="F209" s="148"/>
      <c r="G209" s="148"/>
      <c r="H209" s="304"/>
    </row>
    <row r="210" spans="1:8" ht="21" customHeight="1">
      <c r="A210" s="304"/>
      <c r="D210" s="304"/>
      <c r="E210" s="304"/>
      <c r="F210" s="148"/>
      <c r="G210" s="148"/>
      <c r="H210" s="304"/>
    </row>
    <row r="211" spans="1:8" ht="21" customHeight="1">
      <c r="A211" s="304"/>
      <c r="D211" s="304"/>
      <c r="E211" s="304"/>
      <c r="F211" s="148"/>
      <c r="G211" s="148"/>
      <c r="H211" s="304"/>
    </row>
    <row r="212" spans="1:8" ht="21" customHeight="1">
      <c r="A212" s="304"/>
      <c r="D212" s="304"/>
      <c r="E212" s="304"/>
      <c r="F212" s="148"/>
      <c r="G212" s="148"/>
      <c r="H212" s="304"/>
    </row>
    <row r="213" spans="1:8" ht="21" customHeight="1">
      <c r="A213" s="304"/>
      <c r="D213" s="304"/>
      <c r="E213" s="304"/>
      <c r="F213" s="148"/>
      <c r="G213" s="148"/>
      <c r="H213" s="304"/>
    </row>
    <row r="214" spans="1:8" ht="21" customHeight="1">
      <c r="A214" s="304"/>
      <c r="D214" s="304"/>
      <c r="E214" s="304"/>
      <c r="F214" s="148"/>
      <c r="G214" s="148"/>
      <c r="H214" s="304"/>
    </row>
    <row r="215" spans="1:8" ht="21" customHeight="1">
      <c r="A215" s="304"/>
      <c r="D215" s="304"/>
      <c r="E215" s="304"/>
      <c r="F215" s="148"/>
      <c r="G215" s="148"/>
      <c r="H215" s="304"/>
    </row>
    <row r="216" spans="1:8" ht="21" customHeight="1">
      <c r="A216" s="304"/>
      <c r="D216" s="304"/>
      <c r="E216" s="304"/>
      <c r="F216" s="148"/>
      <c r="G216" s="148"/>
      <c r="H216" s="304"/>
    </row>
    <row r="217" spans="1:8" ht="21" customHeight="1">
      <c r="A217" s="304"/>
      <c r="D217" s="304"/>
      <c r="E217" s="304"/>
      <c r="F217" s="148"/>
      <c r="G217" s="152"/>
      <c r="H217" s="150"/>
    </row>
    <row r="218" spans="1:8" ht="21" customHeight="1">
      <c r="A218" s="304"/>
      <c r="D218" s="304"/>
      <c r="E218" s="304"/>
      <c r="F218" s="148"/>
      <c r="G218" s="152"/>
      <c r="H218" s="302"/>
    </row>
    <row r="219" spans="1:8" ht="21" customHeight="1">
      <c r="A219" s="304"/>
      <c r="D219" s="304"/>
      <c r="E219" s="304"/>
      <c r="F219" s="148"/>
      <c r="G219" s="148"/>
      <c r="H219" s="304"/>
    </row>
    <row r="220" spans="1:8" ht="21" customHeight="1">
      <c r="A220" s="304"/>
      <c r="D220" s="304"/>
      <c r="E220" s="304"/>
      <c r="F220" s="148"/>
      <c r="G220" s="148"/>
      <c r="H220" s="304"/>
    </row>
    <row r="221" spans="1:8" ht="21" customHeight="1">
      <c r="A221" s="304"/>
      <c r="D221" s="304"/>
      <c r="E221" s="304"/>
      <c r="F221" s="148"/>
      <c r="G221" s="148"/>
      <c r="H221" s="304"/>
    </row>
    <row r="222" spans="1:8" ht="21" customHeight="1">
      <c r="A222" s="304"/>
      <c r="D222" s="304"/>
      <c r="E222" s="304"/>
      <c r="F222" s="148"/>
      <c r="G222" s="148"/>
      <c r="H222" s="304"/>
    </row>
    <row r="223" spans="1:8" ht="21" customHeight="1">
      <c r="A223" s="304"/>
      <c r="D223" s="304"/>
      <c r="E223" s="304"/>
      <c r="F223" s="148"/>
      <c r="G223" s="148"/>
      <c r="H223" s="304"/>
    </row>
    <row r="224" spans="1:8" ht="21" customHeight="1">
      <c r="A224" s="304"/>
      <c r="D224" s="304"/>
      <c r="E224" s="304"/>
      <c r="F224" s="148"/>
      <c r="G224" s="148"/>
      <c r="H224" s="304"/>
    </row>
    <row r="225" spans="1:8" ht="21" customHeight="1">
      <c r="A225" s="150"/>
      <c r="D225" s="304"/>
      <c r="E225" s="304"/>
      <c r="F225" s="148"/>
      <c r="G225" s="148"/>
      <c r="H225" s="304"/>
    </row>
    <row r="226" spans="1:8" ht="21" customHeight="1">
      <c r="A226" s="150"/>
      <c r="D226" s="304"/>
      <c r="E226" s="304"/>
      <c r="F226" s="148"/>
      <c r="G226" s="148"/>
      <c r="H226" s="304"/>
    </row>
    <row r="227" spans="1:8" ht="21" customHeight="1">
      <c r="A227" s="304"/>
      <c r="D227" s="304"/>
      <c r="E227" s="304"/>
      <c r="F227" s="148"/>
      <c r="G227" s="148"/>
      <c r="H227" s="304"/>
    </row>
    <row r="228" spans="1:8" ht="21" customHeight="1">
      <c r="A228" s="304"/>
      <c r="B228" s="302"/>
      <c r="C228" s="150"/>
      <c r="D228" s="150"/>
      <c r="E228" s="150"/>
      <c r="F228" s="152"/>
      <c r="G228" s="148"/>
      <c r="H228" s="304"/>
    </row>
    <row r="229" spans="1:8" ht="21" customHeight="1">
      <c r="A229" s="304"/>
      <c r="B229" s="149"/>
      <c r="C229" s="150"/>
      <c r="D229" s="150"/>
      <c r="E229" s="150"/>
      <c r="F229" s="152"/>
      <c r="G229" s="148"/>
      <c r="H229" s="304"/>
    </row>
    <row r="230" spans="1:8" ht="21" customHeight="1">
      <c r="A230" s="304"/>
      <c r="D230" s="304"/>
      <c r="E230" s="304"/>
      <c r="F230" s="148"/>
      <c r="G230" s="148"/>
      <c r="H230" s="304"/>
    </row>
    <row r="231" spans="1:8" ht="21" customHeight="1">
      <c r="A231" s="304"/>
      <c r="C231" s="153"/>
      <c r="D231" s="304"/>
      <c r="E231" s="304"/>
      <c r="F231" s="148"/>
      <c r="G231" s="148"/>
      <c r="H231" s="304"/>
    </row>
    <row r="232" spans="1:8" ht="21" customHeight="1">
      <c r="A232" s="304"/>
      <c r="C232" s="153"/>
      <c r="D232" s="304"/>
      <c r="E232" s="304"/>
      <c r="F232" s="148"/>
      <c r="G232" s="148"/>
      <c r="H232" s="304"/>
    </row>
    <row r="233" spans="1:8" ht="21" customHeight="1">
      <c r="A233" s="304"/>
      <c r="C233" s="153"/>
      <c r="D233" s="304"/>
      <c r="E233" s="304"/>
      <c r="F233" s="148"/>
      <c r="G233" s="148"/>
      <c r="H233" s="304"/>
    </row>
    <row r="234" spans="1:8" ht="21" customHeight="1">
      <c r="A234" s="304"/>
      <c r="D234" s="304"/>
      <c r="E234" s="304"/>
      <c r="F234" s="148"/>
      <c r="G234" s="148"/>
      <c r="H234" s="304"/>
    </row>
    <row r="235" spans="1:8" ht="21" customHeight="1">
      <c r="A235" s="304"/>
      <c r="D235" s="304"/>
      <c r="E235" s="304"/>
      <c r="F235" s="148"/>
      <c r="G235" s="148"/>
      <c r="H235" s="304"/>
    </row>
    <row r="236" spans="1:8" ht="21" customHeight="1">
      <c r="A236" s="304"/>
      <c r="D236" s="304"/>
      <c r="E236" s="304"/>
      <c r="F236" s="148"/>
      <c r="G236" s="148"/>
      <c r="H236" s="304"/>
    </row>
    <row r="237" spans="1:8" ht="21" customHeight="1">
      <c r="A237" s="304"/>
      <c r="D237" s="304"/>
      <c r="E237" s="304"/>
      <c r="F237" s="148"/>
      <c r="G237" s="148"/>
      <c r="H237" s="304"/>
    </row>
    <row r="238" spans="1:8" ht="21" customHeight="1">
      <c r="A238" s="304"/>
      <c r="D238" s="304"/>
      <c r="E238" s="304"/>
      <c r="F238" s="148"/>
      <c r="G238" s="148"/>
      <c r="H238" s="304"/>
    </row>
    <row r="239" spans="1:8" ht="21" customHeight="1">
      <c r="A239" s="304"/>
      <c r="D239" s="304"/>
      <c r="E239" s="304"/>
      <c r="F239" s="148"/>
      <c r="G239" s="148"/>
      <c r="H239" s="304"/>
    </row>
    <row r="240" spans="1:8" ht="21" customHeight="1">
      <c r="A240" s="304"/>
      <c r="D240" s="304"/>
      <c r="E240" s="304"/>
      <c r="F240" s="148"/>
      <c r="G240" s="152"/>
      <c r="H240" s="150"/>
    </row>
    <row r="241" spans="1:8" ht="21" customHeight="1">
      <c r="A241" s="304"/>
      <c r="D241" s="304"/>
      <c r="E241" s="304"/>
      <c r="F241" s="148"/>
      <c r="G241" s="152"/>
      <c r="H241" s="302"/>
    </row>
    <row r="242" spans="1:8" ht="21" customHeight="1">
      <c r="A242" s="304"/>
      <c r="D242" s="304"/>
      <c r="E242" s="304"/>
      <c r="F242" s="148"/>
      <c r="G242" s="148"/>
      <c r="H242" s="304"/>
    </row>
    <row r="243" spans="1:8" ht="21" customHeight="1">
      <c r="A243" s="304"/>
      <c r="D243" s="304"/>
      <c r="E243" s="304"/>
      <c r="F243" s="148"/>
      <c r="G243" s="148"/>
      <c r="H243" s="304"/>
    </row>
    <row r="244" spans="1:8" ht="21" customHeight="1">
      <c r="A244" s="304"/>
      <c r="D244" s="304"/>
      <c r="E244" s="304"/>
      <c r="F244" s="148"/>
      <c r="G244" s="148"/>
      <c r="H244" s="304"/>
    </row>
    <row r="245" spans="1:8" ht="21" customHeight="1">
      <c r="A245" s="304"/>
      <c r="D245" s="304"/>
      <c r="E245" s="304"/>
      <c r="F245" s="148"/>
      <c r="G245" s="148"/>
      <c r="H245" s="304"/>
    </row>
    <row r="246" spans="1:8" ht="21" customHeight="1">
      <c r="A246" s="304"/>
      <c r="D246" s="304"/>
      <c r="E246" s="304"/>
      <c r="F246" s="148"/>
      <c r="G246" s="148"/>
      <c r="H246" s="304"/>
    </row>
    <row r="247" spans="1:8" ht="21" customHeight="1">
      <c r="A247" s="304"/>
      <c r="D247" s="304"/>
      <c r="E247" s="304"/>
      <c r="F247" s="148"/>
      <c r="G247" s="148"/>
      <c r="H247" s="304"/>
    </row>
    <row r="248" spans="1:8" ht="21" customHeight="1">
      <c r="A248" s="150"/>
      <c r="D248" s="304"/>
      <c r="E248" s="304"/>
      <c r="F248" s="148"/>
      <c r="G248" s="148"/>
      <c r="H248" s="304"/>
    </row>
    <row r="249" spans="1:8" ht="21" customHeight="1">
      <c r="A249" s="150"/>
      <c r="D249" s="304"/>
      <c r="E249" s="304"/>
      <c r="F249" s="148"/>
      <c r="G249" s="148"/>
      <c r="H249" s="304"/>
    </row>
    <row r="250" spans="1:8" ht="21" customHeight="1">
      <c r="A250" s="304"/>
      <c r="D250" s="304"/>
      <c r="E250" s="304"/>
      <c r="F250" s="148"/>
      <c r="G250" s="148"/>
      <c r="H250" s="304"/>
    </row>
    <row r="251" spans="1:8" ht="21" customHeight="1">
      <c r="A251" s="304"/>
      <c r="B251" s="302"/>
      <c r="C251" s="150"/>
      <c r="D251" s="150"/>
      <c r="E251" s="150"/>
      <c r="F251" s="152"/>
      <c r="G251" s="148"/>
      <c r="H251" s="304"/>
    </row>
    <row r="252" spans="1:8" ht="21" customHeight="1">
      <c r="A252" s="304"/>
      <c r="B252" s="149"/>
      <c r="C252" s="150"/>
      <c r="D252" s="150"/>
      <c r="E252" s="150"/>
      <c r="F252" s="152"/>
      <c r="G252" s="148"/>
      <c r="H252" s="304"/>
    </row>
    <row r="253" spans="1:8" ht="21" customHeight="1">
      <c r="A253" s="304"/>
      <c r="D253" s="304"/>
      <c r="E253" s="304"/>
      <c r="F253" s="148"/>
      <c r="G253" s="148"/>
      <c r="H253" s="304"/>
    </row>
    <row r="254" spans="1:8" ht="21" customHeight="1">
      <c r="A254" s="304"/>
      <c r="D254" s="304"/>
      <c r="E254" s="304"/>
      <c r="F254" s="148"/>
      <c r="G254" s="148"/>
      <c r="H254" s="304"/>
    </row>
    <row r="255" spans="1:8" ht="21" customHeight="1">
      <c r="A255" s="304"/>
      <c r="D255" s="304"/>
      <c r="E255" s="304"/>
      <c r="F255" s="148"/>
      <c r="G255" s="148"/>
      <c r="H255" s="304"/>
    </row>
    <row r="256" spans="1:8" ht="21" customHeight="1">
      <c r="A256" s="304"/>
      <c r="D256" s="304"/>
      <c r="E256" s="304"/>
      <c r="F256" s="148"/>
      <c r="G256" s="148"/>
      <c r="H256" s="304"/>
    </row>
    <row r="257" spans="1:8" ht="21" customHeight="1">
      <c r="A257" s="304"/>
      <c r="D257" s="304"/>
      <c r="E257" s="304"/>
      <c r="F257" s="148"/>
      <c r="G257" s="148"/>
      <c r="H257" s="304"/>
    </row>
    <row r="258" spans="1:8" ht="21" customHeight="1">
      <c r="A258" s="304"/>
      <c r="D258" s="304"/>
      <c r="E258" s="304"/>
      <c r="F258" s="148"/>
      <c r="G258" s="148"/>
      <c r="H258" s="304"/>
    </row>
    <row r="259" spans="1:8" ht="21" customHeight="1">
      <c r="A259" s="304"/>
      <c r="D259" s="304"/>
      <c r="E259" s="304"/>
      <c r="F259" s="148"/>
      <c r="G259" s="148"/>
      <c r="H259" s="304"/>
    </row>
    <row r="260" spans="1:8" ht="21" customHeight="1">
      <c r="A260" s="304"/>
      <c r="D260" s="304"/>
      <c r="E260" s="304"/>
      <c r="F260" s="148"/>
      <c r="G260" s="148"/>
      <c r="H260" s="304"/>
    </row>
    <row r="261" spans="1:8" ht="21" customHeight="1">
      <c r="A261" s="304"/>
      <c r="D261" s="304"/>
      <c r="E261" s="304"/>
      <c r="F261" s="148"/>
      <c r="G261" s="148"/>
      <c r="H261" s="304"/>
    </row>
    <row r="262" spans="1:8" ht="21" customHeight="1">
      <c r="A262" s="304"/>
      <c r="D262" s="304"/>
      <c r="E262" s="304"/>
      <c r="F262" s="148"/>
      <c r="G262" s="148"/>
      <c r="H262" s="304"/>
    </row>
    <row r="263" spans="1:8" ht="21" customHeight="1">
      <c r="A263" s="304"/>
      <c r="D263" s="304"/>
      <c r="E263" s="304"/>
      <c r="F263" s="148"/>
      <c r="G263" s="148"/>
      <c r="H263" s="304"/>
    </row>
    <row r="264" spans="1:8" ht="21" customHeight="1">
      <c r="A264" s="304"/>
      <c r="D264" s="304"/>
      <c r="E264" s="304"/>
      <c r="F264" s="148"/>
      <c r="G264" s="152"/>
      <c r="H264" s="150"/>
    </row>
    <row r="265" spans="1:8" ht="21" customHeight="1">
      <c r="A265" s="304"/>
      <c r="D265" s="304"/>
      <c r="E265" s="304"/>
      <c r="F265" s="148"/>
      <c r="G265" s="152"/>
      <c r="H265" s="302"/>
    </row>
    <row r="266" spans="1:8" ht="21" customHeight="1">
      <c r="A266" s="304"/>
      <c r="D266" s="304"/>
      <c r="E266" s="304"/>
      <c r="F266" s="148"/>
      <c r="G266" s="148"/>
      <c r="H266" s="304"/>
    </row>
    <row r="267" spans="1:8" ht="21" customHeight="1">
      <c r="A267" s="304"/>
      <c r="D267" s="304"/>
      <c r="E267" s="304"/>
      <c r="F267" s="148"/>
      <c r="G267" s="148"/>
      <c r="H267" s="304"/>
    </row>
    <row r="268" spans="1:8" ht="21" customHeight="1">
      <c r="A268" s="304"/>
      <c r="D268" s="304"/>
      <c r="E268" s="304"/>
      <c r="F268" s="148"/>
      <c r="G268" s="148"/>
      <c r="H268" s="304"/>
    </row>
    <row r="269" spans="1:8" ht="21" customHeight="1">
      <c r="A269" s="304"/>
      <c r="D269" s="304"/>
      <c r="E269" s="304"/>
      <c r="F269" s="148"/>
      <c r="G269" s="148"/>
      <c r="H269" s="304"/>
    </row>
    <row r="270" spans="1:8" ht="21" customHeight="1">
      <c r="A270" s="304"/>
      <c r="D270" s="304"/>
      <c r="E270" s="304"/>
      <c r="F270" s="148"/>
      <c r="G270" s="148"/>
      <c r="H270" s="304"/>
    </row>
    <row r="271" spans="1:8" ht="21" customHeight="1">
      <c r="A271" s="304"/>
      <c r="D271" s="304"/>
      <c r="E271" s="304"/>
      <c r="F271" s="148"/>
      <c r="G271" s="148"/>
      <c r="H271" s="304"/>
    </row>
    <row r="272" spans="1:8" ht="21" customHeight="1">
      <c r="A272" s="150"/>
      <c r="D272" s="304"/>
      <c r="E272" s="304"/>
      <c r="F272" s="148"/>
      <c r="G272" s="148"/>
      <c r="H272" s="304"/>
    </row>
    <row r="273" spans="1:8" ht="21" customHeight="1">
      <c r="A273" s="150"/>
      <c r="D273" s="304"/>
      <c r="E273" s="304"/>
      <c r="F273" s="148"/>
      <c r="G273" s="148"/>
      <c r="H273" s="304"/>
    </row>
    <row r="274" spans="1:8" ht="21" customHeight="1">
      <c r="A274" s="304"/>
      <c r="D274" s="304"/>
      <c r="E274" s="304"/>
      <c r="F274" s="148"/>
      <c r="G274" s="148"/>
      <c r="H274" s="304"/>
    </row>
    <row r="275" spans="1:8" ht="21" customHeight="1">
      <c r="A275" s="304"/>
      <c r="B275" s="302"/>
      <c r="C275" s="150"/>
      <c r="D275" s="150"/>
      <c r="E275" s="150"/>
      <c r="F275" s="152"/>
      <c r="G275" s="148"/>
      <c r="H275" s="304"/>
    </row>
    <row r="276" spans="1:8" ht="21" customHeight="1">
      <c r="A276" s="304"/>
      <c r="B276" s="149"/>
      <c r="C276" s="150"/>
      <c r="D276" s="150"/>
      <c r="E276" s="150"/>
      <c r="F276" s="152"/>
      <c r="G276" s="148"/>
      <c r="H276" s="304"/>
    </row>
    <row r="277" spans="1:8" ht="21" customHeight="1">
      <c r="A277" s="304"/>
      <c r="D277" s="304"/>
      <c r="E277" s="304"/>
      <c r="F277" s="148"/>
      <c r="G277" s="148"/>
      <c r="H277" s="304"/>
    </row>
    <row r="278" spans="1:8" ht="21" customHeight="1">
      <c r="A278" s="304"/>
      <c r="D278" s="304"/>
      <c r="E278" s="304"/>
      <c r="F278" s="148"/>
      <c r="G278" s="148"/>
      <c r="H278" s="304"/>
    </row>
    <row r="279" spans="1:8" ht="21" customHeight="1">
      <c r="A279" s="304"/>
      <c r="D279" s="304"/>
      <c r="E279" s="304"/>
      <c r="F279" s="148"/>
      <c r="G279" s="148"/>
      <c r="H279" s="304"/>
    </row>
    <row r="280" spans="1:8" ht="21" customHeight="1">
      <c r="A280" s="304"/>
      <c r="D280" s="304"/>
      <c r="E280" s="304"/>
      <c r="F280" s="148"/>
      <c r="G280" s="148"/>
      <c r="H280" s="304"/>
    </row>
    <row r="281" spans="1:8" ht="21" customHeight="1">
      <c r="A281" s="304"/>
      <c r="D281" s="304"/>
      <c r="E281" s="304"/>
      <c r="F281" s="148"/>
      <c r="G281" s="148"/>
      <c r="H281" s="304"/>
    </row>
    <row r="282" spans="1:8" ht="21" customHeight="1">
      <c r="A282" s="304"/>
      <c r="D282" s="304"/>
      <c r="E282" s="304"/>
      <c r="F282" s="148"/>
      <c r="G282" s="148"/>
      <c r="H282" s="304"/>
    </row>
    <row r="283" spans="1:8" ht="21" customHeight="1">
      <c r="A283" s="304"/>
      <c r="D283" s="304"/>
      <c r="E283" s="304"/>
      <c r="F283" s="148"/>
      <c r="G283" s="148"/>
      <c r="H283" s="304"/>
    </row>
    <row r="284" spans="1:8" ht="21" customHeight="1">
      <c r="A284" s="304"/>
      <c r="D284" s="304"/>
      <c r="E284" s="304"/>
      <c r="F284" s="148"/>
      <c r="G284" s="148"/>
      <c r="H284" s="304"/>
    </row>
    <row r="285" spans="1:8" ht="21" customHeight="1">
      <c r="A285" s="304"/>
      <c r="D285" s="304"/>
      <c r="E285" s="304"/>
      <c r="F285" s="148"/>
      <c r="G285" s="148"/>
      <c r="H285" s="304"/>
    </row>
    <row r="286" spans="1:8" ht="21" customHeight="1">
      <c r="A286" s="304"/>
      <c r="D286" s="304"/>
      <c r="E286" s="304"/>
      <c r="F286" s="148"/>
      <c r="G286" s="148"/>
      <c r="H286" s="304"/>
    </row>
    <row r="287" spans="1:8" ht="21" customHeight="1">
      <c r="A287" s="304"/>
      <c r="D287" s="304"/>
      <c r="E287" s="304"/>
      <c r="F287" s="148"/>
      <c r="G287" s="148"/>
      <c r="H287" s="304"/>
    </row>
    <row r="288" spans="1:8" ht="21" customHeight="1">
      <c r="A288" s="304"/>
      <c r="D288" s="304"/>
      <c r="E288" s="304"/>
      <c r="F288" s="148"/>
      <c r="G288" s="152"/>
      <c r="H288" s="150"/>
    </row>
    <row r="289" spans="1:8" ht="21" customHeight="1">
      <c r="A289" s="304"/>
      <c r="D289" s="304"/>
      <c r="E289" s="304"/>
      <c r="F289" s="148"/>
      <c r="G289" s="152"/>
      <c r="H289" s="302"/>
    </row>
    <row r="290" spans="1:8" ht="21" customHeight="1">
      <c r="A290" s="304"/>
      <c r="D290" s="304"/>
      <c r="E290" s="304"/>
      <c r="F290" s="148"/>
      <c r="G290" s="148"/>
      <c r="H290" s="304"/>
    </row>
    <row r="291" spans="1:8" ht="21" customHeight="1">
      <c r="A291" s="304"/>
      <c r="D291" s="304"/>
      <c r="E291" s="304"/>
      <c r="F291" s="148"/>
      <c r="G291" s="148"/>
      <c r="H291" s="304"/>
    </row>
    <row r="292" spans="1:8" ht="21" customHeight="1">
      <c r="A292" s="304"/>
      <c r="D292" s="304"/>
      <c r="E292" s="304"/>
      <c r="F292" s="148"/>
      <c r="G292" s="148"/>
      <c r="H292" s="304"/>
    </row>
    <row r="293" spans="1:8" ht="21" customHeight="1">
      <c r="A293" s="304"/>
      <c r="D293" s="304"/>
      <c r="E293" s="304"/>
      <c r="F293" s="148"/>
      <c r="G293" s="148"/>
      <c r="H293" s="304"/>
    </row>
    <row r="294" spans="1:8" ht="21" customHeight="1">
      <c r="A294" s="304"/>
      <c r="D294" s="304"/>
      <c r="E294" s="304"/>
      <c r="F294" s="148"/>
      <c r="G294" s="148"/>
      <c r="H294" s="304"/>
    </row>
    <row r="295" spans="1:8" ht="21" customHeight="1">
      <c r="A295" s="304"/>
      <c r="D295" s="304"/>
      <c r="E295" s="304"/>
      <c r="F295" s="148"/>
      <c r="G295" s="148"/>
      <c r="H295" s="304"/>
    </row>
    <row r="296" spans="1:8" ht="21" customHeight="1">
      <c r="A296" s="150"/>
      <c r="D296" s="304"/>
      <c r="E296" s="304"/>
      <c r="F296" s="148"/>
      <c r="G296" s="148"/>
      <c r="H296" s="304"/>
    </row>
    <row r="297" spans="1:8" ht="21" customHeight="1">
      <c r="A297" s="150"/>
      <c r="D297" s="304"/>
      <c r="E297" s="304"/>
      <c r="F297" s="148"/>
      <c r="G297" s="148"/>
      <c r="H297" s="304"/>
    </row>
    <row r="298" spans="1:8" ht="21" customHeight="1">
      <c r="A298" s="304"/>
      <c r="D298" s="304"/>
      <c r="E298" s="304"/>
      <c r="F298" s="148"/>
      <c r="G298" s="148"/>
      <c r="H298" s="304"/>
    </row>
    <row r="299" spans="1:8" ht="21" customHeight="1">
      <c r="A299" s="304"/>
      <c r="B299" s="302"/>
      <c r="C299" s="150"/>
      <c r="D299" s="150"/>
      <c r="E299" s="150"/>
      <c r="F299" s="152"/>
      <c r="G299" s="148"/>
      <c r="H299" s="304"/>
    </row>
    <row r="300" spans="1:8" ht="21" customHeight="1">
      <c r="A300" s="304"/>
      <c r="B300" s="149"/>
      <c r="C300" s="150"/>
      <c r="D300" s="150"/>
      <c r="E300" s="150"/>
      <c r="F300" s="152"/>
      <c r="G300" s="148"/>
      <c r="H300" s="304"/>
    </row>
    <row r="301" spans="1:8" ht="21" customHeight="1">
      <c r="A301" s="304"/>
      <c r="D301" s="304"/>
      <c r="E301" s="304"/>
      <c r="F301" s="148"/>
      <c r="G301" s="148"/>
      <c r="H301" s="304"/>
    </row>
    <row r="302" spans="1:8" ht="21" customHeight="1">
      <c r="A302" s="304"/>
      <c r="D302" s="304"/>
      <c r="E302" s="304"/>
      <c r="F302" s="148"/>
      <c r="G302" s="148"/>
      <c r="H302" s="304"/>
    </row>
    <row r="303" spans="1:8" ht="21" customHeight="1">
      <c r="A303" s="304"/>
      <c r="D303" s="304"/>
      <c r="E303" s="304"/>
      <c r="F303" s="148"/>
      <c r="G303" s="148"/>
      <c r="H303" s="304"/>
    </row>
    <row r="304" spans="1:8" ht="21" customHeight="1">
      <c r="A304" s="304"/>
      <c r="D304" s="304"/>
      <c r="E304" s="304"/>
      <c r="F304" s="148"/>
      <c r="G304" s="148"/>
      <c r="H304" s="304"/>
    </row>
    <row r="305" spans="1:8" ht="21" customHeight="1">
      <c r="A305" s="304"/>
      <c r="D305" s="304"/>
      <c r="E305" s="304"/>
      <c r="F305" s="148"/>
      <c r="G305" s="148"/>
      <c r="H305" s="304"/>
    </row>
    <row r="306" spans="1:8" ht="21" customHeight="1">
      <c r="A306" s="304"/>
      <c r="D306" s="304"/>
      <c r="E306" s="304"/>
      <c r="F306" s="148"/>
      <c r="G306" s="148"/>
      <c r="H306" s="304"/>
    </row>
    <row r="307" spans="1:8" ht="21" customHeight="1">
      <c r="A307" s="304"/>
      <c r="D307" s="304"/>
      <c r="E307" s="304"/>
      <c r="F307" s="148"/>
      <c r="G307" s="148"/>
      <c r="H307" s="304"/>
    </row>
    <row r="308" spans="1:8" ht="21" customHeight="1">
      <c r="A308" s="304"/>
      <c r="D308" s="304"/>
      <c r="E308" s="304"/>
      <c r="F308" s="148"/>
      <c r="G308" s="148"/>
      <c r="H308" s="304"/>
    </row>
    <row r="309" spans="1:8" ht="21" customHeight="1">
      <c r="A309" s="304"/>
      <c r="D309" s="304"/>
      <c r="E309" s="304"/>
      <c r="F309" s="148"/>
      <c r="G309" s="148"/>
      <c r="H309" s="304"/>
    </row>
    <row r="310" spans="1:8" ht="21" customHeight="1">
      <c r="A310" s="304"/>
      <c r="D310" s="304"/>
      <c r="E310" s="304"/>
      <c r="F310" s="148"/>
      <c r="G310" s="148"/>
      <c r="H310" s="304"/>
    </row>
    <row r="311" spans="1:8" ht="21" customHeight="1">
      <c r="A311" s="304"/>
      <c r="D311" s="304"/>
      <c r="E311" s="304"/>
      <c r="F311" s="148"/>
      <c r="G311" s="148"/>
      <c r="H311" s="304"/>
    </row>
    <row r="312" spans="1:8" ht="21" customHeight="1">
      <c r="A312" s="304"/>
      <c r="D312" s="304"/>
      <c r="E312" s="304"/>
      <c r="F312" s="148"/>
      <c r="G312" s="152"/>
      <c r="H312" s="150"/>
    </row>
    <row r="313" spans="1:8" ht="21" customHeight="1">
      <c r="A313" s="304"/>
      <c r="D313" s="304"/>
      <c r="E313" s="304"/>
      <c r="F313" s="148"/>
      <c r="G313" s="152"/>
      <c r="H313" s="302"/>
    </row>
    <row r="314" spans="1:8" ht="21" customHeight="1">
      <c r="A314" s="304"/>
      <c r="D314" s="304"/>
      <c r="E314" s="304"/>
      <c r="F314" s="148"/>
      <c r="G314" s="148"/>
      <c r="H314" s="304"/>
    </row>
    <row r="315" spans="1:8" ht="21" customHeight="1">
      <c r="A315" s="304"/>
      <c r="D315" s="304"/>
      <c r="E315" s="304"/>
      <c r="F315" s="148"/>
      <c r="G315" s="148"/>
      <c r="H315" s="304"/>
    </row>
    <row r="316" spans="1:8" ht="21" customHeight="1">
      <c r="A316" s="304"/>
      <c r="D316" s="304"/>
      <c r="E316" s="304"/>
      <c r="F316" s="148"/>
      <c r="G316" s="148"/>
      <c r="H316" s="304"/>
    </row>
    <row r="317" spans="1:8" ht="21" customHeight="1">
      <c r="A317" s="304"/>
      <c r="D317" s="304"/>
      <c r="E317" s="304"/>
      <c r="F317" s="148"/>
      <c r="G317" s="148"/>
      <c r="H317" s="304"/>
    </row>
    <row r="318" spans="1:8" ht="21" customHeight="1">
      <c r="A318" s="304"/>
      <c r="D318" s="304"/>
      <c r="E318" s="304"/>
      <c r="F318" s="148"/>
      <c r="G318" s="148"/>
      <c r="H318" s="304"/>
    </row>
    <row r="319" spans="1:8" ht="21" customHeight="1">
      <c r="A319" s="304"/>
      <c r="D319" s="304"/>
      <c r="E319" s="304"/>
      <c r="F319" s="148"/>
      <c r="G319" s="148"/>
      <c r="H319" s="304"/>
    </row>
    <row r="320" spans="1:8" ht="21" customHeight="1">
      <c r="A320" s="150"/>
      <c r="D320" s="304"/>
      <c r="E320" s="304"/>
      <c r="F320" s="148"/>
      <c r="G320" s="148"/>
      <c r="H320" s="304"/>
    </row>
    <row r="321" spans="1:8" ht="21" customHeight="1">
      <c r="A321" s="150"/>
      <c r="D321" s="304"/>
      <c r="E321" s="304"/>
      <c r="F321" s="148"/>
      <c r="G321" s="148"/>
      <c r="H321" s="304"/>
    </row>
    <row r="322" spans="1:8" ht="21" customHeight="1">
      <c r="A322" s="304"/>
      <c r="D322" s="304"/>
      <c r="E322" s="304"/>
      <c r="F322" s="148"/>
      <c r="G322" s="148"/>
      <c r="H322" s="304"/>
    </row>
    <row r="323" spans="1:8" ht="21" customHeight="1">
      <c r="A323" s="304"/>
      <c r="B323" s="302"/>
      <c r="C323" s="150"/>
      <c r="D323" s="150"/>
      <c r="E323" s="150"/>
      <c r="F323" s="152"/>
      <c r="G323" s="148"/>
      <c r="H323" s="304"/>
    </row>
    <row r="324" spans="1:8" ht="21" customHeight="1">
      <c r="A324" s="304"/>
      <c r="B324" s="149"/>
      <c r="C324" s="150"/>
      <c r="D324" s="150"/>
      <c r="E324" s="150"/>
      <c r="F324" s="152"/>
      <c r="G324" s="148"/>
      <c r="H324" s="304"/>
    </row>
    <row r="325" spans="1:8" ht="21" customHeight="1">
      <c r="A325" s="304"/>
      <c r="D325" s="304"/>
      <c r="E325" s="304"/>
      <c r="F325" s="148"/>
      <c r="G325" s="148"/>
      <c r="H325" s="304"/>
    </row>
    <row r="326" spans="1:8" ht="21" customHeight="1">
      <c r="A326" s="304"/>
      <c r="D326" s="304"/>
      <c r="E326" s="304"/>
      <c r="F326" s="148"/>
      <c r="G326" s="148"/>
      <c r="H326" s="304"/>
    </row>
    <row r="327" spans="1:8" ht="21" customHeight="1">
      <c r="A327" s="304"/>
      <c r="D327" s="304"/>
      <c r="E327" s="304"/>
      <c r="F327" s="148"/>
      <c r="G327" s="148"/>
      <c r="H327" s="304"/>
    </row>
    <row r="328" spans="1:8" ht="21" customHeight="1">
      <c r="A328" s="304"/>
      <c r="D328" s="304"/>
      <c r="E328" s="304"/>
      <c r="F328" s="148"/>
      <c r="G328" s="148"/>
      <c r="H328" s="304"/>
    </row>
    <row r="329" spans="1:8" ht="21" customHeight="1">
      <c r="A329" s="304"/>
      <c r="D329" s="304"/>
      <c r="E329" s="304"/>
      <c r="F329" s="148"/>
      <c r="G329" s="148"/>
      <c r="H329" s="304"/>
    </row>
    <row r="330" spans="1:8" ht="21" customHeight="1">
      <c r="A330" s="304"/>
      <c r="D330" s="304"/>
      <c r="E330" s="304"/>
      <c r="F330" s="148"/>
      <c r="G330" s="148"/>
      <c r="H330" s="304"/>
    </row>
    <row r="331" spans="1:8" ht="21" customHeight="1">
      <c r="A331" s="304"/>
      <c r="D331" s="304"/>
      <c r="E331" s="304"/>
      <c r="F331" s="148"/>
      <c r="G331" s="148"/>
      <c r="H331" s="304"/>
    </row>
    <row r="332" spans="1:8" ht="21" customHeight="1">
      <c r="A332" s="304"/>
      <c r="D332" s="304"/>
      <c r="E332" s="304"/>
      <c r="F332" s="148"/>
      <c r="G332" s="148"/>
      <c r="H332" s="304"/>
    </row>
    <row r="333" spans="1:8" ht="21" customHeight="1">
      <c r="A333" s="304"/>
      <c r="D333" s="304"/>
      <c r="E333" s="304"/>
      <c r="F333" s="148"/>
      <c r="G333" s="148"/>
      <c r="H333" s="304"/>
    </row>
    <row r="334" spans="1:8" ht="21" customHeight="1">
      <c r="A334" s="304"/>
      <c r="D334" s="304"/>
      <c r="E334" s="304"/>
      <c r="F334" s="148"/>
      <c r="G334" s="148"/>
      <c r="H334" s="304"/>
    </row>
    <row r="335" spans="1:8" ht="21" customHeight="1">
      <c r="A335" s="304"/>
      <c r="D335" s="304"/>
      <c r="E335" s="304"/>
      <c r="F335" s="148"/>
      <c r="G335" s="148"/>
      <c r="H335" s="304"/>
    </row>
    <row r="336" spans="1:8" ht="21" customHeight="1">
      <c r="A336" s="304"/>
      <c r="D336" s="304"/>
      <c r="E336" s="304"/>
      <c r="F336" s="148"/>
      <c r="G336" s="152"/>
      <c r="H336" s="150"/>
    </row>
    <row r="337" spans="1:8" ht="21" customHeight="1">
      <c r="A337" s="304"/>
      <c r="D337" s="304"/>
      <c r="E337" s="304"/>
      <c r="F337" s="148"/>
      <c r="G337" s="152"/>
      <c r="H337" s="302"/>
    </row>
    <row r="338" spans="1:8" ht="21" customHeight="1">
      <c r="A338" s="304"/>
      <c r="D338" s="304"/>
      <c r="E338" s="304"/>
      <c r="F338" s="148"/>
      <c r="G338" s="148"/>
      <c r="H338" s="304"/>
    </row>
    <row r="339" spans="1:8" ht="21" customHeight="1">
      <c r="A339" s="304"/>
      <c r="D339" s="304"/>
      <c r="E339" s="304"/>
      <c r="F339" s="148"/>
      <c r="G339" s="148"/>
      <c r="H339" s="304"/>
    </row>
    <row r="340" spans="1:8" ht="21" customHeight="1">
      <c r="A340" s="304"/>
      <c r="D340" s="304"/>
      <c r="E340" s="304"/>
      <c r="F340" s="148"/>
      <c r="G340" s="148"/>
      <c r="H340" s="304"/>
    </row>
    <row r="341" spans="1:8" ht="21" customHeight="1">
      <c r="A341" s="304"/>
      <c r="D341" s="304"/>
      <c r="E341" s="304"/>
      <c r="F341" s="148"/>
      <c r="G341" s="148"/>
      <c r="H341" s="304"/>
    </row>
    <row r="342" spans="1:8" ht="21" customHeight="1">
      <c r="A342" s="304"/>
      <c r="D342" s="304"/>
      <c r="E342" s="304"/>
      <c r="F342" s="148"/>
      <c r="G342" s="148"/>
      <c r="H342" s="304"/>
    </row>
    <row r="343" spans="1:8" ht="21" customHeight="1">
      <c r="A343" s="304"/>
      <c r="D343" s="304"/>
      <c r="E343" s="304"/>
      <c r="F343" s="148"/>
      <c r="G343" s="148"/>
      <c r="H343" s="304"/>
    </row>
    <row r="344" spans="1:8" ht="21" customHeight="1">
      <c r="A344" s="150"/>
      <c r="D344" s="304"/>
      <c r="E344" s="304"/>
      <c r="F344" s="148"/>
      <c r="G344" s="148"/>
      <c r="H344" s="304"/>
    </row>
    <row r="345" spans="1:8" ht="21" customHeight="1">
      <c r="A345" s="150"/>
      <c r="D345" s="304"/>
      <c r="E345" s="304"/>
      <c r="F345" s="148"/>
      <c r="G345" s="148"/>
      <c r="H345" s="304"/>
    </row>
    <row r="346" spans="1:8" ht="21" customHeight="1">
      <c r="A346" s="304"/>
      <c r="D346" s="304"/>
      <c r="E346" s="304"/>
      <c r="F346" s="148"/>
      <c r="G346" s="148"/>
      <c r="H346" s="304"/>
    </row>
    <row r="347" spans="1:8" ht="21" customHeight="1">
      <c r="A347" s="304"/>
      <c r="B347" s="302"/>
      <c r="C347" s="150"/>
      <c r="D347" s="150"/>
      <c r="E347" s="150"/>
      <c r="F347" s="152"/>
      <c r="G347" s="148"/>
      <c r="H347" s="304"/>
    </row>
    <row r="348" spans="1:8" ht="21" customHeight="1">
      <c r="A348" s="304"/>
      <c r="B348" s="149"/>
      <c r="C348" s="150"/>
      <c r="D348" s="150"/>
      <c r="E348" s="150"/>
      <c r="F348" s="152"/>
      <c r="G348" s="148"/>
      <c r="H348" s="304"/>
    </row>
    <row r="349" spans="1:8" ht="21" customHeight="1">
      <c r="A349" s="304"/>
      <c r="D349" s="304"/>
      <c r="E349" s="304"/>
      <c r="F349" s="148"/>
      <c r="G349" s="148"/>
      <c r="H349" s="304"/>
    </row>
    <row r="350" spans="1:8" ht="21" customHeight="1">
      <c r="A350" s="304"/>
      <c r="D350" s="304"/>
      <c r="E350" s="304"/>
      <c r="F350" s="148"/>
      <c r="G350" s="148"/>
      <c r="H350" s="304"/>
    </row>
    <row r="351" spans="1:8" ht="21" customHeight="1">
      <c r="A351" s="304"/>
      <c r="D351" s="304"/>
      <c r="E351" s="304"/>
      <c r="F351" s="148"/>
      <c r="G351" s="148"/>
      <c r="H351" s="304"/>
    </row>
    <row r="352" spans="1:8" ht="21" customHeight="1">
      <c r="A352" s="304"/>
      <c r="D352" s="304"/>
      <c r="E352" s="304"/>
      <c r="F352" s="148"/>
      <c r="G352" s="148"/>
      <c r="H352" s="304"/>
    </row>
    <row r="353" spans="1:8" ht="21" customHeight="1">
      <c r="A353" s="304"/>
      <c r="D353" s="304"/>
      <c r="E353" s="304"/>
      <c r="F353" s="148"/>
      <c r="G353" s="148"/>
      <c r="H353" s="304"/>
    </row>
    <row r="354" spans="1:8" ht="21" customHeight="1">
      <c r="A354" s="304"/>
      <c r="D354" s="304"/>
      <c r="E354" s="304"/>
      <c r="F354" s="148"/>
      <c r="G354" s="148"/>
      <c r="H354" s="304"/>
    </row>
    <row r="355" spans="1:8" ht="21" customHeight="1">
      <c r="A355" s="304"/>
      <c r="D355" s="304"/>
      <c r="E355" s="304"/>
      <c r="F355" s="148"/>
      <c r="G355" s="148"/>
      <c r="H355" s="304"/>
    </row>
    <row r="356" spans="1:8" ht="21" customHeight="1">
      <c r="A356" s="304"/>
      <c r="D356" s="304"/>
      <c r="E356" s="304"/>
      <c r="F356" s="148"/>
      <c r="G356" s="148"/>
      <c r="H356" s="304"/>
    </row>
    <row r="357" spans="1:8" ht="21" customHeight="1">
      <c r="A357" s="304"/>
      <c r="D357" s="304"/>
      <c r="E357" s="304"/>
      <c r="F357" s="148"/>
      <c r="G357" s="148"/>
      <c r="H357" s="304"/>
    </row>
    <row r="358" spans="1:8" ht="21" customHeight="1">
      <c r="A358" s="304"/>
      <c r="D358" s="304"/>
      <c r="E358" s="304"/>
      <c r="F358" s="148"/>
      <c r="G358" s="148"/>
      <c r="H358" s="304"/>
    </row>
    <row r="359" spans="1:8" ht="21" customHeight="1">
      <c r="A359" s="304"/>
      <c r="D359" s="304"/>
      <c r="E359" s="304"/>
      <c r="F359" s="148"/>
      <c r="G359" s="148"/>
      <c r="H359" s="304"/>
    </row>
    <row r="360" spans="1:8" ht="21" customHeight="1">
      <c r="A360" s="304"/>
      <c r="D360" s="304"/>
      <c r="E360" s="304"/>
      <c r="F360" s="148"/>
      <c r="G360" s="152"/>
      <c r="H360" s="150"/>
    </row>
    <row r="361" spans="1:8" ht="21" customHeight="1">
      <c r="A361" s="304"/>
      <c r="D361" s="304"/>
      <c r="E361" s="304"/>
      <c r="F361" s="148"/>
      <c r="G361" s="152"/>
      <c r="H361" s="302"/>
    </row>
    <row r="362" spans="1:8" ht="21" customHeight="1">
      <c r="A362" s="304"/>
      <c r="D362" s="304"/>
      <c r="E362" s="304"/>
      <c r="F362" s="148"/>
      <c r="G362" s="148"/>
      <c r="H362" s="304"/>
    </row>
    <row r="363" spans="1:8" ht="21" customHeight="1">
      <c r="A363" s="304"/>
      <c r="D363" s="304"/>
      <c r="E363" s="304"/>
      <c r="F363" s="148"/>
      <c r="G363" s="148"/>
      <c r="H363" s="304"/>
    </row>
    <row r="364" spans="1:8" ht="21" customHeight="1">
      <c r="A364" s="304"/>
      <c r="D364" s="304"/>
      <c r="E364" s="304"/>
      <c r="F364" s="148"/>
      <c r="G364" s="148"/>
      <c r="H364" s="304"/>
    </row>
    <row r="365" spans="1:8" ht="21" customHeight="1">
      <c r="A365" s="304"/>
      <c r="D365" s="304"/>
      <c r="E365" s="304"/>
      <c r="F365" s="148"/>
      <c r="G365" s="148"/>
      <c r="H365" s="304"/>
    </row>
    <row r="366" spans="1:8" ht="21" customHeight="1">
      <c r="A366" s="304"/>
      <c r="D366" s="304"/>
      <c r="E366" s="304"/>
      <c r="F366" s="148"/>
      <c r="G366" s="148"/>
      <c r="H366" s="304"/>
    </row>
    <row r="367" spans="1:8" ht="21" customHeight="1">
      <c r="A367" s="304"/>
      <c r="D367" s="304"/>
      <c r="E367" s="304"/>
      <c r="F367" s="148"/>
      <c r="G367" s="148"/>
      <c r="H367" s="304"/>
    </row>
    <row r="368" spans="1:8" ht="21" customHeight="1">
      <c r="A368" s="150"/>
      <c r="D368" s="304"/>
      <c r="E368" s="304"/>
      <c r="F368" s="148"/>
      <c r="G368" s="148"/>
      <c r="H368" s="304"/>
    </row>
    <row r="369" spans="1:8" ht="21" customHeight="1">
      <c r="A369" s="150"/>
      <c r="D369" s="304"/>
      <c r="E369" s="304"/>
      <c r="F369" s="148"/>
      <c r="G369" s="148"/>
      <c r="H369" s="304"/>
    </row>
    <row r="370" spans="1:8" ht="21" customHeight="1">
      <c r="A370" s="304"/>
      <c r="D370" s="304"/>
      <c r="E370" s="304"/>
      <c r="F370" s="148"/>
      <c r="G370" s="148"/>
      <c r="H370" s="304"/>
    </row>
    <row r="371" spans="1:8" ht="21" customHeight="1">
      <c r="A371" s="304"/>
      <c r="B371" s="302"/>
      <c r="C371" s="150"/>
      <c r="D371" s="150"/>
      <c r="E371" s="150"/>
      <c r="F371" s="152"/>
      <c r="G371" s="148"/>
      <c r="H371" s="304"/>
    </row>
    <row r="372" spans="1:8" ht="21" customHeight="1">
      <c r="A372" s="304"/>
      <c r="B372" s="149"/>
      <c r="C372" s="150"/>
      <c r="D372" s="150"/>
      <c r="E372" s="150"/>
      <c r="F372" s="152"/>
      <c r="G372" s="148"/>
      <c r="H372" s="304"/>
    </row>
    <row r="373" spans="1:8" ht="21" customHeight="1">
      <c r="A373" s="304"/>
      <c r="D373" s="304"/>
      <c r="E373" s="304"/>
      <c r="F373" s="148"/>
      <c r="G373" s="148"/>
      <c r="H373" s="304"/>
    </row>
    <row r="374" spans="1:8" ht="21" customHeight="1">
      <c r="A374" s="304"/>
      <c r="D374" s="304"/>
      <c r="E374" s="304"/>
      <c r="F374" s="148"/>
      <c r="G374" s="148"/>
      <c r="H374" s="304"/>
    </row>
    <row r="375" spans="1:8" ht="21" customHeight="1">
      <c r="A375" s="304"/>
      <c r="D375" s="304"/>
      <c r="E375" s="304"/>
      <c r="F375" s="148"/>
      <c r="G375" s="148"/>
      <c r="H375" s="304"/>
    </row>
    <row r="376" spans="1:8" ht="21" customHeight="1">
      <c r="A376" s="304"/>
      <c r="D376" s="304"/>
      <c r="E376" s="304"/>
      <c r="F376" s="148"/>
      <c r="G376" s="148"/>
      <c r="H376" s="304"/>
    </row>
    <row r="377" spans="1:8" ht="21" customHeight="1">
      <c r="A377" s="304"/>
      <c r="D377" s="304"/>
      <c r="E377" s="304"/>
      <c r="F377" s="148"/>
      <c r="G377" s="148"/>
      <c r="H377" s="304"/>
    </row>
    <row r="378" spans="1:8" ht="21" customHeight="1">
      <c r="A378" s="304"/>
      <c r="D378" s="304"/>
      <c r="E378" s="304"/>
      <c r="F378" s="148"/>
      <c r="G378" s="148"/>
      <c r="H378" s="304"/>
    </row>
    <row r="379" spans="1:8" ht="21" customHeight="1">
      <c r="A379" s="304"/>
      <c r="D379" s="304"/>
      <c r="E379" s="304"/>
      <c r="F379" s="148"/>
      <c r="G379" s="148"/>
      <c r="H379" s="304"/>
    </row>
    <row r="380" spans="1:8" ht="21" customHeight="1">
      <c r="A380" s="304"/>
      <c r="D380" s="304"/>
      <c r="E380" s="304"/>
      <c r="F380" s="148"/>
      <c r="G380" s="148"/>
      <c r="H380" s="304"/>
    </row>
    <row r="381" spans="1:8" ht="21" customHeight="1">
      <c r="A381" s="304"/>
      <c r="D381" s="304"/>
      <c r="E381" s="304"/>
      <c r="F381" s="148"/>
      <c r="G381" s="148"/>
      <c r="H381" s="304"/>
    </row>
    <row r="382" spans="1:8" ht="21" customHeight="1">
      <c r="A382" s="304"/>
      <c r="D382" s="304"/>
      <c r="E382" s="304"/>
      <c r="F382" s="148"/>
      <c r="G382" s="148"/>
      <c r="H382" s="304"/>
    </row>
    <row r="383" spans="1:8" ht="21" customHeight="1">
      <c r="A383" s="304"/>
      <c r="D383" s="304"/>
      <c r="E383" s="304"/>
      <c r="F383" s="148"/>
      <c r="G383" s="148"/>
      <c r="H383" s="304"/>
    </row>
    <row r="384" spans="1:8" ht="21" customHeight="1">
      <c r="A384" s="304"/>
      <c r="D384" s="304"/>
      <c r="E384" s="304"/>
      <c r="F384" s="148"/>
      <c r="G384" s="152"/>
      <c r="H384" s="150"/>
    </row>
    <row r="385" spans="1:8" ht="21" customHeight="1">
      <c r="A385" s="304"/>
      <c r="D385" s="304"/>
      <c r="E385" s="304"/>
      <c r="F385" s="148"/>
      <c r="G385" s="152"/>
      <c r="H385" s="302"/>
    </row>
    <row r="386" spans="1:8" ht="21" customHeight="1">
      <c r="A386" s="304"/>
      <c r="D386" s="304"/>
      <c r="E386" s="304"/>
      <c r="F386" s="148"/>
      <c r="G386" s="148"/>
      <c r="H386" s="304"/>
    </row>
    <row r="387" spans="1:8" ht="21" customHeight="1">
      <c r="A387" s="304"/>
      <c r="D387" s="304"/>
      <c r="E387" s="304"/>
      <c r="F387" s="148"/>
      <c r="G387" s="148"/>
      <c r="H387" s="304"/>
    </row>
    <row r="388" spans="1:8" ht="21" customHeight="1">
      <c r="A388" s="304"/>
      <c r="D388" s="304"/>
      <c r="E388" s="304"/>
      <c r="F388" s="148"/>
      <c r="G388" s="148"/>
      <c r="H388" s="304"/>
    </row>
    <row r="389" spans="1:8" ht="21" customHeight="1">
      <c r="A389" s="304"/>
      <c r="D389" s="304"/>
      <c r="E389" s="304"/>
      <c r="F389" s="148"/>
      <c r="G389" s="148"/>
      <c r="H389" s="304"/>
    </row>
    <row r="390" spans="1:8" ht="21" customHeight="1">
      <c r="A390" s="304"/>
      <c r="D390" s="304"/>
      <c r="E390" s="304"/>
      <c r="F390" s="148"/>
      <c r="G390" s="148"/>
      <c r="H390" s="304"/>
    </row>
    <row r="391" spans="1:8" ht="21" customHeight="1">
      <c r="A391" s="304"/>
      <c r="D391" s="304"/>
      <c r="E391" s="304"/>
      <c r="F391" s="148"/>
      <c r="G391" s="148"/>
      <c r="H391" s="304"/>
    </row>
    <row r="392" spans="1:8" ht="21" customHeight="1">
      <c r="A392" s="150"/>
      <c r="D392" s="304"/>
      <c r="E392" s="304"/>
      <c r="F392" s="148"/>
      <c r="G392" s="148"/>
      <c r="H392" s="304"/>
    </row>
    <row r="393" spans="1:8" ht="21" customHeight="1">
      <c r="A393" s="150"/>
      <c r="D393" s="304"/>
      <c r="E393" s="304"/>
      <c r="F393" s="148"/>
      <c r="G393" s="148"/>
      <c r="H393" s="304"/>
    </row>
    <row r="394" spans="1:8" ht="21" customHeight="1">
      <c r="A394" s="304"/>
      <c r="D394" s="304"/>
      <c r="E394" s="304"/>
      <c r="F394" s="148"/>
      <c r="G394" s="148"/>
      <c r="H394" s="304"/>
    </row>
    <row r="395" spans="1:8" ht="21" customHeight="1">
      <c r="A395" s="304"/>
      <c r="B395" s="302"/>
      <c r="C395" s="150"/>
      <c r="D395" s="150"/>
      <c r="E395" s="150"/>
      <c r="F395" s="152"/>
      <c r="G395" s="148"/>
      <c r="H395" s="304"/>
    </row>
    <row r="396" spans="1:8" ht="21" customHeight="1">
      <c r="A396" s="304"/>
      <c r="B396" s="149"/>
      <c r="C396" s="150"/>
      <c r="D396" s="150"/>
      <c r="E396" s="150"/>
      <c r="F396" s="152"/>
      <c r="G396" s="148"/>
      <c r="H396" s="304"/>
    </row>
    <row r="397" spans="1:8" ht="21" customHeight="1">
      <c r="A397" s="304"/>
      <c r="D397" s="304"/>
      <c r="E397" s="304"/>
      <c r="F397" s="148"/>
      <c r="G397" s="148"/>
      <c r="H397" s="304"/>
    </row>
    <row r="398" spans="1:8" ht="21" customHeight="1">
      <c r="A398" s="304"/>
      <c r="D398" s="304"/>
      <c r="E398" s="304"/>
      <c r="F398" s="148"/>
      <c r="G398" s="148"/>
      <c r="H398" s="304"/>
    </row>
    <row r="399" spans="1:8" ht="21" customHeight="1">
      <c r="A399" s="304"/>
      <c r="D399" s="304"/>
      <c r="E399" s="304"/>
      <c r="F399" s="148"/>
      <c r="G399" s="148"/>
      <c r="H399" s="304"/>
    </row>
    <row r="400" spans="1:8" ht="21" customHeight="1">
      <c r="A400" s="304"/>
      <c r="D400" s="304"/>
      <c r="E400" s="304"/>
      <c r="F400" s="148"/>
      <c r="G400" s="148"/>
      <c r="H400" s="304"/>
    </row>
    <row r="401" spans="1:8" ht="21" customHeight="1">
      <c r="A401" s="304"/>
      <c r="D401" s="304"/>
      <c r="E401" s="304"/>
      <c r="F401" s="148"/>
      <c r="G401" s="148"/>
      <c r="H401" s="304"/>
    </row>
    <row r="402" spans="1:8" ht="21" customHeight="1">
      <c r="A402" s="304"/>
      <c r="D402" s="304"/>
      <c r="E402" s="304"/>
      <c r="F402" s="148"/>
      <c r="G402" s="148"/>
      <c r="H402" s="304"/>
    </row>
    <row r="403" spans="1:8" ht="21" customHeight="1">
      <c r="A403" s="304"/>
      <c r="D403" s="304"/>
      <c r="E403" s="304"/>
      <c r="F403" s="148"/>
      <c r="G403" s="148"/>
      <c r="H403" s="304"/>
    </row>
    <row r="404" spans="1:8" ht="21" customHeight="1">
      <c r="A404" s="304"/>
      <c r="C404" s="305"/>
      <c r="D404" s="304"/>
      <c r="E404" s="304"/>
      <c r="F404" s="148"/>
      <c r="G404" s="148"/>
      <c r="H404" s="304"/>
    </row>
    <row r="405" spans="1:8" ht="21" customHeight="1">
      <c r="A405" s="304"/>
      <c r="D405" s="304"/>
      <c r="E405" s="304"/>
      <c r="F405" s="148"/>
      <c r="G405" s="148"/>
      <c r="H405" s="304"/>
    </row>
    <row r="406" spans="1:8" ht="21" customHeight="1">
      <c r="A406" s="304"/>
      <c r="D406" s="304"/>
      <c r="E406" s="304"/>
      <c r="F406" s="148"/>
      <c r="G406" s="148"/>
      <c r="H406" s="304"/>
    </row>
    <row r="407" spans="1:8" ht="21" customHeight="1">
      <c r="A407" s="304"/>
      <c r="D407" s="304"/>
      <c r="E407" s="304"/>
      <c r="F407" s="148"/>
      <c r="G407" s="148"/>
      <c r="H407" s="304"/>
    </row>
    <row r="408" spans="1:8" ht="21" customHeight="1">
      <c r="A408" s="304"/>
      <c r="D408" s="304"/>
      <c r="E408" s="304"/>
      <c r="F408" s="148"/>
      <c r="G408" s="152"/>
      <c r="H408" s="150"/>
    </row>
    <row r="409" spans="1:8" ht="21" customHeight="1">
      <c r="A409" s="304"/>
      <c r="D409" s="304"/>
      <c r="E409" s="304"/>
      <c r="F409" s="148"/>
      <c r="G409" s="152"/>
      <c r="H409" s="302"/>
    </row>
    <row r="410" spans="1:8" ht="21" customHeight="1">
      <c r="A410" s="304"/>
      <c r="D410" s="304"/>
      <c r="E410" s="304"/>
      <c r="F410" s="148"/>
      <c r="G410" s="148"/>
      <c r="H410" s="304"/>
    </row>
    <row r="411" spans="1:8" ht="21" customHeight="1">
      <c r="A411" s="304"/>
      <c r="D411" s="304"/>
      <c r="E411" s="304"/>
      <c r="F411" s="148"/>
      <c r="G411" s="148"/>
      <c r="H411" s="304"/>
    </row>
    <row r="412" spans="1:8" ht="21" customHeight="1">
      <c r="A412" s="304"/>
      <c r="D412" s="304"/>
      <c r="E412" s="304"/>
      <c r="F412" s="148"/>
      <c r="G412" s="148"/>
      <c r="H412" s="304"/>
    </row>
    <row r="413" spans="1:8" ht="21" customHeight="1">
      <c r="A413" s="304"/>
      <c r="D413" s="304"/>
      <c r="E413" s="304"/>
      <c r="F413" s="148"/>
      <c r="G413" s="148"/>
      <c r="H413" s="304"/>
    </row>
    <row r="414" spans="1:8" ht="21" customHeight="1">
      <c r="A414" s="304"/>
      <c r="D414" s="304"/>
      <c r="E414" s="304"/>
      <c r="F414" s="148"/>
      <c r="G414" s="148"/>
      <c r="H414" s="304"/>
    </row>
    <row r="415" spans="1:8" ht="21" customHeight="1">
      <c r="A415" s="304"/>
      <c r="D415" s="304"/>
      <c r="E415" s="304"/>
      <c r="F415" s="148"/>
      <c r="G415" s="148"/>
      <c r="H415" s="304"/>
    </row>
    <row r="416" spans="1:8" ht="21" customHeight="1">
      <c r="A416" s="150"/>
      <c r="D416" s="304"/>
      <c r="E416" s="304"/>
      <c r="F416" s="148"/>
      <c r="G416" s="148"/>
      <c r="H416" s="304"/>
    </row>
    <row r="417" spans="1:8" ht="21" customHeight="1">
      <c r="A417" s="150"/>
      <c r="D417" s="304"/>
      <c r="E417" s="304"/>
      <c r="F417" s="148"/>
      <c r="G417" s="148"/>
      <c r="H417" s="304"/>
    </row>
    <row r="418" spans="1:8" ht="21" customHeight="1">
      <c r="A418" s="304"/>
      <c r="D418" s="304"/>
      <c r="E418" s="304"/>
      <c r="F418" s="148"/>
      <c r="G418" s="148"/>
      <c r="H418" s="304"/>
    </row>
    <row r="419" spans="1:8" ht="21" customHeight="1">
      <c r="A419" s="304"/>
      <c r="B419" s="302"/>
      <c r="C419" s="150"/>
      <c r="D419" s="150"/>
      <c r="E419" s="150"/>
      <c r="F419" s="152"/>
      <c r="G419" s="148"/>
      <c r="H419" s="304"/>
    </row>
    <row r="420" spans="1:8" ht="21" customHeight="1">
      <c r="A420" s="304"/>
      <c r="B420" s="149"/>
      <c r="C420" s="150"/>
      <c r="D420" s="150"/>
      <c r="E420" s="150"/>
      <c r="F420" s="152"/>
      <c r="G420" s="148"/>
      <c r="H420" s="304"/>
    </row>
    <row r="421" spans="1:8" ht="21" customHeight="1">
      <c r="A421" s="304"/>
      <c r="D421" s="304"/>
      <c r="E421" s="304"/>
      <c r="F421" s="148"/>
      <c r="G421" s="148"/>
      <c r="H421" s="304"/>
    </row>
    <row r="422" spans="1:8" ht="21" customHeight="1">
      <c r="A422" s="304"/>
      <c r="D422" s="304"/>
      <c r="E422" s="304"/>
      <c r="F422" s="148"/>
      <c r="G422" s="148"/>
      <c r="H422" s="304"/>
    </row>
    <row r="423" spans="1:8" ht="21" customHeight="1">
      <c r="A423" s="304"/>
      <c r="D423" s="304"/>
      <c r="E423" s="304"/>
      <c r="F423" s="148"/>
      <c r="G423" s="148"/>
      <c r="H423" s="304"/>
    </row>
    <row r="424" spans="1:8" ht="21" customHeight="1">
      <c r="A424" s="304"/>
      <c r="D424" s="304"/>
      <c r="E424" s="304"/>
      <c r="F424" s="148"/>
      <c r="G424" s="148"/>
      <c r="H424" s="304"/>
    </row>
    <row r="425" spans="1:8" ht="21" customHeight="1">
      <c r="A425" s="304"/>
      <c r="D425" s="304"/>
      <c r="E425" s="304"/>
      <c r="F425" s="148"/>
      <c r="G425" s="148"/>
      <c r="H425" s="304"/>
    </row>
    <row r="426" spans="1:8" ht="21" customHeight="1">
      <c r="A426" s="304"/>
      <c r="D426" s="304"/>
      <c r="E426" s="304"/>
      <c r="F426" s="148"/>
      <c r="G426" s="148"/>
      <c r="H426" s="304"/>
    </row>
    <row r="427" spans="1:8" ht="21" customHeight="1">
      <c r="A427" s="304"/>
      <c r="D427" s="304"/>
      <c r="E427" s="304"/>
      <c r="F427" s="148"/>
      <c r="G427" s="148"/>
      <c r="H427" s="304"/>
    </row>
    <row r="428" spans="1:8" ht="21" customHeight="1">
      <c r="A428" s="304"/>
      <c r="D428" s="304"/>
      <c r="E428" s="304"/>
      <c r="F428" s="148"/>
      <c r="G428" s="148"/>
      <c r="H428" s="304"/>
    </row>
    <row r="429" spans="1:8" ht="21" customHeight="1">
      <c r="A429" s="304"/>
      <c r="D429" s="304"/>
      <c r="E429" s="304"/>
      <c r="F429" s="148"/>
      <c r="G429" s="148"/>
      <c r="H429" s="304"/>
    </row>
    <row r="430" spans="1:8" ht="21" customHeight="1">
      <c r="A430" s="304"/>
      <c r="D430" s="304"/>
      <c r="E430" s="304"/>
      <c r="F430" s="148"/>
      <c r="G430" s="148"/>
      <c r="H430" s="304"/>
    </row>
    <row r="431" spans="1:8" ht="21" customHeight="1">
      <c r="A431" s="304"/>
      <c r="D431" s="304"/>
      <c r="E431" s="304"/>
      <c r="F431" s="148"/>
      <c r="G431" s="148"/>
      <c r="H431" s="304"/>
    </row>
    <row r="432" spans="1:8" ht="21" customHeight="1">
      <c r="A432" s="304"/>
      <c r="D432" s="304"/>
      <c r="E432" s="304"/>
      <c r="F432" s="148"/>
      <c r="G432" s="152"/>
      <c r="H432" s="150"/>
    </row>
    <row r="433" spans="1:8" ht="21" customHeight="1">
      <c r="A433" s="304"/>
      <c r="D433" s="304"/>
      <c r="E433" s="304"/>
      <c r="F433" s="148"/>
      <c r="G433" s="152"/>
      <c r="H433" s="302"/>
    </row>
    <row r="434" spans="1:8" ht="21" customHeight="1">
      <c r="A434" s="304"/>
      <c r="D434" s="304"/>
      <c r="E434" s="304"/>
      <c r="F434" s="148"/>
      <c r="G434" s="148"/>
      <c r="H434" s="304"/>
    </row>
    <row r="435" spans="1:8" ht="21" customHeight="1">
      <c r="A435" s="304"/>
      <c r="D435" s="304"/>
      <c r="E435" s="304"/>
      <c r="F435" s="148"/>
      <c r="G435" s="148"/>
      <c r="H435" s="304"/>
    </row>
    <row r="436" spans="1:8" ht="21" customHeight="1">
      <c r="A436" s="304"/>
      <c r="D436" s="304"/>
      <c r="E436" s="304"/>
      <c r="F436" s="148"/>
      <c r="G436" s="148"/>
      <c r="H436" s="304"/>
    </row>
    <row r="437" spans="1:8" ht="21" customHeight="1">
      <c r="A437" s="304"/>
      <c r="D437" s="304"/>
      <c r="E437" s="304"/>
      <c r="F437" s="148"/>
      <c r="G437" s="148"/>
      <c r="H437" s="304"/>
    </row>
    <row r="438" spans="1:8" ht="21" customHeight="1">
      <c r="A438" s="304"/>
      <c r="D438" s="304"/>
      <c r="E438" s="304"/>
      <c r="F438" s="148"/>
      <c r="G438" s="148"/>
      <c r="H438" s="304"/>
    </row>
    <row r="439" spans="1:8" ht="21" customHeight="1">
      <c r="A439" s="304"/>
      <c r="D439" s="304"/>
      <c r="E439" s="304"/>
      <c r="F439" s="148"/>
      <c r="G439" s="148"/>
      <c r="H439" s="304"/>
    </row>
    <row r="440" spans="1:8" ht="21" customHeight="1">
      <c r="A440" s="150"/>
      <c r="D440" s="304"/>
      <c r="E440" s="304"/>
      <c r="F440" s="148"/>
      <c r="G440" s="148"/>
      <c r="H440" s="304"/>
    </row>
    <row r="441" spans="1:8" ht="21" customHeight="1">
      <c r="A441" s="150"/>
      <c r="D441" s="304"/>
      <c r="E441" s="304"/>
      <c r="F441" s="148"/>
      <c r="G441" s="148"/>
      <c r="H441" s="304"/>
    </row>
    <row r="442" spans="1:8" ht="21" customHeight="1">
      <c r="A442" s="304"/>
      <c r="D442" s="304"/>
      <c r="E442" s="304"/>
      <c r="F442" s="148"/>
      <c r="G442" s="148"/>
      <c r="H442" s="304"/>
    </row>
    <row r="443" spans="1:8" ht="21" customHeight="1">
      <c r="A443" s="304"/>
      <c r="B443" s="302"/>
      <c r="C443" s="150"/>
      <c r="D443" s="150"/>
      <c r="E443" s="150"/>
      <c r="F443" s="152"/>
      <c r="G443" s="148"/>
      <c r="H443" s="304"/>
    </row>
    <row r="444" spans="1:8" ht="21" customHeight="1">
      <c r="A444" s="304"/>
      <c r="B444" s="149"/>
      <c r="C444" s="150"/>
      <c r="D444" s="150"/>
      <c r="E444" s="150"/>
      <c r="F444" s="152"/>
      <c r="G444" s="148"/>
      <c r="H444" s="304"/>
    </row>
    <row r="445" spans="1:8" ht="21" customHeight="1">
      <c r="A445" s="304"/>
      <c r="D445" s="304"/>
      <c r="E445" s="304"/>
      <c r="F445" s="148"/>
      <c r="G445" s="148"/>
      <c r="H445" s="304"/>
    </row>
    <row r="446" spans="1:8" ht="21" customHeight="1">
      <c r="A446" s="304"/>
      <c r="D446" s="304"/>
      <c r="E446" s="304"/>
      <c r="F446" s="148"/>
      <c r="G446" s="148"/>
      <c r="H446" s="304"/>
    </row>
    <row r="447" spans="1:8" ht="21" customHeight="1">
      <c r="A447" s="304"/>
      <c r="D447" s="304"/>
      <c r="E447" s="304"/>
      <c r="F447" s="148"/>
      <c r="G447" s="148"/>
      <c r="H447" s="304"/>
    </row>
    <row r="448" spans="1:8" ht="21" customHeight="1">
      <c r="A448" s="304"/>
      <c r="D448" s="304"/>
      <c r="E448" s="304"/>
      <c r="F448" s="148"/>
      <c r="G448" s="148"/>
      <c r="H448" s="304"/>
    </row>
    <row r="449" spans="1:8" ht="21" customHeight="1">
      <c r="A449" s="304"/>
      <c r="D449" s="304"/>
      <c r="E449" s="304"/>
      <c r="F449" s="148"/>
      <c r="G449" s="148"/>
      <c r="H449" s="304"/>
    </row>
    <row r="450" spans="1:8" ht="21" customHeight="1">
      <c r="A450" s="304"/>
      <c r="D450" s="304"/>
      <c r="E450" s="304"/>
      <c r="F450" s="148"/>
      <c r="G450" s="148"/>
      <c r="H450" s="304"/>
    </row>
    <row r="451" spans="1:8" ht="21" customHeight="1">
      <c r="A451" s="304"/>
      <c r="D451" s="304"/>
      <c r="E451" s="304"/>
      <c r="F451" s="148"/>
      <c r="G451" s="148"/>
      <c r="H451" s="304"/>
    </row>
    <row r="452" spans="1:8" ht="21" customHeight="1">
      <c r="A452" s="304"/>
      <c r="D452" s="304"/>
      <c r="E452" s="304"/>
      <c r="F452" s="148"/>
      <c r="G452" s="148"/>
      <c r="H452" s="304"/>
    </row>
    <row r="453" spans="1:8" ht="21" customHeight="1">
      <c r="A453" s="304"/>
      <c r="D453" s="304"/>
      <c r="E453" s="304"/>
      <c r="F453" s="148"/>
      <c r="G453" s="148"/>
      <c r="H453" s="304"/>
    </row>
    <row r="454" spans="1:8" ht="21" customHeight="1">
      <c r="A454" s="304"/>
      <c r="D454" s="304"/>
      <c r="E454" s="304"/>
      <c r="F454" s="148"/>
      <c r="G454" s="148"/>
      <c r="H454" s="304"/>
    </row>
    <row r="455" spans="1:8" ht="21" customHeight="1">
      <c r="A455" s="304"/>
      <c r="D455" s="304"/>
      <c r="E455" s="304"/>
      <c r="F455" s="148"/>
      <c r="G455" s="148"/>
      <c r="H455" s="304"/>
    </row>
    <row r="456" spans="1:8" ht="21" customHeight="1">
      <c r="A456" s="304"/>
      <c r="D456" s="304"/>
      <c r="E456" s="304"/>
      <c r="F456" s="148"/>
      <c r="G456" s="152"/>
      <c r="H456" s="150"/>
    </row>
    <row r="457" spans="1:8" ht="21" customHeight="1">
      <c r="A457" s="304"/>
      <c r="D457" s="304"/>
      <c r="E457" s="304"/>
      <c r="F457" s="148"/>
      <c r="G457" s="152"/>
      <c r="H457" s="302"/>
    </row>
    <row r="458" spans="1:8" ht="21" customHeight="1">
      <c r="A458" s="304"/>
      <c r="D458" s="304"/>
      <c r="E458" s="304"/>
      <c r="F458" s="148"/>
      <c r="G458" s="148"/>
      <c r="H458" s="304"/>
    </row>
    <row r="459" spans="1:8" ht="21" customHeight="1">
      <c r="A459" s="304"/>
      <c r="D459" s="304"/>
      <c r="E459" s="304"/>
      <c r="F459" s="148"/>
      <c r="G459" s="148"/>
      <c r="H459" s="304"/>
    </row>
    <row r="460" spans="1:8" ht="21" customHeight="1">
      <c r="A460" s="304"/>
      <c r="D460" s="304"/>
      <c r="E460" s="304"/>
      <c r="F460" s="148"/>
      <c r="G460" s="148"/>
      <c r="H460" s="304"/>
    </row>
    <row r="461" spans="1:8" ht="21" customHeight="1">
      <c r="A461" s="304"/>
      <c r="D461" s="304"/>
      <c r="E461" s="304"/>
      <c r="F461" s="148"/>
      <c r="G461" s="148"/>
      <c r="H461" s="304"/>
    </row>
    <row r="462" spans="1:8" ht="21" customHeight="1">
      <c r="A462" s="304"/>
      <c r="D462" s="304"/>
      <c r="E462" s="304"/>
      <c r="F462" s="148"/>
      <c r="G462" s="148"/>
      <c r="H462" s="304"/>
    </row>
    <row r="463" spans="1:8" ht="21" customHeight="1">
      <c r="A463" s="304"/>
      <c r="D463" s="304"/>
      <c r="E463" s="304"/>
      <c r="F463" s="148"/>
      <c r="G463" s="148"/>
      <c r="H463" s="304"/>
    </row>
    <row r="464" spans="1:8" ht="21" customHeight="1">
      <c r="A464" s="150"/>
      <c r="D464" s="304"/>
      <c r="E464" s="304"/>
      <c r="F464" s="148"/>
      <c r="G464" s="148"/>
      <c r="H464" s="304"/>
    </row>
    <row r="465" spans="1:8" ht="21" customHeight="1">
      <c r="A465" s="150"/>
      <c r="D465" s="304"/>
      <c r="E465" s="304"/>
      <c r="F465" s="148"/>
      <c r="G465" s="148"/>
      <c r="H465" s="304"/>
    </row>
    <row r="466" spans="1:8" ht="21" customHeight="1">
      <c r="A466" s="304"/>
      <c r="D466" s="304"/>
      <c r="E466" s="304"/>
      <c r="F466" s="148"/>
      <c r="G466" s="148"/>
      <c r="H466" s="304"/>
    </row>
    <row r="467" spans="1:8" ht="21" customHeight="1">
      <c r="A467" s="304"/>
      <c r="B467" s="302"/>
      <c r="C467" s="150"/>
      <c r="D467" s="150"/>
      <c r="E467" s="150"/>
      <c r="F467" s="152"/>
      <c r="G467" s="148"/>
      <c r="H467" s="304"/>
    </row>
    <row r="468" spans="1:8" ht="21" customHeight="1">
      <c r="A468" s="304"/>
      <c r="B468" s="149"/>
      <c r="C468" s="150"/>
      <c r="D468" s="150"/>
      <c r="E468" s="150"/>
      <c r="F468" s="152"/>
      <c r="G468" s="148"/>
      <c r="H468" s="304"/>
    </row>
    <row r="469" spans="1:8" ht="21" customHeight="1">
      <c r="A469" s="304"/>
      <c r="D469" s="304"/>
      <c r="E469" s="304"/>
      <c r="F469" s="148"/>
      <c r="G469" s="148"/>
      <c r="H469" s="304"/>
    </row>
    <row r="470" spans="1:8" ht="21" customHeight="1">
      <c r="A470" s="304"/>
      <c r="D470" s="304"/>
      <c r="E470" s="304"/>
      <c r="F470" s="148"/>
      <c r="G470" s="148"/>
      <c r="H470" s="304"/>
    </row>
    <row r="471" spans="1:8" ht="21" customHeight="1">
      <c r="A471" s="304"/>
      <c r="D471" s="304"/>
      <c r="E471" s="304"/>
      <c r="F471" s="148"/>
      <c r="G471" s="148"/>
      <c r="H471" s="304"/>
    </row>
    <row r="472" spans="1:8" ht="21" customHeight="1">
      <c r="A472" s="304"/>
      <c r="D472" s="304"/>
      <c r="E472" s="304"/>
      <c r="F472" s="148"/>
      <c r="G472" s="148"/>
      <c r="H472" s="304"/>
    </row>
    <row r="473" spans="1:8" ht="21" customHeight="1">
      <c r="A473" s="304"/>
      <c r="D473" s="304"/>
      <c r="E473" s="304"/>
      <c r="F473" s="148"/>
      <c r="G473" s="148"/>
      <c r="H473" s="304"/>
    </row>
    <row r="474" spans="1:8" ht="21" customHeight="1">
      <c r="A474" s="304"/>
      <c r="D474" s="304"/>
      <c r="E474" s="304"/>
      <c r="F474" s="148"/>
      <c r="G474" s="148"/>
      <c r="H474" s="304"/>
    </row>
    <row r="475" spans="1:8" ht="21" customHeight="1">
      <c r="A475" s="304"/>
      <c r="D475" s="304"/>
      <c r="E475" s="304"/>
      <c r="F475" s="148"/>
      <c r="G475" s="148"/>
      <c r="H475" s="304"/>
    </row>
    <row r="476" spans="1:8" ht="21" customHeight="1">
      <c r="A476" s="304"/>
      <c r="D476" s="304"/>
      <c r="E476" s="304"/>
      <c r="F476" s="148"/>
      <c r="G476" s="148"/>
      <c r="H476" s="304"/>
    </row>
    <row r="477" spans="1:8" ht="21" customHeight="1">
      <c r="A477" s="304"/>
      <c r="D477" s="304"/>
      <c r="E477" s="304"/>
      <c r="F477" s="148"/>
      <c r="G477" s="148"/>
      <c r="H477" s="304"/>
    </row>
    <row r="478" spans="1:8" ht="21" customHeight="1">
      <c r="A478" s="304"/>
      <c r="D478" s="304"/>
      <c r="E478" s="304"/>
      <c r="F478" s="148"/>
      <c r="G478" s="148"/>
      <c r="H478" s="304"/>
    </row>
    <row r="479" spans="1:8" ht="21" customHeight="1">
      <c r="A479" s="304"/>
      <c r="D479" s="304"/>
      <c r="E479" s="304"/>
      <c r="F479" s="148"/>
      <c r="G479" s="148"/>
      <c r="H479" s="304"/>
    </row>
    <row r="480" spans="1:8" ht="21" customHeight="1">
      <c r="A480" s="304"/>
      <c r="D480" s="304"/>
      <c r="E480" s="304"/>
      <c r="F480" s="148"/>
      <c r="G480" s="152"/>
      <c r="H480" s="150"/>
    </row>
    <row r="481" spans="1:8" ht="21" customHeight="1">
      <c r="A481" s="304"/>
      <c r="D481" s="304"/>
      <c r="E481" s="304"/>
      <c r="F481" s="148"/>
      <c r="G481" s="152"/>
      <c r="H481" s="302"/>
    </row>
    <row r="482" spans="1:8" ht="21" customHeight="1">
      <c r="A482" s="304"/>
      <c r="C482" s="153"/>
      <c r="D482" s="304"/>
      <c r="E482" s="304"/>
      <c r="F482" s="148"/>
      <c r="G482" s="148"/>
      <c r="H482" s="304"/>
    </row>
    <row r="483" spans="1:8" ht="21" customHeight="1">
      <c r="A483" s="304"/>
      <c r="C483" s="153"/>
      <c r="D483" s="304"/>
      <c r="E483" s="304"/>
      <c r="F483" s="148"/>
      <c r="G483" s="148"/>
      <c r="H483" s="304"/>
    </row>
    <row r="484" spans="1:8" ht="21" customHeight="1">
      <c r="A484" s="304"/>
      <c r="C484" s="153"/>
      <c r="D484" s="304"/>
      <c r="E484" s="304"/>
      <c r="F484" s="148"/>
      <c r="G484" s="148"/>
      <c r="H484" s="304"/>
    </row>
    <row r="485" spans="1:8" ht="21" customHeight="1">
      <c r="A485" s="304"/>
      <c r="D485" s="304"/>
      <c r="E485" s="304"/>
      <c r="F485" s="148"/>
      <c r="G485" s="148"/>
      <c r="H485" s="304"/>
    </row>
    <row r="486" spans="1:8" ht="21" customHeight="1">
      <c r="A486" s="304"/>
      <c r="D486" s="304"/>
      <c r="E486" s="304"/>
      <c r="F486" s="148"/>
      <c r="G486" s="148"/>
      <c r="H486" s="304"/>
    </row>
    <row r="487" spans="1:8" ht="21" customHeight="1">
      <c r="A487" s="304"/>
      <c r="D487" s="304"/>
      <c r="E487" s="304"/>
      <c r="F487" s="148"/>
      <c r="G487" s="148"/>
      <c r="H487" s="304"/>
    </row>
    <row r="488" spans="1:8" ht="21" customHeight="1">
      <c r="A488" s="150"/>
      <c r="D488" s="304"/>
      <c r="E488" s="304"/>
      <c r="F488" s="148"/>
      <c r="G488" s="148"/>
      <c r="H488" s="304"/>
    </row>
    <row r="489" spans="1:8" ht="21" customHeight="1">
      <c r="A489" s="150"/>
      <c r="D489" s="304"/>
      <c r="E489" s="304"/>
      <c r="F489" s="148"/>
      <c r="G489" s="148"/>
      <c r="H489" s="304"/>
    </row>
    <row r="490" spans="1:8" ht="21" customHeight="1">
      <c r="A490" s="304"/>
      <c r="D490" s="304"/>
      <c r="E490" s="304"/>
      <c r="F490" s="148"/>
      <c r="G490" s="148"/>
      <c r="H490" s="304"/>
    </row>
    <row r="491" spans="1:8" ht="21" customHeight="1">
      <c r="A491" s="304"/>
      <c r="B491" s="302"/>
      <c r="C491" s="150"/>
      <c r="D491" s="150"/>
      <c r="E491" s="150"/>
      <c r="F491" s="152"/>
      <c r="G491" s="148"/>
      <c r="H491" s="304"/>
    </row>
    <row r="492" spans="1:8" ht="21" customHeight="1">
      <c r="A492" s="304"/>
      <c r="B492" s="149"/>
      <c r="C492" s="150"/>
      <c r="D492" s="150"/>
      <c r="E492" s="150"/>
      <c r="F492" s="152"/>
      <c r="G492" s="148"/>
      <c r="H492" s="304"/>
    </row>
    <row r="493" spans="1:8" ht="21" customHeight="1">
      <c r="A493" s="304"/>
      <c r="D493" s="304"/>
      <c r="E493" s="304"/>
      <c r="F493" s="148"/>
      <c r="G493" s="148"/>
      <c r="H493" s="304"/>
    </row>
    <row r="494" spans="1:8" ht="21" customHeight="1">
      <c r="A494" s="304"/>
      <c r="D494" s="304"/>
      <c r="E494" s="304"/>
      <c r="F494" s="148"/>
      <c r="G494" s="148"/>
      <c r="H494" s="304"/>
    </row>
    <row r="495" spans="1:8" ht="21" customHeight="1">
      <c r="A495" s="304"/>
      <c r="D495" s="304"/>
      <c r="E495" s="304"/>
      <c r="F495" s="148"/>
      <c r="G495" s="148"/>
      <c r="H495" s="304"/>
    </row>
    <row r="496" spans="1:8" ht="21" customHeight="1">
      <c r="A496" s="304"/>
      <c r="D496" s="304"/>
      <c r="E496" s="304"/>
      <c r="F496" s="148"/>
      <c r="G496" s="148"/>
      <c r="H496" s="304"/>
    </row>
    <row r="497" spans="1:8" ht="21" customHeight="1">
      <c r="A497" s="304"/>
      <c r="D497" s="304"/>
      <c r="E497" s="304"/>
      <c r="F497" s="148"/>
      <c r="G497" s="148"/>
      <c r="H497" s="304"/>
    </row>
    <row r="498" spans="1:8" ht="21" customHeight="1">
      <c r="A498" s="304"/>
      <c r="D498" s="304"/>
      <c r="E498" s="304"/>
      <c r="F498" s="148"/>
      <c r="G498" s="148"/>
      <c r="H498" s="304"/>
    </row>
    <row r="499" spans="1:8" ht="21" customHeight="1">
      <c r="A499" s="304"/>
      <c r="D499" s="304"/>
      <c r="E499" s="304"/>
      <c r="F499" s="148"/>
      <c r="G499" s="148"/>
      <c r="H499" s="304"/>
    </row>
    <row r="500" spans="1:8" ht="21" customHeight="1">
      <c r="A500" s="304"/>
      <c r="D500" s="304"/>
      <c r="E500" s="304"/>
      <c r="F500" s="148"/>
      <c r="G500" s="148"/>
      <c r="H500" s="304"/>
    </row>
    <row r="501" spans="1:8" ht="21" customHeight="1">
      <c r="A501" s="304"/>
      <c r="D501" s="304"/>
      <c r="E501" s="304"/>
      <c r="F501" s="148"/>
      <c r="G501" s="148"/>
      <c r="H501" s="304"/>
    </row>
    <row r="502" spans="1:8" ht="21" customHeight="1">
      <c r="A502" s="304"/>
      <c r="D502" s="304"/>
      <c r="E502" s="304"/>
      <c r="F502" s="148"/>
      <c r="G502" s="148"/>
      <c r="H502" s="304"/>
    </row>
    <row r="503" spans="1:8" ht="21" customHeight="1">
      <c r="A503" s="304"/>
      <c r="D503" s="304"/>
      <c r="E503" s="304"/>
      <c r="F503" s="148"/>
      <c r="G503" s="148"/>
      <c r="H503" s="304"/>
    </row>
    <row r="504" spans="1:8" ht="21" customHeight="1">
      <c r="A504" s="304"/>
      <c r="D504" s="304"/>
      <c r="E504" s="304"/>
      <c r="F504" s="148"/>
      <c r="G504" s="152"/>
      <c r="H504" s="150"/>
    </row>
    <row r="505" spans="1:8" ht="21" customHeight="1">
      <c r="A505" s="304"/>
      <c r="D505" s="304"/>
      <c r="E505" s="304"/>
      <c r="F505" s="148"/>
      <c r="G505" s="152"/>
      <c r="H505" s="302"/>
    </row>
    <row r="506" spans="1:8" ht="21" customHeight="1">
      <c r="A506" s="304"/>
      <c r="D506" s="304"/>
      <c r="E506" s="304"/>
      <c r="F506" s="148"/>
      <c r="G506" s="148"/>
      <c r="H506" s="304"/>
    </row>
    <row r="507" spans="1:8" ht="21" customHeight="1">
      <c r="A507" s="304"/>
      <c r="D507" s="304"/>
      <c r="E507" s="304"/>
      <c r="F507" s="148"/>
      <c r="G507" s="148"/>
      <c r="H507" s="304"/>
    </row>
    <row r="508" spans="1:8" ht="21" customHeight="1">
      <c r="A508" s="304"/>
      <c r="D508" s="304"/>
      <c r="E508" s="304"/>
      <c r="F508" s="148"/>
      <c r="G508" s="148"/>
      <c r="H508" s="304"/>
    </row>
    <row r="509" spans="1:8" ht="21" customHeight="1">
      <c r="A509" s="304"/>
      <c r="D509" s="304"/>
      <c r="E509" s="304"/>
      <c r="F509" s="148"/>
      <c r="G509" s="148"/>
      <c r="H509" s="304"/>
    </row>
    <row r="510" spans="1:8" ht="21" customHeight="1">
      <c r="A510" s="304"/>
      <c r="D510" s="304"/>
      <c r="E510" s="304"/>
      <c r="F510" s="148"/>
      <c r="G510" s="148"/>
      <c r="H510" s="304"/>
    </row>
    <row r="511" spans="1:8" ht="21" customHeight="1">
      <c r="A511" s="304"/>
      <c r="D511" s="304"/>
      <c r="E511" s="304"/>
      <c r="F511" s="148"/>
      <c r="G511" s="148"/>
      <c r="H511" s="304"/>
    </row>
    <row r="512" spans="1:8" ht="21" customHeight="1">
      <c r="A512" s="150"/>
      <c r="D512" s="304"/>
      <c r="E512" s="304"/>
      <c r="F512" s="148"/>
      <c r="G512" s="148"/>
      <c r="H512" s="304"/>
    </row>
    <row r="513" spans="1:8" ht="21" customHeight="1">
      <c r="A513" s="150"/>
      <c r="D513" s="304"/>
      <c r="E513" s="304"/>
      <c r="F513" s="148"/>
      <c r="G513" s="148"/>
      <c r="H513" s="304"/>
    </row>
    <row r="514" spans="1:8" ht="21" customHeight="1">
      <c r="A514" s="304"/>
      <c r="D514" s="304"/>
      <c r="E514" s="304"/>
      <c r="F514" s="148"/>
      <c r="G514" s="148"/>
      <c r="H514" s="304"/>
    </row>
    <row r="515" spans="1:8" ht="21" customHeight="1">
      <c r="A515" s="304"/>
      <c r="B515" s="302"/>
      <c r="C515" s="150"/>
      <c r="D515" s="150"/>
      <c r="E515" s="150"/>
      <c r="F515" s="152"/>
      <c r="G515" s="148"/>
      <c r="H515" s="304"/>
    </row>
    <row r="516" spans="1:8" ht="21" customHeight="1">
      <c r="A516" s="304"/>
      <c r="B516" s="149"/>
      <c r="C516" s="150"/>
      <c r="D516" s="150"/>
      <c r="E516" s="150"/>
      <c r="F516" s="152"/>
      <c r="G516" s="148"/>
      <c r="H516" s="304"/>
    </row>
    <row r="517" spans="1:8" ht="21" customHeight="1">
      <c r="A517" s="304"/>
      <c r="D517" s="304"/>
      <c r="E517" s="304"/>
      <c r="F517" s="148"/>
      <c r="G517" s="148"/>
      <c r="H517" s="304"/>
    </row>
    <row r="518" spans="1:8" ht="21" customHeight="1">
      <c r="A518" s="304"/>
      <c r="D518" s="304"/>
      <c r="E518" s="304"/>
      <c r="F518" s="148"/>
      <c r="G518" s="148"/>
      <c r="H518" s="304"/>
    </row>
    <row r="519" spans="1:8" ht="21" customHeight="1">
      <c r="A519" s="304"/>
      <c r="C519" s="305"/>
      <c r="D519" s="304"/>
      <c r="E519" s="304"/>
      <c r="F519" s="148"/>
      <c r="G519" s="148"/>
      <c r="H519" s="304"/>
    </row>
    <row r="520" spans="1:8" ht="21" customHeight="1">
      <c r="A520" s="304"/>
      <c r="D520" s="304"/>
      <c r="E520" s="304"/>
      <c r="F520" s="148"/>
      <c r="G520" s="148"/>
      <c r="H520" s="304"/>
    </row>
    <row r="521" spans="1:8" ht="21" customHeight="1">
      <c r="A521" s="304"/>
      <c r="D521" s="304"/>
      <c r="E521" s="304"/>
      <c r="F521" s="148"/>
      <c r="G521" s="148"/>
      <c r="H521" s="304"/>
    </row>
    <row r="522" spans="1:8" ht="21" customHeight="1">
      <c r="A522" s="304"/>
      <c r="D522" s="304"/>
      <c r="E522" s="304"/>
      <c r="F522" s="148"/>
      <c r="G522" s="148"/>
      <c r="H522" s="304"/>
    </row>
    <row r="523" spans="1:8" ht="21" customHeight="1">
      <c r="A523" s="304"/>
      <c r="D523" s="304"/>
      <c r="E523" s="304"/>
      <c r="F523" s="148"/>
      <c r="G523" s="148"/>
      <c r="H523" s="304"/>
    </row>
    <row r="524" spans="1:8" ht="21" customHeight="1">
      <c r="A524" s="304"/>
      <c r="D524" s="304"/>
      <c r="E524" s="304"/>
      <c r="F524" s="148"/>
      <c r="G524" s="148"/>
      <c r="H524" s="304"/>
    </row>
    <row r="525" spans="1:8" ht="21" customHeight="1">
      <c r="A525" s="304"/>
      <c r="D525" s="304"/>
      <c r="E525" s="304"/>
      <c r="F525" s="148"/>
      <c r="G525" s="148"/>
      <c r="H525" s="304"/>
    </row>
    <row r="526" spans="1:8" ht="21" customHeight="1">
      <c r="A526" s="304"/>
      <c r="D526" s="304"/>
      <c r="E526" s="304"/>
      <c r="F526" s="148"/>
      <c r="G526" s="148"/>
      <c r="H526" s="304"/>
    </row>
    <row r="527" spans="1:8" ht="21" customHeight="1">
      <c r="A527" s="304"/>
      <c r="D527" s="304"/>
      <c r="E527" s="304"/>
      <c r="F527" s="148"/>
      <c r="G527" s="148"/>
      <c r="H527" s="304"/>
    </row>
    <row r="528" spans="1:8" ht="21" customHeight="1">
      <c r="A528" s="304"/>
      <c r="D528" s="304"/>
      <c r="E528" s="304"/>
      <c r="F528" s="148"/>
      <c r="G528" s="152"/>
      <c r="H528" s="150"/>
    </row>
    <row r="529" spans="1:8" ht="21" customHeight="1">
      <c r="A529" s="304"/>
      <c r="D529" s="304"/>
      <c r="E529" s="304"/>
      <c r="F529" s="148"/>
      <c r="G529" s="152"/>
      <c r="H529" s="302"/>
    </row>
    <row r="530" spans="1:8" ht="21" customHeight="1">
      <c r="A530" s="304"/>
      <c r="D530" s="304"/>
      <c r="E530" s="304"/>
      <c r="F530" s="148"/>
      <c r="G530" s="148"/>
      <c r="H530" s="304"/>
    </row>
    <row r="531" spans="1:8" ht="21" customHeight="1">
      <c r="A531" s="304"/>
      <c r="D531" s="304"/>
      <c r="E531" s="304"/>
      <c r="F531" s="148"/>
      <c r="G531" s="148"/>
      <c r="H531" s="304"/>
    </row>
    <row r="532" spans="1:8" ht="21" customHeight="1">
      <c r="A532" s="304"/>
      <c r="D532" s="304"/>
      <c r="E532" s="304"/>
      <c r="F532" s="148"/>
      <c r="G532" s="148"/>
      <c r="H532" s="304"/>
    </row>
    <row r="533" spans="1:8" ht="21" customHeight="1">
      <c r="A533" s="304"/>
      <c r="D533" s="304"/>
      <c r="E533" s="304"/>
      <c r="F533" s="148"/>
      <c r="G533" s="148"/>
      <c r="H533" s="304"/>
    </row>
    <row r="534" spans="1:8" ht="21" customHeight="1">
      <c r="A534" s="304"/>
      <c r="D534" s="304"/>
      <c r="E534" s="304"/>
      <c r="F534" s="148"/>
      <c r="G534" s="148"/>
      <c r="H534" s="304"/>
    </row>
    <row r="535" spans="1:8" ht="21" customHeight="1">
      <c r="A535" s="304"/>
      <c r="D535" s="304"/>
      <c r="E535" s="304"/>
      <c r="F535" s="148"/>
      <c r="G535" s="148"/>
      <c r="H535" s="304"/>
    </row>
    <row r="536" spans="1:8" ht="21" customHeight="1">
      <c r="A536" s="150"/>
      <c r="D536" s="304"/>
      <c r="E536" s="304"/>
      <c r="F536" s="148"/>
      <c r="G536" s="148"/>
      <c r="H536" s="304"/>
    </row>
    <row r="537" spans="1:8" ht="21" customHeight="1">
      <c r="A537" s="150"/>
      <c r="D537" s="304"/>
      <c r="E537" s="304"/>
      <c r="F537" s="148"/>
      <c r="G537" s="148"/>
      <c r="H537" s="304"/>
    </row>
    <row r="538" spans="1:8" ht="21" customHeight="1">
      <c r="A538" s="304"/>
      <c r="D538" s="304"/>
      <c r="E538" s="304"/>
      <c r="F538" s="148"/>
      <c r="G538" s="148"/>
      <c r="H538" s="304"/>
    </row>
    <row r="539" spans="1:8" ht="21" customHeight="1">
      <c r="A539" s="304"/>
      <c r="B539" s="302"/>
      <c r="C539" s="150"/>
      <c r="D539" s="150"/>
      <c r="E539" s="150"/>
      <c r="F539" s="152"/>
      <c r="G539" s="148"/>
      <c r="H539" s="304"/>
    </row>
    <row r="540" spans="1:8" ht="21" customHeight="1">
      <c r="A540" s="304"/>
      <c r="B540" s="149"/>
      <c r="C540" s="150"/>
      <c r="D540" s="150"/>
      <c r="E540" s="150"/>
      <c r="F540" s="152"/>
      <c r="G540" s="148"/>
      <c r="H540" s="304"/>
    </row>
    <row r="541" spans="1:8" ht="21" customHeight="1">
      <c r="A541" s="304"/>
      <c r="D541" s="304"/>
      <c r="E541" s="304"/>
      <c r="F541" s="148"/>
      <c r="G541" s="148"/>
      <c r="H541" s="304"/>
    </row>
    <row r="542" spans="1:8" ht="21" customHeight="1">
      <c r="A542" s="304"/>
      <c r="D542" s="304"/>
      <c r="E542" s="304"/>
      <c r="F542" s="148"/>
      <c r="G542" s="148"/>
      <c r="H542" s="304"/>
    </row>
    <row r="543" spans="1:8" ht="21" customHeight="1">
      <c r="A543" s="304"/>
      <c r="D543" s="304"/>
      <c r="E543" s="304"/>
      <c r="F543" s="148"/>
      <c r="G543" s="148"/>
      <c r="H543" s="304"/>
    </row>
    <row r="544" spans="1:8" ht="21" customHeight="1">
      <c r="A544" s="304"/>
      <c r="D544" s="304"/>
      <c r="E544" s="304"/>
      <c r="F544" s="148"/>
      <c r="G544" s="148"/>
      <c r="H544" s="304"/>
    </row>
    <row r="545" spans="1:8" ht="21" customHeight="1">
      <c r="A545" s="304"/>
      <c r="D545" s="304"/>
      <c r="E545" s="304"/>
      <c r="F545" s="148"/>
      <c r="G545" s="148"/>
      <c r="H545" s="304"/>
    </row>
    <row r="546" spans="1:8" ht="21" customHeight="1">
      <c r="A546" s="304"/>
      <c r="D546" s="304"/>
      <c r="E546" s="304"/>
      <c r="F546" s="148"/>
      <c r="G546" s="148"/>
      <c r="H546" s="304"/>
    </row>
    <row r="547" spans="1:8" ht="21" customHeight="1">
      <c r="A547" s="304"/>
      <c r="D547" s="304"/>
      <c r="E547" s="304"/>
      <c r="F547" s="148"/>
      <c r="G547" s="148"/>
      <c r="H547" s="304"/>
    </row>
    <row r="548" spans="1:8" ht="21" customHeight="1">
      <c r="A548" s="304"/>
      <c r="D548" s="304"/>
      <c r="E548" s="304"/>
      <c r="F548" s="148"/>
      <c r="G548" s="148"/>
      <c r="H548" s="304"/>
    </row>
    <row r="549" spans="1:8" ht="21" customHeight="1">
      <c r="A549" s="304"/>
      <c r="D549" s="304"/>
      <c r="E549" s="304"/>
      <c r="F549" s="148"/>
      <c r="G549" s="148"/>
      <c r="H549" s="304"/>
    </row>
    <row r="550" spans="1:8" ht="21" customHeight="1">
      <c r="A550" s="304"/>
      <c r="D550" s="304"/>
      <c r="E550" s="304"/>
      <c r="F550" s="148"/>
      <c r="G550" s="148"/>
      <c r="H550" s="304"/>
    </row>
    <row r="551" spans="1:8" ht="21" customHeight="1">
      <c r="A551" s="304"/>
      <c r="D551" s="304"/>
      <c r="E551" s="304"/>
      <c r="F551" s="148"/>
      <c r="G551" s="148"/>
      <c r="H551" s="304"/>
    </row>
    <row r="552" spans="1:8" ht="21" customHeight="1">
      <c r="A552" s="304"/>
      <c r="D552" s="304"/>
      <c r="E552" s="304"/>
      <c r="F552" s="148"/>
      <c r="G552" s="152"/>
      <c r="H552" s="150"/>
    </row>
    <row r="553" spans="1:8" ht="21" customHeight="1">
      <c r="A553" s="304"/>
      <c r="D553" s="304"/>
      <c r="E553" s="304"/>
      <c r="F553" s="148"/>
      <c r="G553" s="152"/>
      <c r="H553" s="302"/>
    </row>
    <row r="554" spans="1:8" ht="21" customHeight="1">
      <c r="A554" s="304"/>
      <c r="D554" s="304"/>
      <c r="E554" s="304"/>
      <c r="F554" s="148"/>
      <c r="G554" s="148"/>
      <c r="H554" s="304"/>
    </row>
    <row r="555" spans="1:8" ht="21" customHeight="1">
      <c r="A555" s="304"/>
      <c r="D555" s="304"/>
      <c r="E555" s="304"/>
      <c r="F555" s="148"/>
      <c r="G555" s="148"/>
      <c r="H555" s="304"/>
    </row>
    <row r="556" spans="1:8" ht="21" customHeight="1">
      <c r="A556" s="304"/>
      <c r="D556" s="304"/>
      <c r="E556" s="304"/>
      <c r="F556" s="148"/>
      <c r="G556" s="148"/>
      <c r="H556" s="304"/>
    </row>
    <row r="557" spans="1:8" ht="21" customHeight="1">
      <c r="A557" s="304"/>
      <c r="D557" s="304"/>
      <c r="E557" s="304"/>
      <c r="F557" s="148"/>
      <c r="G557" s="148"/>
      <c r="H557" s="304"/>
    </row>
    <row r="558" spans="1:8" ht="21" customHeight="1">
      <c r="A558" s="304"/>
      <c r="D558" s="304"/>
      <c r="E558" s="304"/>
      <c r="F558" s="148"/>
      <c r="G558" s="148"/>
      <c r="H558" s="304"/>
    </row>
    <row r="559" spans="1:8" ht="21" customHeight="1">
      <c r="A559" s="304"/>
      <c r="D559" s="304"/>
      <c r="E559" s="304"/>
      <c r="F559" s="148"/>
      <c r="G559" s="148"/>
      <c r="H559" s="304"/>
    </row>
    <row r="560" spans="1:8" ht="21" customHeight="1">
      <c r="A560" s="150"/>
      <c r="D560" s="304"/>
      <c r="E560" s="304"/>
      <c r="F560" s="148"/>
      <c r="G560" s="148"/>
      <c r="H560" s="304"/>
    </row>
    <row r="561" spans="1:8" ht="21" customHeight="1">
      <c r="A561" s="150"/>
      <c r="D561" s="304"/>
      <c r="E561" s="304"/>
      <c r="F561" s="148"/>
      <c r="G561" s="148"/>
      <c r="H561" s="304"/>
    </row>
    <row r="562" spans="1:8" ht="21" customHeight="1">
      <c r="A562" s="304"/>
      <c r="D562" s="304"/>
      <c r="E562" s="304"/>
      <c r="F562" s="148"/>
      <c r="G562" s="148"/>
      <c r="H562" s="304"/>
    </row>
    <row r="563" spans="1:8" ht="21" customHeight="1">
      <c r="A563" s="304"/>
      <c r="B563" s="302"/>
      <c r="C563" s="150"/>
      <c r="D563" s="150"/>
      <c r="E563" s="150"/>
      <c r="F563" s="152"/>
      <c r="G563" s="148"/>
      <c r="H563" s="304"/>
    </row>
    <row r="564" spans="1:8" ht="21" customHeight="1">
      <c r="A564" s="304"/>
      <c r="B564" s="149"/>
      <c r="C564" s="150"/>
      <c r="D564" s="150"/>
      <c r="E564" s="150"/>
      <c r="F564" s="152"/>
      <c r="G564" s="148"/>
      <c r="H564" s="304"/>
    </row>
    <row r="565" spans="1:8" ht="21" customHeight="1">
      <c r="A565" s="304"/>
      <c r="D565" s="304"/>
      <c r="E565" s="304"/>
      <c r="F565" s="148"/>
      <c r="G565" s="148"/>
      <c r="H565" s="304"/>
    </row>
    <row r="566" spans="1:8" ht="21" customHeight="1">
      <c r="A566" s="304"/>
      <c r="D566" s="304"/>
      <c r="E566" s="304"/>
      <c r="F566" s="148"/>
      <c r="G566" s="148"/>
      <c r="H566" s="304"/>
    </row>
    <row r="567" spans="1:8" ht="21" customHeight="1">
      <c r="A567" s="304"/>
      <c r="D567" s="304"/>
      <c r="E567" s="304"/>
      <c r="F567" s="148"/>
      <c r="G567" s="148"/>
      <c r="H567" s="304"/>
    </row>
    <row r="568" spans="1:8" ht="21" customHeight="1">
      <c r="A568" s="304"/>
      <c r="D568" s="304"/>
      <c r="E568" s="304"/>
      <c r="F568" s="148"/>
      <c r="G568" s="148"/>
      <c r="H568" s="304"/>
    </row>
    <row r="569" spans="1:8" ht="21" customHeight="1">
      <c r="A569" s="304"/>
      <c r="D569" s="304"/>
      <c r="E569" s="304"/>
      <c r="F569" s="148"/>
      <c r="G569" s="148"/>
      <c r="H569" s="304"/>
    </row>
    <row r="570" spans="1:8" ht="21" customHeight="1">
      <c r="A570" s="304"/>
      <c r="D570" s="304"/>
      <c r="E570" s="304"/>
      <c r="F570" s="148"/>
      <c r="G570" s="148"/>
      <c r="H570" s="304"/>
    </row>
    <row r="571" spans="1:8" ht="21" customHeight="1">
      <c r="A571" s="304"/>
      <c r="D571" s="304"/>
      <c r="E571" s="304"/>
      <c r="F571" s="148"/>
      <c r="G571" s="148"/>
      <c r="H571" s="304"/>
    </row>
    <row r="572" spans="1:8" ht="21" customHeight="1">
      <c r="A572" s="304"/>
      <c r="D572" s="304"/>
      <c r="E572" s="304"/>
      <c r="F572" s="148"/>
      <c r="G572" s="148"/>
      <c r="H572" s="304"/>
    </row>
    <row r="573" spans="1:8" ht="21" customHeight="1">
      <c r="A573" s="304"/>
      <c r="D573" s="304"/>
      <c r="E573" s="304"/>
      <c r="F573" s="148"/>
      <c r="G573" s="148"/>
      <c r="H573" s="304"/>
    </row>
    <row r="574" spans="1:8" ht="21" customHeight="1">
      <c r="A574" s="304"/>
      <c r="D574" s="304"/>
      <c r="E574" s="304"/>
      <c r="F574" s="148"/>
      <c r="G574" s="148"/>
      <c r="H574" s="304"/>
    </row>
    <row r="575" spans="1:8" ht="21" customHeight="1">
      <c r="A575" s="304"/>
      <c r="D575" s="304"/>
      <c r="E575" s="304"/>
      <c r="F575" s="148"/>
      <c r="G575" s="148"/>
      <c r="H575" s="304"/>
    </row>
    <row r="576" spans="1:8" ht="21" customHeight="1">
      <c r="A576" s="304"/>
      <c r="D576" s="304"/>
      <c r="E576" s="304"/>
      <c r="F576" s="148"/>
      <c r="G576" s="152"/>
      <c r="H576" s="150"/>
    </row>
    <row r="577" spans="1:8" ht="21" customHeight="1">
      <c r="A577" s="304"/>
      <c r="D577" s="304"/>
      <c r="E577" s="304"/>
      <c r="F577" s="148"/>
      <c r="G577" s="152"/>
      <c r="H577" s="302"/>
    </row>
    <row r="578" spans="1:8" ht="21" customHeight="1">
      <c r="A578" s="304"/>
      <c r="D578" s="304"/>
      <c r="E578" s="304"/>
      <c r="F578" s="148"/>
      <c r="G578" s="148"/>
      <c r="H578" s="304"/>
    </row>
    <row r="579" spans="1:8" ht="21" customHeight="1">
      <c r="A579" s="304"/>
      <c r="D579" s="304"/>
      <c r="E579" s="304"/>
      <c r="F579" s="148"/>
      <c r="G579" s="148"/>
      <c r="H579" s="304"/>
    </row>
    <row r="580" spans="1:8" ht="21" customHeight="1">
      <c r="A580" s="304"/>
      <c r="D580" s="304"/>
      <c r="E580" s="304"/>
      <c r="F580" s="148"/>
      <c r="G580" s="148"/>
      <c r="H580" s="304"/>
    </row>
    <row r="581" spans="1:8" ht="21" customHeight="1">
      <c r="A581" s="304"/>
      <c r="D581" s="304"/>
      <c r="E581" s="304"/>
      <c r="F581" s="148"/>
      <c r="G581" s="148"/>
      <c r="H581" s="304"/>
    </row>
    <row r="582" spans="1:8" ht="21" customHeight="1">
      <c r="A582" s="304"/>
      <c r="D582" s="304"/>
      <c r="E582" s="304"/>
      <c r="F582" s="148"/>
      <c r="G582" s="148"/>
      <c r="H582" s="304"/>
    </row>
    <row r="583" spans="1:8" ht="21" customHeight="1">
      <c r="A583" s="304"/>
      <c r="D583" s="304"/>
      <c r="E583" s="304"/>
      <c r="F583" s="148"/>
      <c r="G583" s="148"/>
      <c r="H583" s="304"/>
    </row>
    <row r="584" spans="1:8" ht="21" customHeight="1">
      <c r="A584" s="150"/>
      <c r="D584" s="304"/>
      <c r="E584" s="304"/>
      <c r="F584" s="148"/>
      <c r="G584" s="148"/>
      <c r="H584" s="304"/>
    </row>
    <row r="585" spans="1:8" ht="21" customHeight="1">
      <c r="A585" s="150"/>
      <c r="D585" s="304"/>
      <c r="E585" s="304"/>
      <c r="F585" s="148"/>
      <c r="G585" s="148"/>
      <c r="H585" s="304"/>
    </row>
    <row r="586" spans="1:8" ht="21" customHeight="1">
      <c r="A586" s="304"/>
      <c r="D586" s="304"/>
      <c r="E586" s="304"/>
      <c r="F586" s="148"/>
      <c r="G586" s="148"/>
      <c r="H586" s="304"/>
    </row>
    <row r="587" spans="1:8" ht="21" customHeight="1">
      <c r="A587" s="304"/>
      <c r="B587" s="302"/>
      <c r="C587" s="150"/>
      <c r="D587" s="150"/>
      <c r="E587" s="150"/>
      <c r="F587" s="152"/>
      <c r="G587" s="148"/>
      <c r="H587" s="304"/>
    </row>
    <row r="588" spans="1:8" ht="21" customHeight="1">
      <c r="A588" s="304"/>
      <c r="B588" s="149"/>
      <c r="C588" s="150"/>
      <c r="D588" s="150"/>
      <c r="E588" s="150"/>
      <c r="F588" s="152"/>
      <c r="G588" s="148"/>
      <c r="H588" s="304"/>
    </row>
    <row r="589" spans="1:8" ht="21" customHeight="1">
      <c r="A589" s="304"/>
      <c r="D589" s="304"/>
      <c r="E589" s="304"/>
      <c r="F589" s="148"/>
      <c r="G589" s="148"/>
      <c r="H589" s="304"/>
    </row>
    <row r="590" spans="1:8" ht="21" customHeight="1">
      <c r="A590" s="304"/>
      <c r="D590" s="304"/>
      <c r="E590" s="304"/>
      <c r="F590" s="148"/>
      <c r="G590" s="148"/>
      <c r="H590" s="304"/>
    </row>
    <row r="591" spans="1:8" ht="21" customHeight="1">
      <c r="A591" s="304"/>
      <c r="D591" s="304"/>
      <c r="E591" s="304"/>
      <c r="F591" s="148"/>
      <c r="G591" s="148"/>
      <c r="H591" s="304"/>
    </row>
    <row r="592" spans="1:8" ht="21" customHeight="1">
      <c r="A592" s="304"/>
      <c r="D592" s="304"/>
      <c r="E592" s="304"/>
      <c r="F592" s="148"/>
      <c r="G592" s="148"/>
      <c r="H592" s="304"/>
    </row>
    <row r="593" spans="1:8" ht="21" customHeight="1">
      <c r="A593" s="304"/>
      <c r="D593" s="304"/>
      <c r="E593" s="304"/>
      <c r="F593" s="148"/>
      <c r="G593" s="148"/>
      <c r="H593" s="304"/>
    </row>
    <row r="594" spans="1:8" ht="21" customHeight="1">
      <c r="A594" s="304"/>
      <c r="D594" s="304"/>
      <c r="E594" s="304"/>
      <c r="F594" s="148"/>
      <c r="G594" s="148"/>
      <c r="H594" s="304"/>
    </row>
    <row r="595" spans="1:8" ht="21" customHeight="1">
      <c r="A595" s="304"/>
      <c r="D595" s="304"/>
      <c r="E595" s="304"/>
      <c r="F595" s="148"/>
      <c r="G595" s="148"/>
      <c r="H595" s="304"/>
    </row>
    <row r="596" spans="1:8" ht="21" customHeight="1">
      <c r="A596" s="304"/>
      <c r="D596" s="304"/>
      <c r="E596" s="304"/>
      <c r="F596" s="148"/>
      <c r="G596" s="148"/>
      <c r="H596" s="304"/>
    </row>
    <row r="597" spans="1:8" ht="21" customHeight="1">
      <c r="A597" s="304"/>
      <c r="D597" s="304"/>
      <c r="E597" s="304"/>
      <c r="F597" s="148"/>
      <c r="G597" s="148"/>
      <c r="H597" s="304"/>
    </row>
    <row r="598" spans="1:8" ht="21" customHeight="1">
      <c r="A598" s="304"/>
      <c r="D598" s="304"/>
      <c r="E598" s="304"/>
      <c r="F598" s="148"/>
      <c r="G598" s="148"/>
      <c r="H598" s="304"/>
    </row>
    <row r="599" spans="1:8" ht="21" customHeight="1">
      <c r="A599" s="304"/>
      <c r="D599" s="304"/>
      <c r="E599" s="304"/>
      <c r="F599" s="148"/>
      <c r="G599" s="148"/>
      <c r="H599" s="304"/>
    </row>
    <row r="600" spans="1:8" ht="21" customHeight="1">
      <c r="A600" s="304"/>
      <c r="D600" s="304"/>
      <c r="E600" s="304"/>
      <c r="F600" s="148"/>
      <c r="G600" s="152"/>
      <c r="H600" s="150"/>
    </row>
    <row r="601" spans="1:8" ht="21" customHeight="1">
      <c r="A601" s="304"/>
      <c r="D601" s="304"/>
      <c r="E601" s="304"/>
      <c r="F601" s="148"/>
      <c r="G601" s="152"/>
      <c r="H601" s="302"/>
    </row>
    <row r="602" spans="1:8" ht="21" customHeight="1">
      <c r="A602" s="304"/>
      <c r="D602" s="304"/>
      <c r="E602" s="304"/>
      <c r="F602" s="148"/>
      <c r="G602" s="148"/>
      <c r="H602" s="304"/>
    </row>
    <row r="603" spans="1:8" ht="21" customHeight="1">
      <c r="A603" s="304"/>
      <c r="D603" s="304"/>
      <c r="E603" s="304"/>
      <c r="F603" s="148"/>
      <c r="G603" s="148"/>
      <c r="H603" s="304"/>
    </row>
    <row r="604" spans="1:8" ht="21" customHeight="1">
      <c r="A604" s="304"/>
      <c r="D604" s="304"/>
      <c r="E604" s="304"/>
      <c r="F604" s="148"/>
      <c r="G604" s="148"/>
      <c r="H604" s="304"/>
    </row>
    <row r="605" spans="1:8" ht="21" customHeight="1">
      <c r="A605" s="304"/>
      <c r="D605" s="304"/>
      <c r="E605" s="304"/>
      <c r="F605" s="148"/>
      <c r="G605" s="148"/>
      <c r="H605" s="304"/>
    </row>
    <row r="606" spans="1:8" ht="21" customHeight="1">
      <c r="A606" s="304"/>
      <c r="D606" s="304"/>
      <c r="E606" s="304"/>
      <c r="F606" s="148"/>
      <c r="G606" s="148"/>
      <c r="H606" s="304"/>
    </row>
    <row r="607" spans="1:8" ht="21" customHeight="1">
      <c r="A607" s="304"/>
      <c r="D607" s="304"/>
      <c r="E607" s="304"/>
      <c r="F607" s="148"/>
      <c r="G607" s="148"/>
      <c r="H607" s="304"/>
    </row>
    <row r="608" spans="1:8" ht="21" customHeight="1">
      <c r="A608" s="150"/>
      <c r="D608" s="304"/>
      <c r="E608" s="304"/>
      <c r="F608" s="148"/>
      <c r="G608" s="148"/>
      <c r="H608" s="304"/>
    </row>
    <row r="609" spans="1:8" ht="21" customHeight="1">
      <c r="A609" s="150"/>
      <c r="D609" s="304"/>
      <c r="E609" s="304"/>
      <c r="F609" s="148"/>
      <c r="G609" s="148"/>
      <c r="H609" s="304"/>
    </row>
    <row r="610" spans="1:8" ht="21" customHeight="1">
      <c r="A610" s="304"/>
      <c r="D610" s="304"/>
      <c r="E610" s="304"/>
      <c r="F610" s="148"/>
      <c r="G610" s="148"/>
      <c r="H610" s="304"/>
    </row>
    <row r="611" spans="1:8" ht="21" customHeight="1">
      <c r="A611" s="304"/>
      <c r="B611" s="302"/>
      <c r="C611" s="150"/>
      <c r="D611" s="150"/>
      <c r="E611" s="150"/>
      <c r="F611" s="152"/>
      <c r="G611" s="148"/>
      <c r="H611" s="304"/>
    </row>
    <row r="612" spans="1:8" ht="21" customHeight="1">
      <c r="A612" s="304"/>
      <c r="B612" s="149"/>
      <c r="C612" s="150"/>
      <c r="D612" s="150"/>
      <c r="E612" s="150"/>
      <c r="F612" s="152"/>
      <c r="G612" s="148"/>
      <c r="H612" s="304"/>
    </row>
    <row r="613" spans="1:8" ht="21" customHeight="1">
      <c r="A613" s="304"/>
      <c r="D613" s="304"/>
      <c r="E613" s="304"/>
      <c r="F613" s="148"/>
      <c r="G613" s="148"/>
      <c r="H613" s="304"/>
    </row>
    <row r="614" spans="1:8" ht="21" customHeight="1">
      <c r="A614" s="304"/>
      <c r="D614" s="304"/>
      <c r="E614" s="304"/>
      <c r="F614" s="148"/>
      <c r="G614" s="148"/>
      <c r="H614" s="304"/>
    </row>
    <row r="615" spans="1:8" ht="21" customHeight="1">
      <c r="A615" s="304"/>
      <c r="D615" s="304"/>
      <c r="E615" s="304"/>
      <c r="F615" s="148"/>
      <c r="G615" s="148"/>
      <c r="H615" s="304"/>
    </row>
    <row r="616" spans="1:8" ht="21" customHeight="1">
      <c r="A616" s="304"/>
      <c r="D616" s="304"/>
      <c r="E616" s="304"/>
      <c r="F616" s="148"/>
      <c r="G616" s="148"/>
      <c r="H616" s="304"/>
    </row>
    <row r="617" spans="1:8" ht="21" customHeight="1">
      <c r="A617" s="304"/>
      <c r="D617" s="304"/>
      <c r="E617" s="304"/>
      <c r="F617" s="148"/>
      <c r="G617" s="148"/>
      <c r="H617" s="304"/>
    </row>
    <row r="618" spans="1:8" ht="21" customHeight="1">
      <c r="A618" s="304"/>
      <c r="D618" s="304"/>
      <c r="E618" s="304"/>
      <c r="F618" s="148"/>
      <c r="G618" s="148"/>
      <c r="H618" s="304"/>
    </row>
    <row r="619" spans="1:8" ht="21" customHeight="1">
      <c r="A619" s="304"/>
      <c r="D619" s="304"/>
      <c r="E619" s="304"/>
      <c r="F619" s="148"/>
      <c r="G619" s="148"/>
      <c r="H619" s="304"/>
    </row>
    <row r="620" spans="1:8" ht="21" customHeight="1">
      <c r="A620" s="304"/>
      <c r="D620" s="304"/>
      <c r="E620" s="304"/>
      <c r="F620" s="148"/>
      <c r="G620" s="148"/>
      <c r="H620" s="304"/>
    </row>
    <row r="621" spans="1:8" ht="21" customHeight="1">
      <c r="A621" s="304"/>
      <c r="D621" s="304"/>
      <c r="E621" s="304"/>
      <c r="F621" s="148"/>
      <c r="G621" s="148"/>
      <c r="H621" s="304"/>
    </row>
    <row r="622" spans="1:8" ht="21" customHeight="1">
      <c r="A622" s="304"/>
      <c r="D622" s="304"/>
      <c r="E622" s="304"/>
      <c r="F622" s="148"/>
      <c r="G622" s="148"/>
      <c r="H622" s="304"/>
    </row>
    <row r="623" spans="1:8" ht="21" customHeight="1">
      <c r="A623" s="304"/>
      <c r="D623" s="304"/>
      <c r="E623" s="304"/>
      <c r="F623" s="148"/>
      <c r="G623" s="148"/>
      <c r="H623" s="304"/>
    </row>
    <row r="624" spans="1:8" ht="21" customHeight="1">
      <c r="A624" s="304"/>
      <c r="D624" s="304"/>
      <c r="E624" s="304"/>
      <c r="F624" s="148"/>
      <c r="G624" s="152"/>
      <c r="H624" s="150"/>
    </row>
    <row r="625" spans="1:8" ht="21" customHeight="1">
      <c r="A625" s="304"/>
      <c r="D625" s="304"/>
      <c r="E625" s="304"/>
      <c r="F625" s="148"/>
      <c r="G625" s="152"/>
      <c r="H625" s="302"/>
    </row>
    <row r="626" spans="1:8" ht="21" customHeight="1">
      <c r="A626" s="304"/>
      <c r="D626" s="304"/>
      <c r="E626" s="304"/>
      <c r="F626" s="148"/>
      <c r="G626" s="148"/>
      <c r="H626" s="304"/>
    </row>
    <row r="627" spans="1:8" ht="21" customHeight="1">
      <c r="A627" s="304"/>
      <c r="D627" s="304"/>
      <c r="E627" s="304"/>
      <c r="F627" s="148"/>
      <c r="G627" s="148"/>
      <c r="H627" s="304"/>
    </row>
    <row r="628" spans="1:8" ht="21" customHeight="1">
      <c r="A628" s="304"/>
      <c r="D628" s="304"/>
      <c r="E628" s="304"/>
      <c r="F628" s="148"/>
      <c r="G628" s="148"/>
      <c r="H628" s="304"/>
    </row>
    <row r="629" spans="1:8" ht="21" customHeight="1">
      <c r="A629" s="304"/>
      <c r="D629" s="304"/>
      <c r="E629" s="304"/>
      <c r="F629" s="148"/>
      <c r="G629" s="148"/>
      <c r="H629" s="304"/>
    </row>
    <row r="630" spans="1:8" ht="21" customHeight="1">
      <c r="A630" s="304"/>
      <c r="D630" s="304"/>
      <c r="E630" s="304"/>
      <c r="F630" s="148"/>
      <c r="G630" s="148"/>
      <c r="H630" s="304"/>
    </row>
    <row r="631" spans="1:8" ht="21" customHeight="1">
      <c r="A631" s="304"/>
      <c r="D631" s="304"/>
      <c r="E631" s="304"/>
      <c r="F631" s="148"/>
      <c r="G631" s="148"/>
      <c r="H631" s="304"/>
    </row>
    <row r="632" spans="1:8" ht="21" customHeight="1">
      <c r="A632" s="150"/>
      <c r="D632" s="304"/>
      <c r="E632" s="304"/>
      <c r="F632" s="148"/>
      <c r="G632" s="148"/>
      <c r="H632" s="304"/>
    </row>
    <row r="633" spans="1:8" ht="21" customHeight="1">
      <c r="A633" s="150"/>
      <c r="D633" s="304"/>
      <c r="E633" s="304"/>
      <c r="F633" s="148"/>
      <c r="G633" s="148"/>
      <c r="H633" s="304"/>
    </row>
    <row r="634" spans="1:8" ht="21" customHeight="1">
      <c r="A634" s="304"/>
      <c r="D634" s="304"/>
      <c r="E634" s="304"/>
      <c r="F634" s="148"/>
      <c r="G634" s="148"/>
      <c r="H634" s="304"/>
    </row>
    <row r="635" spans="1:8" ht="21" customHeight="1">
      <c r="A635" s="304"/>
      <c r="B635" s="302"/>
      <c r="C635" s="150"/>
      <c r="D635" s="150"/>
      <c r="E635" s="150"/>
      <c r="F635" s="152"/>
      <c r="G635" s="148"/>
      <c r="H635" s="304"/>
    </row>
    <row r="636" spans="1:8" ht="21" customHeight="1">
      <c r="A636" s="304"/>
      <c r="B636" s="149"/>
      <c r="C636" s="150"/>
      <c r="D636" s="150"/>
      <c r="E636" s="150"/>
      <c r="F636" s="152"/>
      <c r="G636" s="148"/>
      <c r="H636" s="304"/>
    </row>
    <row r="637" spans="1:8" ht="21" customHeight="1">
      <c r="A637" s="304"/>
      <c r="D637" s="304"/>
      <c r="E637" s="304"/>
      <c r="F637" s="148"/>
      <c r="G637" s="148"/>
      <c r="H637" s="304"/>
    </row>
    <row r="638" spans="1:8" ht="21" customHeight="1">
      <c r="A638" s="304"/>
      <c r="D638" s="304"/>
      <c r="E638" s="304"/>
      <c r="F638" s="148"/>
      <c r="G638" s="148"/>
      <c r="H638" s="304"/>
    </row>
    <row r="639" spans="1:8" ht="21" customHeight="1">
      <c r="A639" s="304"/>
      <c r="D639" s="304"/>
      <c r="E639" s="304"/>
      <c r="F639" s="148"/>
      <c r="G639" s="148"/>
      <c r="H639" s="304"/>
    </row>
    <row r="640" spans="1:8" ht="21" customHeight="1">
      <c r="A640" s="304"/>
      <c r="D640" s="304"/>
      <c r="E640" s="304"/>
      <c r="F640" s="148"/>
      <c r="G640" s="148"/>
      <c r="H640" s="304"/>
    </row>
    <row r="641" spans="1:8" ht="21" customHeight="1">
      <c r="A641" s="304"/>
      <c r="D641" s="304"/>
      <c r="E641" s="304"/>
      <c r="F641" s="148"/>
      <c r="G641" s="148"/>
      <c r="H641" s="304"/>
    </row>
    <row r="642" spans="1:8" ht="21" customHeight="1">
      <c r="A642" s="304"/>
      <c r="D642" s="304"/>
      <c r="E642" s="304"/>
      <c r="F642" s="148"/>
      <c r="G642" s="148"/>
      <c r="H642" s="304"/>
    </row>
    <row r="643" spans="1:8" ht="21" customHeight="1">
      <c r="A643" s="304"/>
      <c r="D643" s="304"/>
      <c r="E643" s="304"/>
      <c r="F643" s="148"/>
      <c r="G643" s="148"/>
      <c r="H643" s="304"/>
    </row>
    <row r="644" spans="1:8" ht="21" customHeight="1">
      <c r="A644" s="304"/>
      <c r="D644" s="304"/>
      <c r="E644" s="304"/>
      <c r="F644" s="148"/>
      <c r="G644" s="148"/>
      <c r="H644" s="304"/>
    </row>
    <row r="645" spans="1:8" ht="21" customHeight="1">
      <c r="A645" s="304"/>
      <c r="D645" s="304"/>
      <c r="E645" s="304"/>
      <c r="F645" s="148"/>
      <c r="G645" s="148"/>
      <c r="H645" s="304"/>
    </row>
    <row r="646" spans="1:8" ht="21" customHeight="1">
      <c r="A646" s="304"/>
      <c r="D646" s="304"/>
      <c r="E646" s="304"/>
      <c r="F646" s="148"/>
      <c r="G646" s="148"/>
      <c r="H646" s="304"/>
    </row>
    <row r="647" spans="1:8" ht="21" customHeight="1">
      <c r="A647" s="304"/>
      <c r="D647" s="304"/>
      <c r="E647" s="304"/>
      <c r="F647" s="148"/>
      <c r="G647" s="148"/>
      <c r="H647" s="304"/>
    </row>
    <row r="648" spans="1:8" ht="21" customHeight="1">
      <c r="A648" s="304"/>
      <c r="D648" s="304"/>
      <c r="E648" s="304"/>
      <c r="F648" s="148"/>
      <c r="G648" s="152"/>
      <c r="H648" s="150"/>
    </row>
    <row r="649" spans="1:8" ht="21" customHeight="1">
      <c r="A649" s="304"/>
      <c r="D649" s="304"/>
      <c r="E649" s="304"/>
      <c r="F649" s="148"/>
      <c r="G649" s="152"/>
      <c r="H649" s="302"/>
    </row>
    <row r="650" spans="1:8" ht="21" customHeight="1">
      <c r="A650" s="304"/>
      <c r="D650" s="304"/>
      <c r="E650" s="304"/>
      <c r="F650" s="148"/>
      <c r="G650" s="148"/>
      <c r="H650" s="304"/>
    </row>
    <row r="651" spans="1:8" ht="21" customHeight="1">
      <c r="A651" s="304"/>
      <c r="D651" s="304"/>
      <c r="E651" s="304"/>
      <c r="F651" s="148"/>
      <c r="G651" s="148"/>
      <c r="H651" s="304"/>
    </row>
    <row r="652" spans="1:8" ht="21" customHeight="1">
      <c r="A652" s="304"/>
      <c r="D652" s="304"/>
      <c r="E652" s="304"/>
      <c r="F652" s="148"/>
      <c r="G652" s="148"/>
      <c r="H652" s="304"/>
    </row>
    <row r="653" spans="1:8" ht="21" customHeight="1">
      <c r="A653" s="304"/>
      <c r="D653" s="304"/>
      <c r="E653" s="304"/>
      <c r="F653" s="148"/>
      <c r="G653" s="148"/>
      <c r="H653" s="304"/>
    </row>
    <row r="654" spans="1:8" ht="21" customHeight="1">
      <c r="A654" s="304"/>
      <c r="D654" s="304"/>
      <c r="E654" s="304"/>
      <c r="F654" s="148"/>
      <c r="G654" s="148"/>
      <c r="H654" s="304"/>
    </row>
    <row r="655" spans="1:8" ht="21" customHeight="1">
      <c r="A655" s="304"/>
      <c r="D655" s="304"/>
      <c r="E655" s="304"/>
      <c r="F655" s="148"/>
      <c r="G655" s="148"/>
      <c r="H655" s="304"/>
    </row>
    <row r="656" spans="1:8" ht="21" customHeight="1">
      <c r="A656" s="150"/>
      <c r="D656" s="304"/>
      <c r="E656" s="304"/>
      <c r="F656" s="148"/>
      <c r="G656" s="148"/>
      <c r="H656" s="304"/>
    </row>
    <row r="657" spans="1:8" ht="21" customHeight="1">
      <c r="A657" s="150"/>
      <c r="D657" s="304"/>
      <c r="E657" s="304"/>
      <c r="F657" s="148"/>
      <c r="G657" s="148"/>
      <c r="H657" s="304"/>
    </row>
    <row r="658" spans="1:8" ht="21" customHeight="1">
      <c r="A658" s="304"/>
      <c r="D658" s="304"/>
      <c r="E658" s="304"/>
      <c r="F658" s="148"/>
      <c r="G658" s="148"/>
      <c r="H658" s="304"/>
    </row>
    <row r="659" spans="1:8" ht="21" customHeight="1">
      <c r="A659" s="304"/>
      <c r="B659" s="302"/>
      <c r="C659" s="150"/>
      <c r="D659" s="150"/>
      <c r="E659" s="150"/>
      <c r="F659" s="152"/>
      <c r="G659" s="148"/>
      <c r="H659" s="304"/>
    </row>
    <row r="660" spans="1:8" ht="21" customHeight="1">
      <c r="A660" s="304"/>
      <c r="B660" s="149"/>
      <c r="C660" s="150"/>
      <c r="D660" s="150"/>
      <c r="E660" s="150"/>
      <c r="F660" s="152"/>
      <c r="G660" s="148"/>
      <c r="H660" s="304"/>
    </row>
    <row r="661" spans="1:8" ht="21" customHeight="1">
      <c r="A661" s="304"/>
      <c r="D661" s="304"/>
      <c r="E661" s="304"/>
      <c r="F661" s="148"/>
      <c r="G661" s="148"/>
      <c r="H661" s="304"/>
    </row>
    <row r="662" spans="1:8" ht="21" customHeight="1">
      <c r="A662" s="304"/>
      <c r="D662" s="304"/>
      <c r="E662" s="304"/>
      <c r="F662" s="148"/>
      <c r="G662" s="148"/>
      <c r="H662" s="304"/>
    </row>
    <row r="663" spans="1:8" ht="21" customHeight="1">
      <c r="A663" s="304"/>
      <c r="D663" s="304"/>
      <c r="E663" s="304"/>
      <c r="F663" s="148"/>
      <c r="G663" s="148"/>
      <c r="H663" s="304"/>
    </row>
    <row r="664" spans="1:8" ht="21" customHeight="1">
      <c r="A664" s="304"/>
      <c r="D664" s="304"/>
      <c r="E664" s="304"/>
      <c r="F664" s="148"/>
      <c r="G664" s="148"/>
      <c r="H664" s="304"/>
    </row>
    <row r="665" spans="1:8" ht="21" customHeight="1">
      <c r="A665" s="304"/>
      <c r="D665" s="304"/>
      <c r="E665" s="304"/>
      <c r="F665" s="148"/>
      <c r="G665" s="148"/>
      <c r="H665" s="304"/>
    </row>
    <row r="666" spans="1:8" ht="21" customHeight="1">
      <c r="A666" s="304"/>
      <c r="D666" s="304"/>
      <c r="E666" s="304"/>
      <c r="F666" s="148"/>
      <c r="G666" s="148"/>
      <c r="H666" s="304"/>
    </row>
    <row r="667" spans="1:8" ht="21" customHeight="1">
      <c r="A667" s="304"/>
      <c r="D667" s="304"/>
      <c r="E667" s="304"/>
      <c r="F667" s="148"/>
      <c r="G667" s="148"/>
      <c r="H667" s="304"/>
    </row>
    <row r="668" spans="1:8" ht="21" customHeight="1">
      <c r="A668" s="304"/>
      <c r="D668" s="304"/>
      <c r="E668" s="304"/>
      <c r="F668" s="148"/>
      <c r="G668" s="148"/>
      <c r="H668" s="304"/>
    </row>
    <row r="669" spans="1:8" ht="21" customHeight="1">
      <c r="A669" s="304"/>
      <c r="D669" s="304"/>
      <c r="E669" s="304"/>
      <c r="F669" s="148"/>
      <c r="G669" s="148"/>
      <c r="H669" s="304"/>
    </row>
    <row r="670" spans="1:8" ht="21" customHeight="1">
      <c r="A670" s="304"/>
      <c r="D670" s="304"/>
      <c r="E670" s="304"/>
      <c r="F670" s="148"/>
      <c r="G670" s="148"/>
      <c r="H670" s="304"/>
    </row>
    <row r="671" spans="1:8" ht="21" customHeight="1">
      <c r="A671" s="304"/>
      <c r="D671" s="304"/>
      <c r="E671" s="304"/>
      <c r="F671" s="148"/>
      <c r="G671" s="148"/>
      <c r="H671" s="304"/>
    </row>
    <row r="672" spans="1:8" ht="21" customHeight="1">
      <c r="A672" s="304"/>
      <c r="D672" s="304"/>
      <c r="E672" s="304"/>
      <c r="F672" s="148"/>
      <c r="G672" s="152"/>
      <c r="H672" s="150"/>
    </row>
    <row r="673" spans="1:8" ht="21" customHeight="1">
      <c r="A673" s="304"/>
      <c r="D673" s="304"/>
      <c r="E673" s="304"/>
      <c r="F673" s="148"/>
      <c r="G673" s="152"/>
      <c r="H673" s="302"/>
    </row>
    <row r="674" spans="1:8" ht="21" customHeight="1">
      <c r="A674" s="304"/>
      <c r="D674" s="304"/>
      <c r="E674" s="304"/>
      <c r="F674" s="148"/>
      <c r="G674" s="148"/>
      <c r="H674" s="304"/>
    </row>
    <row r="675" spans="1:8" ht="21" customHeight="1">
      <c r="A675" s="304"/>
      <c r="D675" s="304"/>
      <c r="E675" s="304"/>
      <c r="F675" s="148"/>
      <c r="G675" s="148"/>
      <c r="H675" s="304"/>
    </row>
    <row r="676" spans="1:8" ht="21" customHeight="1">
      <c r="A676" s="304"/>
      <c r="C676" s="153"/>
      <c r="D676" s="304"/>
      <c r="E676" s="304"/>
      <c r="F676" s="148"/>
      <c r="G676" s="148"/>
      <c r="H676" s="304"/>
    </row>
    <row r="677" spans="1:8" ht="21" customHeight="1">
      <c r="A677" s="304"/>
      <c r="C677" s="153"/>
      <c r="D677" s="304"/>
      <c r="E677" s="304"/>
      <c r="F677" s="148"/>
      <c r="G677" s="148"/>
      <c r="H677" s="304"/>
    </row>
    <row r="678" spans="1:8" ht="21" customHeight="1">
      <c r="A678" s="304"/>
      <c r="C678" s="153"/>
      <c r="D678" s="304"/>
      <c r="E678" s="304"/>
      <c r="F678" s="148"/>
      <c r="G678" s="148"/>
      <c r="H678" s="304"/>
    </row>
    <row r="679" spans="1:8" ht="21" customHeight="1">
      <c r="A679" s="304"/>
      <c r="C679" s="153"/>
      <c r="D679" s="304"/>
      <c r="E679" s="304"/>
      <c r="F679" s="148"/>
      <c r="G679" s="148"/>
      <c r="H679" s="304"/>
    </row>
    <row r="680" spans="1:8" ht="21" customHeight="1">
      <c r="A680" s="150"/>
      <c r="C680" s="153"/>
      <c r="D680" s="304"/>
      <c r="E680" s="304"/>
      <c r="F680" s="148"/>
      <c r="G680" s="148"/>
      <c r="H680" s="304"/>
    </row>
    <row r="681" spans="1:8" ht="21" customHeight="1">
      <c r="A681" s="150"/>
      <c r="C681" s="153"/>
      <c r="D681" s="304"/>
      <c r="E681" s="304"/>
      <c r="F681" s="148"/>
      <c r="G681" s="148"/>
      <c r="H681" s="304"/>
    </row>
    <row r="682" spans="1:8" ht="21" customHeight="1">
      <c r="A682" s="304"/>
      <c r="C682" s="153"/>
      <c r="D682" s="304"/>
      <c r="E682" s="304"/>
      <c r="F682" s="148"/>
      <c r="G682" s="148"/>
      <c r="H682" s="304"/>
    </row>
    <row r="683" spans="1:8" ht="21" customHeight="1">
      <c r="A683" s="304"/>
      <c r="B683" s="302"/>
      <c r="C683" s="150"/>
      <c r="D683" s="150"/>
      <c r="E683" s="150"/>
      <c r="F683" s="152"/>
      <c r="G683" s="148"/>
      <c r="H683" s="304"/>
    </row>
    <row r="684" spans="1:8" ht="21" customHeight="1">
      <c r="A684" s="304"/>
      <c r="B684" s="149"/>
      <c r="C684" s="150"/>
      <c r="D684" s="150"/>
      <c r="E684" s="150"/>
      <c r="F684" s="152"/>
      <c r="G684" s="148"/>
      <c r="H684" s="304"/>
    </row>
    <row r="685" spans="1:8" ht="21" customHeight="1">
      <c r="A685" s="304"/>
      <c r="D685" s="304"/>
      <c r="E685" s="304"/>
      <c r="F685" s="148"/>
      <c r="G685" s="148"/>
      <c r="H685" s="304"/>
    </row>
    <row r="686" spans="1:8" ht="21" customHeight="1">
      <c r="A686" s="304"/>
      <c r="D686" s="304"/>
      <c r="E686" s="304"/>
      <c r="F686" s="148"/>
      <c r="G686" s="148"/>
      <c r="H686" s="304"/>
    </row>
    <row r="687" spans="1:8" ht="21" customHeight="1">
      <c r="A687" s="304"/>
      <c r="D687" s="304"/>
      <c r="E687" s="304"/>
      <c r="F687" s="148"/>
      <c r="G687" s="148"/>
      <c r="H687" s="304"/>
    </row>
    <row r="688" spans="1:8" ht="21" customHeight="1">
      <c r="A688" s="304"/>
      <c r="C688" s="305"/>
      <c r="D688" s="304"/>
      <c r="E688" s="304"/>
      <c r="F688" s="148"/>
      <c r="G688" s="148"/>
      <c r="H688" s="304"/>
    </row>
    <row r="689" spans="1:8" ht="21" customHeight="1">
      <c r="A689" s="304"/>
      <c r="D689" s="304"/>
      <c r="E689" s="304"/>
      <c r="F689" s="148"/>
      <c r="G689" s="148"/>
      <c r="H689" s="304"/>
    </row>
    <row r="690" spans="1:8" ht="21" customHeight="1">
      <c r="A690" s="304"/>
      <c r="D690" s="304"/>
      <c r="E690" s="304"/>
      <c r="F690" s="148"/>
      <c r="G690" s="148"/>
      <c r="H690" s="304"/>
    </row>
    <row r="691" spans="1:8" ht="21" customHeight="1">
      <c r="A691" s="304"/>
      <c r="D691" s="304"/>
      <c r="E691" s="304"/>
      <c r="F691" s="148"/>
      <c r="G691" s="148"/>
      <c r="H691" s="304"/>
    </row>
    <row r="692" spans="1:8" ht="21" customHeight="1">
      <c r="A692" s="304"/>
      <c r="D692" s="304"/>
      <c r="E692" s="304"/>
      <c r="F692" s="148"/>
      <c r="G692" s="148"/>
      <c r="H692" s="304"/>
    </row>
    <row r="693" spans="1:8" ht="21" customHeight="1">
      <c r="A693" s="304"/>
      <c r="D693" s="304"/>
      <c r="E693" s="304"/>
      <c r="F693" s="148"/>
      <c r="G693" s="148"/>
      <c r="H693" s="304"/>
    </row>
    <row r="694" spans="1:8" ht="21" customHeight="1">
      <c r="A694" s="304"/>
      <c r="D694" s="304"/>
      <c r="E694" s="304"/>
      <c r="F694" s="148"/>
      <c r="G694" s="148"/>
      <c r="H694" s="304"/>
    </row>
    <row r="695" spans="1:8" ht="21" customHeight="1">
      <c r="A695" s="304"/>
      <c r="D695" s="304"/>
      <c r="E695" s="304"/>
      <c r="F695" s="148"/>
      <c r="G695" s="148"/>
      <c r="H695" s="304"/>
    </row>
    <row r="696" spans="1:8" ht="21" customHeight="1">
      <c r="A696" s="304"/>
      <c r="D696" s="304"/>
      <c r="E696" s="304"/>
      <c r="F696" s="148"/>
      <c r="G696" s="152"/>
      <c r="H696" s="150"/>
    </row>
    <row r="697" spans="1:8" ht="21" customHeight="1">
      <c r="A697" s="304"/>
      <c r="D697" s="304"/>
      <c r="E697" s="304"/>
      <c r="F697" s="148"/>
      <c r="G697" s="152"/>
      <c r="H697" s="302"/>
    </row>
    <row r="698" spans="1:8" ht="21" customHeight="1">
      <c r="A698" s="304"/>
      <c r="D698" s="304"/>
      <c r="E698" s="304"/>
      <c r="F698" s="148"/>
      <c r="G698" s="148"/>
      <c r="H698" s="304"/>
    </row>
    <row r="699" spans="1:8" ht="21" customHeight="1">
      <c r="A699" s="304"/>
      <c r="D699" s="304"/>
      <c r="E699" s="304"/>
      <c r="F699" s="148"/>
      <c r="G699" s="148"/>
      <c r="H699" s="304"/>
    </row>
    <row r="700" spans="1:8" ht="21" customHeight="1">
      <c r="A700" s="304"/>
      <c r="D700" s="304"/>
      <c r="E700" s="304"/>
      <c r="F700" s="148"/>
      <c r="G700" s="148"/>
      <c r="H700" s="304"/>
    </row>
    <row r="701" spans="1:8" ht="21" customHeight="1">
      <c r="A701" s="304"/>
      <c r="D701" s="304"/>
      <c r="E701" s="304"/>
      <c r="F701" s="148"/>
      <c r="G701" s="148"/>
      <c r="H701" s="304"/>
    </row>
    <row r="702" spans="1:8" ht="21" customHeight="1">
      <c r="A702" s="304"/>
      <c r="D702" s="304"/>
      <c r="E702" s="304"/>
      <c r="F702" s="148"/>
      <c r="G702" s="148"/>
      <c r="H702" s="304"/>
    </row>
    <row r="703" spans="1:8" ht="21" customHeight="1">
      <c r="A703" s="304"/>
      <c r="D703" s="304"/>
      <c r="E703" s="304"/>
      <c r="F703" s="148"/>
      <c r="G703" s="148"/>
      <c r="H703" s="304"/>
    </row>
    <row r="704" spans="1:8" ht="21" customHeight="1">
      <c r="A704" s="150"/>
      <c r="D704" s="304"/>
      <c r="E704" s="304"/>
      <c r="F704" s="148"/>
      <c r="G704" s="148"/>
      <c r="H704" s="304"/>
    </row>
    <row r="705" spans="1:8" ht="21" customHeight="1">
      <c r="A705" s="150"/>
      <c r="D705" s="304"/>
      <c r="E705" s="304"/>
      <c r="F705" s="148"/>
      <c r="G705" s="148"/>
      <c r="H705" s="304"/>
    </row>
    <row r="706" spans="1:8" ht="21" customHeight="1">
      <c r="A706" s="304"/>
      <c r="D706" s="304"/>
      <c r="E706" s="304"/>
      <c r="F706" s="148"/>
      <c r="G706" s="148"/>
      <c r="H706" s="304"/>
    </row>
    <row r="707" spans="1:8" ht="21" customHeight="1">
      <c r="A707" s="304"/>
      <c r="B707" s="302"/>
      <c r="C707" s="150"/>
      <c r="D707" s="150"/>
      <c r="E707" s="150"/>
      <c r="F707" s="152"/>
      <c r="G707" s="148"/>
      <c r="H707" s="304"/>
    </row>
    <row r="708" spans="1:8" ht="21" customHeight="1">
      <c r="A708" s="304"/>
      <c r="B708" s="149"/>
      <c r="C708" s="150"/>
      <c r="D708" s="150"/>
      <c r="E708" s="150"/>
      <c r="F708" s="152"/>
      <c r="G708" s="148"/>
      <c r="H708" s="304"/>
    </row>
    <row r="709" spans="1:8" ht="21" customHeight="1">
      <c r="A709" s="304"/>
      <c r="D709" s="304"/>
      <c r="E709" s="304"/>
      <c r="F709" s="148"/>
      <c r="G709" s="148"/>
      <c r="H709" s="304"/>
    </row>
    <row r="710" spans="1:8" ht="21" customHeight="1">
      <c r="A710" s="304"/>
      <c r="D710" s="304"/>
      <c r="E710" s="304"/>
      <c r="F710" s="148"/>
      <c r="G710" s="148"/>
      <c r="H710" s="304"/>
    </row>
    <row r="711" spans="1:8" ht="21" customHeight="1">
      <c r="A711" s="304"/>
      <c r="D711" s="304"/>
      <c r="E711" s="304"/>
      <c r="F711" s="148"/>
      <c r="G711" s="148"/>
      <c r="H711" s="304"/>
    </row>
    <row r="712" spans="1:8" ht="21" customHeight="1">
      <c r="A712" s="304"/>
      <c r="D712" s="304"/>
      <c r="E712" s="304"/>
      <c r="F712" s="148"/>
      <c r="G712" s="148"/>
      <c r="H712" s="304"/>
    </row>
    <row r="713" spans="1:8" ht="21" customHeight="1">
      <c r="A713" s="304"/>
      <c r="D713" s="304"/>
      <c r="E713" s="304"/>
      <c r="F713" s="148"/>
      <c r="G713" s="148"/>
      <c r="H713" s="304"/>
    </row>
    <row r="714" spans="1:8" ht="21" customHeight="1">
      <c r="A714" s="304"/>
      <c r="D714" s="304"/>
      <c r="E714" s="304"/>
      <c r="F714" s="148"/>
      <c r="G714" s="148"/>
      <c r="H714" s="304"/>
    </row>
    <row r="715" spans="1:8" ht="21" customHeight="1">
      <c r="A715" s="304"/>
      <c r="D715" s="304"/>
      <c r="E715" s="304"/>
      <c r="F715" s="148"/>
      <c r="G715" s="148"/>
      <c r="H715" s="304"/>
    </row>
    <row r="716" spans="1:8" ht="21" customHeight="1">
      <c r="A716" s="304"/>
      <c r="D716" s="304"/>
      <c r="E716" s="304"/>
      <c r="F716" s="148"/>
      <c r="G716" s="148"/>
      <c r="H716" s="304"/>
    </row>
    <row r="717" spans="1:8" ht="21" customHeight="1">
      <c r="A717" s="304"/>
      <c r="D717" s="304"/>
      <c r="E717" s="304"/>
      <c r="F717" s="148"/>
      <c r="G717" s="148"/>
      <c r="H717" s="304"/>
    </row>
    <row r="718" spans="1:8" ht="21" customHeight="1">
      <c r="A718" s="304"/>
      <c r="D718" s="304"/>
      <c r="E718" s="304"/>
      <c r="F718" s="148"/>
      <c r="G718" s="148"/>
      <c r="H718" s="304"/>
    </row>
    <row r="719" spans="1:8" ht="21" customHeight="1">
      <c r="A719" s="304"/>
      <c r="D719" s="304"/>
      <c r="E719" s="304"/>
      <c r="F719" s="148"/>
      <c r="G719" s="148"/>
      <c r="H719" s="304"/>
    </row>
    <row r="720" spans="1:8" ht="21" customHeight="1">
      <c r="A720" s="304"/>
      <c r="D720" s="304"/>
      <c r="E720" s="304"/>
      <c r="F720" s="148"/>
      <c r="G720" s="152"/>
      <c r="H720" s="150"/>
    </row>
    <row r="721" spans="1:8" ht="21" customHeight="1">
      <c r="A721" s="304"/>
      <c r="D721" s="304"/>
      <c r="E721" s="304"/>
      <c r="F721" s="148"/>
      <c r="G721" s="152"/>
      <c r="H721" s="302"/>
    </row>
    <row r="722" spans="1:8" ht="21" customHeight="1">
      <c r="A722" s="304"/>
      <c r="D722" s="304"/>
      <c r="E722" s="304"/>
      <c r="F722" s="148"/>
      <c r="G722" s="148"/>
      <c r="H722" s="304"/>
    </row>
    <row r="723" spans="1:8" ht="21" customHeight="1">
      <c r="A723" s="304"/>
      <c r="D723" s="304"/>
      <c r="E723" s="304"/>
      <c r="F723" s="148"/>
      <c r="G723" s="148"/>
      <c r="H723" s="304"/>
    </row>
    <row r="724" spans="1:8" ht="21" customHeight="1">
      <c r="A724" s="304"/>
      <c r="D724" s="304"/>
      <c r="E724" s="304"/>
      <c r="F724" s="148"/>
      <c r="G724" s="148"/>
      <c r="H724" s="304"/>
    </row>
    <row r="725" spans="1:8" ht="21" customHeight="1">
      <c r="A725" s="304"/>
      <c r="D725" s="304"/>
      <c r="E725" s="304"/>
      <c r="F725" s="148"/>
      <c r="G725" s="148"/>
      <c r="H725" s="304"/>
    </row>
    <row r="726" spans="1:8" ht="21" customHeight="1">
      <c r="A726" s="304"/>
      <c r="D726" s="304"/>
      <c r="E726" s="304"/>
      <c r="F726" s="148"/>
      <c r="G726" s="148"/>
      <c r="H726" s="304"/>
    </row>
    <row r="727" spans="1:8" ht="21" customHeight="1">
      <c r="A727" s="304"/>
      <c r="D727" s="304"/>
      <c r="E727" s="304"/>
      <c r="F727" s="148"/>
      <c r="G727" s="148"/>
      <c r="H727" s="304"/>
    </row>
    <row r="728" spans="1:8" ht="21" customHeight="1">
      <c r="A728" s="150"/>
      <c r="D728" s="304"/>
      <c r="E728" s="304"/>
      <c r="F728" s="148"/>
      <c r="G728" s="148"/>
      <c r="H728" s="304"/>
    </row>
    <row r="729" spans="1:8" ht="21" customHeight="1">
      <c r="A729" s="150"/>
      <c r="D729" s="304"/>
      <c r="E729" s="304"/>
      <c r="F729" s="148"/>
      <c r="G729" s="148"/>
      <c r="H729" s="304"/>
    </row>
    <row r="730" spans="1:8" ht="21" customHeight="1">
      <c r="A730" s="304"/>
      <c r="D730" s="304"/>
      <c r="E730" s="304"/>
      <c r="F730" s="148"/>
      <c r="G730" s="148"/>
      <c r="H730" s="304"/>
    </row>
    <row r="731" spans="1:8" ht="21" customHeight="1">
      <c r="A731" s="304"/>
      <c r="B731" s="302"/>
      <c r="C731" s="150"/>
      <c r="D731" s="150"/>
      <c r="E731" s="150"/>
      <c r="F731" s="152"/>
      <c r="G731" s="148"/>
      <c r="H731" s="304"/>
    </row>
    <row r="732" spans="1:8" ht="21" customHeight="1">
      <c r="A732" s="304"/>
      <c r="B732" s="149"/>
      <c r="C732" s="150"/>
      <c r="D732" s="150"/>
      <c r="E732" s="150"/>
      <c r="F732" s="152"/>
      <c r="G732" s="148"/>
      <c r="H732" s="304"/>
    </row>
    <row r="733" spans="1:8" ht="21" customHeight="1">
      <c r="A733" s="304"/>
      <c r="D733" s="304"/>
      <c r="E733" s="304"/>
      <c r="F733" s="148"/>
      <c r="G733" s="148"/>
      <c r="H733" s="304"/>
    </row>
    <row r="734" spans="1:8" ht="21" customHeight="1">
      <c r="A734" s="304"/>
      <c r="D734" s="304"/>
      <c r="E734" s="304"/>
      <c r="F734" s="148"/>
      <c r="G734" s="148"/>
      <c r="H734" s="304"/>
    </row>
    <row r="735" spans="1:8" ht="21" customHeight="1">
      <c r="A735" s="304"/>
      <c r="D735" s="304"/>
      <c r="E735" s="304"/>
      <c r="F735" s="148"/>
      <c r="G735" s="148"/>
      <c r="H735" s="304"/>
    </row>
    <row r="736" spans="1:8" ht="21" customHeight="1">
      <c r="A736" s="304"/>
      <c r="D736" s="304"/>
      <c r="E736" s="304"/>
      <c r="F736" s="148"/>
      <c r="G736" s="148"/>
      <c r="H736" s="304"/>
    </row>
    <row r="737" spans="1:8" ht="21" customHeight="1">
      <c r="A737" s="304"/>
      <c r="D737" s="304"/>
      <c r="E737" s="304"/>
      <c r="F737" s="148"/>
      <c r="G737" s="148"/>
      <c r="H737" s="304"/>
    </row>
    <row r="738" spans="1:8" ht="21" customHeight="1">
      <c r="A738" s="304"/>
      <c r="D738" s="304"/>
      <c r="E738" s="304"/>
      <c r="F738" s="148"/>
      <c r="G738" s="148"/>
      <c r="H738" s="304"/>
    </row>
    <row r="739" spans="1:8" ht="21" customHeight="1">
      <c r="A739" s="304"/>
      <c r="D739" s="304"/>
      <c r="E739" s="304"/>
      <c r="F739" s="148"/>
      <c r="G739" s="148"/>
      <c r="H739" s="304"/>
    </row>
    <row r="740" spans="1:8" ht="21" customHeight="1">
      <c r="A740" s="304"/>
      <c r="D740" s="304"/>
      <c r="E740" s="304"/>
      <c r="F740" s="148"/>
      <c r="G740" s="148"/>
      <c r="H740" s="304"/>
    </row>
    <row r="741" spans="1:8" ht="21" customHeight="1">
      <c r="A741" s="304"/>
      <c r="D741" s="304"/>
      <c r="E741" s="304"/>
      <c r="F741" s="148"/>
      <c r="G741" s="148"/>
      <c r="H741" s="304"/>
    </row>
    <row r="742" spans="1:8" ht="21" customHeight="1">
      <c r="A742" s="304"/>
      <c r="D742" s="304"/>
      <c r="E742" s="304"/>
      <c r="F742" s="148"/>
      <c r="G742" s="148"/>
      <c r="H742" s="304"/>
    </row>
    <row r="743" spans="1:8" ht="21" customHeight="1">
      <c r="A743" s="304"/>
      <c r="D743" s="304"/>
      <c r="E743" s="304"/>
      <c r="F743" s="148"/>
      <c r="G743" s="148"/>
      <c r="H743" s="304"/>
    </row>
    <row r="744" spans="1:8" ht="21" customHeight="1">
      <c r="A744" s="304"/>
      <c r="D744" s="304"/>
      <c r="E744" s="304"/>
      <c r="F744" s="148"/>
      <c r="G744" s="152"/>
      <c r="H744" s="150"/>
    </row>
    <row r="745" spans="1:8" ht="21" customHeight="1">
      <c r="A745" s="304"/>
      <c r="D745" s="304"/>
      <c r="E745" s="304"/>
      <c r="F745" s="148"/>
      <c r="G745" s="152"/>
      <c r="H745" s="302"/>
    </row>
    <row r="746" spans="1:8" ht="21" customHeight="1">
      <c r="A746" s="304"/>
      <c r="D746" s="304"/>
      <c r="E746" s="304"/>
      <c r="F746" s="148"/>
      <c r="G746" s="148"/>
      <c r="H746" s="304"/>
    </row>
    <row r="747" spans="1:8" ht="21" customHeight="1">
      <c r="A747" s="304"/>
      <c r="D747" s="304"/>
      <c r="E747" s="304"/>
      <c r="F747" s="148"/>
      <c r="G747" s="148"/>
      <c r="H747" s="304"/>
    </row>
    <row r="748" spans="1:8" ht="21" customHeight="1">
      <c r="A748" s="304"/>
      <c r="D748" s="304"/>
      <c r="E748" s="304"/>
      <c r="F748" s="148"/>
      <c r="G748" s="148"/>
      <c r="H748" s="304"/>
    </row>
    <row r="749" spans="1:8" ht="21" customHeight="1">
      <c r="A749" s="304"/>
      <c r="D749" s="304"/>
      <c r="E749" s="304"/>
      <c r="F749" s="148"/>
      <c r="G749" s="148"/>
      <c r="H749" s="304"/>
    </row>
    <row r="750" spans="1:8" ht="21" customHeight="1">
      <c r="A750" s="304"/>
      <c r="D750" s="304"/>
      <c r="E750" s="304"/>
      <c r="F750" s="148"/>
      <c r="G750" s="148"/>
      <c r="H750" s="304"/>
    </row>
    <row r="751" spans="1:8" ht="21" customHeight="1">
      <c r="A751" s="304"/>
      <c r="D751" s="304"/>
      <c r="E751" s="304"/>
      <c r="F751" s="148"/>
      <c r="G751" s="148"/>
      <c r="H751" s="304"/>
    </row>
    <row r="752" spans="1:8" ht="21" customHeight="1">
      <c r="A752" s="150"/>
      <c r="D752" s="304"/>
      <c r="E752" s="304"/>
      <c r="F752" s="148"/>
      <c r="G752" s="148"/>
      <c r="H752" s="304"/>
    </row>
    <row r="753" spans="1:8" ht="21" customHeight="1">
      <c r="A753" s="150"/>
      <c r="D753" s="304"/>
      <c r="E753" s="304"/>
      <c r="F753" s="148"/>
      <c r="G753" s="148"/>
      <c r="H753" s="304"/>
    </row>
    <row r="754" spans="1:8" ht="21" customHeight="1">
      <c r="A754" s="304"/>
      <c r="D754" s="304"/>
      <c r="E754" s="304"/>
      <c r="F754" s="148"/>
      <c r="G754" s="148"/>
      <c r="H754" s="304"/>
    </row>
    <row r="755" spans="1:8" ht="21" customHeight="1">
      <c r="A755" s="304"/>
      <c r="B755" s="302"/>
      <c r="C755" s="150"/>
      <c r="D755" s="150"/>
      <c r="E755" s="150"/>
      <c r="F755" s="152"/>
      <c r="G755" s="148"/>
      <c r="H755" s="304"/>
    </row>
    <row r="756" spans="1:8" ht="21" customHeight="1">
      <c r="A756" s="304"/>
      <c r="B756" s="149"/>
      <c r="C756" s="150"/>
      <c r="D756" s="150"/>
      <c r="E756" s="150"/>
      <c r="F756" s="152"/>
      <c r="G756" s="148"/>
      <c r="H756" s="304"/>
    </row>
    <row r="757" spans="1:8" ht="21" customHeight="1">
      <c r="A757" s="304"/>
      <c r="D757" s="304"/>
      <c r="E757" s="304"/>
      <c r="F757" s="148"/>
      <c r="G757" s="148"/>
      <c r="H757" s="304"/>
    </row>
    <row r="758" spans="1:8" ht="21" customHeight="1">
      <c r="A758" s="304"/>
      <c r="D758" s="304"/>
      <c r="E758" s="304"/>
      <c r="F758" s="148"/>
      <c r="G758" s="148"/>
      <c r="H758" s="304"/>
    </row>
    <row r="759" spans="1:8" ht="21" customHeight="1">
      <c r="A759" s="304"/>
      <c r="D759" s="304"/>
      <c r="E759" s="304"/>
      <c r="F759" s="148"/>
      <c r="G759" s="148"/>
      <c r="H759" s="304"/>
    </row>
    <row r="760" spans="1:8" ht="21" customHeight="1">
      <c r="A760" s="304"/>
      <c r="D760" s="304"/>
      <c r="E760" s="304"/>
      <c r="F760" s="148"/>
      <c r="G760" s="148"/>
      <c r="H760" s="304"/>
    </row>
    <row r="761" spans="1:8" ht="21" customHeight="1">
      <c r="A761" s="304"/>
      <c r="D761" s="304"/>
      <c r="E761" s="304"/>
      <c r="F761" s="148"/>
      <c r="G761" s="148"/>
      <c r="H761" s="304"/>
    </row>
    <row r="762" spans="1:8" ht="21" customHeight="1">
      <c r="A762" s="304"/>
      <c r="D762" s="304"/>
      <c r="E762" s="304"/>
      <c r="F762" s="148"/>
      <c r="G762" s="148"/>
      <c r="H762" s="304"/>
    </row>
    <row r="763" spans="1:8" ht="21" customHeight="1">
      <c r="A763" s="304"/>
      <c r="D763" s="304"/>
      <c r="E763" s="304"/>
      <c r="F763" s="148"/>
      <c r="G763" s="148"/>
      <c r="H763" s="304"/>
    </row>
    <row r="764" spans="1:8" ht="21" customHeight="1">
      <c r="A764" s="304"/>
      <c r="D764" s="304"/>
      <c r="E764" s="304"/>
      <c r="F764" s="148"/>
      <c r="G764" s="148"/>
      <c r="H764" s="304"/>
    </row>
    <row r="765" spans="1:8" ht="21" customHeight="1">
      <c r="A765" s="304"/>
      <c r="D765" s="304"/>
      <c r="E765" s="304"/>
      <c r="F765" s="148"/>
      <c r="G765" s="148"/>
      <c r="H765" s="304"/>
    </row>
    <row r="766" spans="1:8" ht="21" customHeight="1">
      <c r="A766" s="304"/>
      <c r="D766" s="304"/>
      <c r="E766" s="304"/>
      <c r="F766" s="148"/>
      <c r="G766" s="148"/>
      <c r="H766" s="304"/>
    </row>
    <row r="767" spans="1:8" ht="21" customHeight="1">
      <c r="A767" s="304"/>
      <c r="D767" s="304"/>
      <c r="E767" s="304"/>
      <c r="F767" s="148"/>
      <c r="G767" s="148"/>
      <c r="H767" s="304"/>
    </row>
    <row r="768" spans="1:8" ht="21" customHeight="1">
      <c r="A768" s="304"/>
      <c r="D768" s="304"/>
      <c r="E768" s="304"/>
      <c r="F768" s="148"/>
      <c r="G768" s="152"/>
      <c r="H768" s="150"/>
    </row>
    <row r="769" spans="1:8" ht="21" customHeight="1">
      <c r="A769" s="304"/>
      <c r="D769" s="304"/>
      <c r="E769" s="304"/>
      <c r="F769" s="148"/>
      <c r="G769" s="152"/>
      <c r="H769" s="302"/>
    </row>
    <row r="770" spans="1:8" ht="21" customHeight="1">
      <c r="A770" s="304"/>
      <c r="D770" s="304"/>
      <c r="E770" s="304"/>
      <c r="F770" s="148"/>
      <c r="G770" s="148"/>
      <c r="H770" s="304"/>
    </row>
    <row r="771" spans="1:8" ht="21" customHeight="1">
      <c r="A771" s="304"/>
      <c r="D771" s="304"/>
      <c r="E771" s="304"/>
      <c r="F771" s="148"/>
      <c r="G771" s="148"/>
      <c r="H771" s="304"/>
    </row>
    <row r="772" spans="1:8" ht="21" customHeight="1">
      <c r="A772" s="304"/>
      <c r="D772" s="304"/>
      <c r="E772" s="304"/>
      <c r="F772" s="148"/>
      <c r="G772" s="148"/>
      <c r="H772" s="304"/>
    </row>
    <row r="773" spans="1:8" ht="21" customHeight="1">
      <c r="A773" s="304"/>
      <c r="D773" s="304"/>
      <c r="E773" s="304"/>
      <c r="F773" s="148"/>
      <c r="G773" s="148"/>
      <c r="H773" s="304"/>
    </row>
    <row r="774" spans="1:8" ht="21" customHeight="1">
      <c r="A774" s="304"/>
      <c r="D774" s="304"/>
      <c r="E774" s="304"/>
      <c r="F774" s="148"/>
      <c r="G774" s="148"/>
      <c r="H774" s="304"/>
    </row>
    <row r="775" spans="1:8" ht="21" customHeight="1">
      <c r="A775" s="304"/>
      <c r="D775" s="304"/>
      <c r="E775" s="304"/>
      <c r="F775" s="148"/>
      <c r="G775" s="148"/>
      <c r="H775" s="304"/>
    </row>
    <row r="776" spans="1:8" ht="21" customHeight="1">
      <c r="A776" s="150"/>
      <c r="D776" s="304"/>
      <c r="E776" s="304"/>
      <c r="F776" s="148"/>
      <c r="G776" s="148"/>
      <c r="H776" s="304"/>
    </row>
    <row r="777" spans="1:8" ht="21" customHeight="1">
      <c r="A777" s="150"/>
      <c r="D777" s="304"/>
      <c r="E777" s="304"/>
      <c r="F777" s="148"/>
      <c r="G777" s="148"/>
      <c r="H777" s="304"/>
    </row>
    <row r="778" spans="1:8" ht="21" customHeight="1">
      <c r="A778" s="304"/>
      <c r="D778" s="304"/>
      <c r="E778" s="304"/>
      <c r="F778" s="148"/>
      <c r="G778" s="148"/>
      <c r="H778" s="304"/>
    </row>
    <row r="779" spans="1:8" ht="21" customHeight="1">
      <c r="A779" s="304"/>
      <c r="B779" s="302"/>
      <c r="C779" s="150"/>
      <c r="D779" s="150"/>
      <c r="E779" s="150"/>
      <c r="F779" s="152"/>
      <c r="G779" s="148"/>
      <c r="H779" s="304"/>
    </row>
    <row r="780" spans="1:8" ht="21" customHeight="1">
      <c r="A780" s="304"/>
      <c r="B780" s="149"/>
      <c r="C780" s="150"/>
      <c r="D780" s="150"/>
      <c r="E780" s="150"/>
      <c r="F780" s="152"/>
      <c r="G780" s="148"/>
      <c r="H780" s="304"/>
    </row>
    <row r="781" spans="1:8" ht="21" customHeight="1">
      <c r="A781" s="304"/>
      <c r="D781" s="304"/>
      <c r="E781" s="304"/>
      <c r="F781" s="148"/>
      <c r="G781" s="148"/>
      <c r="H781" s="304"/>
    </row>
    <row r="782" spans="1:8" ht="21" customHeight="1">
      <c r="A782" s="304"/>
      <c r="D782" s="304"/>
      <c r="E782" s="304"/>
      <c r="F782" s="148"/>
      <c r="G782" s="148"/>
      <c r="H782" s="304"/>
    </row>
    <row r="783" spans="1:8" ht="21" customHeight="1">
      <c r="A783" s="304"/>
      <c r="D783" s="304"/>
      <c r="E783" s="304"/>
      <c r="F783" s="148"/>
      <c r="G783" s="148"/>
      <c r="H783" s="304"/>
    </row>
    <row r="784" spans="1:8" ht="21" customHeight="1">
      <c r="A784" s="304"/>
      <c r="D784" s="304"/>
      <c r="E784" s="304"/>
      <c r="F784" s="148"/>
      <c r="G784" s="148"/>
      <c r="H784" s="304"/>
    </row>
    <row r="785" spans="1:8" ht="21" customHeight="1">
      <c r="A785" s="304"/>
      <c r="D785" s="304"/>
      <c r="E785" s="304"/>
      <c r="F785" s="148"/>
      <c r="G785" s="148"/>
      <c r="H785" s="304"/>
    </row>
    <row r="786" spans="1:8" ht="21" customHeight="1">
      <c r="A786" s="304"/>
      <c r="D786" s="304"/>
      <c r="E786" s="304"/>
      <c r="F786" s="148"/>
      <c r="G786" s="148"/>
      <c r="H786" s="304"/>
    </row>
    <row r="787" spans="1:8" ht="21" customHeight="1">
      <c r="A787" s="304"/>
      <c r="D787" s="304"/>
      <c r="E787" s="304"/>
      <c r="F787" s="148"/>
      <c r="G787" s="148"/>
      <c r="H787" s="304"/>
    </row>
    <row r="788" spans="1:8" ht="21" customHeight="1">
      <c r="A788" s="304"/>
      <c r="D788" s="304"/>
      <c r="E788" s="304"/>
      <c r="F788" s="148"/>
      <c r="G788" s="148"/>
      <c r="H788" s="304"/>
    </row>
    <row r="789" spans="1:8" ht="21" customHeight="1">
      <c r="A789" s="304"/>
      <c r="D789" s="304"/>
      <c r="E789" s="304"/>
      <c r="F789" s="148"/>
      <c r="G789" s="148"/>
      <c r="H789" s="304"/>
    </row>
    <row r="790" spans="1:8" ht="21" customHeight="1">
      <c r="A790" s="304"/>
      <c r="D790" s="304"/>
      <c r="E790" s="304"/>
      <c r="F790" s="148"/>
      <c r="G790" s="148"/>
      <c r="H790" s="304"/>
    </row>
    <row r="791" spans="1:8" ht="21" customHeight="1">
      <c r="A791" s="304"/>
      <c r="D791" s="304"/>
      <c r="E791" s="304"/>
      <c r="F791" s="148"/>
      <c r="G791" s="148"/>
      <c r="H791" s="304"/>
    </row>
    <row r="792" spans="1:8" ht="21" customHeight="1">
      <c r="A792" s="304"/>
      <c r="D792" s="304"/>
      <c r="E792" s="304"/>
      <c r="F792" s="148"/>
      <c r="G792" s="152"/>
      <c r="H792" s="150"/>
    </row>
    <row r="793" spans="1:8" ht="21" customHeight="1">
      <c r="A793" s="304"/>
      <c r="D793" s="304"/>
      <c r="E793" s="304"/>
      <c r="F793" s="148"/>
      <c r="G793" s="152"/>
      <c r="H793" s="302"/>
    </row>
    <row r="794" spans="1:8" ht="21" customHeight="1">
      <c r="A794" s="304"/>
      <c r="D794" s="304"/>
      <c r="E794" s="304"/>
      <c r="F794" s="148"/>
      <c r="G794" s="148"/>
      <c r="H794" s="304"/>
    </row>
    <row r="795" spans="1:8" ht="21" customHeight="1">
      <c r="A795" s="304"/>
      <c r="D795" s="304"/>
      <c r="E795" s="304"/>
      <c r="F795" s="148"/>
      <c r="G795" s="148"/>
      <c r="H795" s="304"/>
    </row>
    <row r="796" spans="1:8" ht="21" customHeight="1">
      <c r="A796" s="304"/>
      <c r="D796" s="304"/>
      <c r="E796" s="304"/>
      <c r="F796" s="148"/>
      <c r="G796" s="148"/>
      <c r="H796" s="304"/>
    </row>
    <row r="797" spans="1:8" ht="21" customHeight="1">
      <c r="A797" s="304"/>
      <c r="D797" s="304"/>
      <c r="E797" s="304"/>
      <c r="F797" s="148"/>
      <c r="G797" s="148"/>
      <c r="H797" s="304"/>
    </row>
    <row r="798" spans="1:8" ht="21" customHeight="1">
      <c r="A798" s="304"/>
      <c r="D798" s="304"/>
      <c r="E798" s="304"/>
      <c r="F798" s="148"/>
      <c r="G798" s="148"/>
      <c r="H798" s="304"/>
    </row>
    <row r="799" spans="1:8" ht="21" customHeight="1">
      <c r="A799" s="304"/>
      <c r="D799" s="304"/>
      <c r="E799" s="304"/>
      <c r="F799" s="148"/>
      <c r="G799" s="148"/>
      <c r="H799" s="304"/>
    </row>
    <row r="800" spans="1:8" ht="21" customHeight="1">
      <c r="A800" s="150"/>
      <c r="D800" s="304"/>
      <c r="E800" s="304"/>
      <c r="F800" s="148"/>
      <c r="G800" s="148"/>
      <c r="H800" s="304"/>
    </row>
    <row r="801" spans="1:8" ht="21" customHeight="1">
      <c r="A801" s="150"/>
      <c r="D801" s="304"/>
      <c r="E801" s="304"/>
      <c r="F801" s="148"/>
      <c r="G801" s="148"/>
      <c r="H801" s="304"/>
    </row>
    <row r="802" spans="1:8" ht="21" customHeight="1">
      <c r="A802" s="304"/>
      <c r="D802" s="304"/>
      <c r="E802" s="304"/>
      <c r="F802" s="148"/>
      <c r="G802" s="148"/>
      <c r="H802" s="304"/>
    </row>
    <row r="803" spans="1:8" ht="21" customHeight="1">
      <c r="A803" s="304"/>
      <c r="B803" s="302"/>
      <c r="C803" s="150"/>
      <c r="D803" s="150"/>
      <c r="E803" s="150"/>
      <c r="F803" s="152"/>
      <c r="G803" s="148"/>
      <c r="H803" s="304"/>
    </row>
    <row r="804" spans="1:8" ht="21" customHeight="1">
      <c r="A804" s="304"/>
      <c r="B804" s="149"/>
      <c r="C804" s="150"/>
      <c r="D804" s="150"/>
      <c r="E804" s="150"/>
      <c r="F804" s="152"/>
      <c r="G804" s="148"/>
      <c r="H804" s="304"/>
    </row>
    <row r="805" spans="1:8" ht="21" customHeight="1">
      <c r="A805" s="304"/>
      <c r="D805" s="304"/>
      <c r="E805" s="304"/>
      <c r="F805" s="148"/>
      <c r="G805" s="148"/>
      <c r="H805" s="304"/>
    </row>
    <row r="806" spans="1:8" ht="21" customHeight="1">
      <c r="A806" s="304"/>
      <c r="D806" s="304"/>
      <c r="E806" s="304"/>
      <c r="F806" s="148"/>
      <c r="G806" s="148"/>
      <c r="H806" s="304"/>
    </row>
    <row r="807" spans="1:8" ht="21" customHeight="1">
      <c r="A807" s="304"/>
      <c r="D807" s="304"/>
      <c r="E807" s="304"/>
      <c r="F807" s="148"/>
      <c r="G807" s="148"/>
      <c r="H807" s="304"/>
    </row>
    <row r="808" spans="1:8" ht="21" customHeight="1">
      <c r="A808" s="304"/>
      <c r="D808" s="304"/>
      <c r="E808" s="304"/>
      <c r="F808" s="148"/>
      <c r="G808" s="148"/>
      <c r="H808" s="304"/>
    </row>
    <row r="809" spans="1:8" ht="21" customHeight="1">
      <c r="A809" s="304"/>
      <c r="D809" s="304"/>
      <c r="E809" s="304"/>
      <c r="F809" s="148"/>
      <c r="G809" s="148"/>
      <c r="H809" s="304"/>
    </row>
    <row r="810" spans="1:8" ht="21" customHeight="1">
      <c r="A810" s="304"/>
      <c r="D810" s="304"/>
      <c r="E810" s="304"/>
      <c r="F810" s="148"/>
      <c r="G810" s="148"/>
      <c r="H810" s="304"/>
    </row>
    <row r="811" spans="1:8" ht="21" customHeight="1">
      <c r="A811" s="304"/>
      <c r="D811" s="304"/>
      <c r="E811" s="304"/>
      <c r="F811" s="148"/>
      <c r="G811" s="148"/>
      <c r="H811" s="304"/>
    </row>
    <row r="812" spans="1:8" ht="21" customHeight="1">
      <c r="A812" s="304"/>
      <c r="D812" s="304"/>
      <c r="E812" s="304"/>
      <c r="F812" s="148"/>
      <c r="G812" s="148"/>
      <c r="H812" s="304"/>
    </row>
    <row r="813" spans="1:8" ht="21" customHeight="1">
      <c r="A813" s="304"/>
      <c r="D813" s="304"/>
      <c r="E813" s="304"/>
      <c r="F813" s="148"/>
      <c r="G813" s="148"/>
      <c r="H813" s="304"/>
    </row>
    <row r="814" spans="1:8" ht="21" customHeight="1">
      <c r="A814" s="304"/>
      <c r="D814" s="304"/>
      <c r="E814" s="304"/>
      <c r="F814" s="148"/>
      <c r="G814" s="148"/>
      <c r="H814" s="304"/>
    </row>
    <row r="815" spans="1:8" ht="21" customHeight="1">
      <c r="A815" s="304"/>
      <c r="D815" s="304"/>
      <c r="E815" s="304"/>
      <c r="F815" s="148"/>
      <c r="G815" s="148"/>
      <c r="H815" s="304"/>
    </row>
    <row r="816" spans="1:8" ht="21" customHeight="1">
      <c r="A816" s="304"/>
      <c r="D816" s="304"/>
      <c r="E816" s="304"/>
      <c r="F816" s="148"/>
      <c r="G816" s="152"/>
      <c r="H816" s="150"/>
    </row>
    <row r="817" spans="1:8" ht="21" customHeight="1">
      <c r="A817" s="304"/>
      <c r="D817" s="304"/>
      <c r="E817" s="304"/>
      <c r="F817" s="148"/>
      <c r="G817" s="152"/>
      <c r="H817" s="302"/>
    </row>
    <row r="818" spans="1:8" ht="21" customHeight="1">
      <c r="A818" s="304"/>
      <c r="D818" s="304"/>
      <c r="E818" s="304"/>
      <c r="F818" s="148"/>
      <c r="G818" s="148"/>
      <c r="H818" s="304"/>
    </row>
    <row r="819" spans="1:8" ht="21" customHeight="1">
      <c r="A819" s="304"/>
      <c r="D819" s="304"/>
      <c r="E819" s="304"/>
      <c r="F819" s="148"/>
      <c r="G819" s="148"/>
      <c r="H819" s="304"/>
    </row>
    <row r="820" spans="1:8" ht="21" customHeight="1">
      <c r="A820" s="304"/>
      <c r="D820" s="304"/>
      <c r="E820" s="304"/>
      <c r="F820" s="148"/>
      <c r="G820" s="148"/>
      <c r="H820" s="304"/>
    </row>
    <row r="821" spans="1:8" ht="21" customHeight="1">
      <c r="A821" s="304"/>
      <c r="D821" s="304"/>
      <c r="E821" s="304"/>
      <c r="F821" s="148"/>
      <c r="G821" s="148"/>
      <c r="H821" s="304"/>
    </row>
    <row r="822" spans="1:8" ht="21" customHeight="1">
      <c r="A822" s="304"/>
      <c r="D822" s="304"/>
      <c r="E822" s="304"/>
      <c r="F822" s="148"/>
      <c r="G822" s="148"/>
      <c r="H822" s="304"/>
    </row>
    <row r="823" spans="1:8" ht="21" customHeight="1">
      <c r="A823" s="304"/>
      <c r="D823" s="304"/>
      <c r="E823" s="304"/>
      <c r="F823" s="148"/>
      <c r="G823" s="148"/>
      <c r="H823" s="304"/>
    </row>
    <row r="824" spans="1:8" ht="21" customHeight="1">
      <c r="A824" s="150"/>
      <c r="D824" s="304"/>
      <c r="E824" s="304"/>
      <c r="F824" s="148"/>
      <c r="G824" s="148"/>
      <c r="H824" s="304"/>
    </row>
    <row r="825" spans="1:8" ht="21" customHeight="1">
      <c r="A825" s="150"/>
      <c r="D825" s="304"/>
      <c r="E825" s="304"/>
      <c r="F825" s="148"/>
      <c r="G825" s="148"/>
      <c r="H825" s="304"/>
    </row>
    <row r="826" spans="1:8" ht="21" customHeight="1">
      <c r="A826" s="304"/>
      <c r="D826" s="304"/>
      <c r="E826" s="304"/>
      <c r="F826" s="148"/>
      <c r="G826" s="148"/>
      <c r="H826" s="304"/>
    </row>
    <row r="827" spans="1:8" ht="21" customHeight="1">
      <c r="A827" s="304"/>
      <c r="B827" s="302"/>
      <c r="C827" s="150"/>
      <c r="D827" s="150"/>
      <c r="E827" s="150"/>
      <c r="F827" s="152"/>
      <c r="G827" s="148"/>
      <c r="H827" s="304"/>
    </row>
    <row r="828" spans="1:8" ht="21" customHeight="1">
      <c r="A828" s="304"/>
      <c r="B828" s="149"/>
      <c r="C828" s="150"/>
      <c r="D828" s="150"/>
      <c r="E828" s="150"/>
      <c r="F828" s="152"/>
      <c r="G828" s="148"/>
      <c r="H828" s="304"/>
    </row>
    <row r="829" spans="1:8" ht="21" customHeight="1">
      <c r="A829" s="304"/>
      <c r="D829" s="304"/>
      <c r="E829" s="304"/>
      <c r="F829" s="148"/>
      <c r="G829" s="148"/>
      <c r="H829" s="304"/>
    </row>
    <row r="830" spans="1:8" ht="21" customHeight="1">
      <c r="A830" s="304"/>
      <c r="D830" s="304"/>
      <c r="E830" s="304"/>
      <c r="F830" s="148"/>
      <c r="G830" s="148"/>
      <c r="H830" s="304"/>
    </row>
    <row r="831" spans="1:8" ht="21" customHeight="1">
      <c r="A831" s="304"/>
      <c r="D831" s="304"/>
      <c r="E831" s="304"/>
      <c r="F831" s="148"/>
      <c r="G831" s="148"/>
      <c r="H831" s="304"/>
    </row>
    <row r="832" spans="1:8" ht="21" customHeight="1">
      <c r="A832" s="304"/>
      <c r="D832" s="304"/>
      <c r="E832" s="304"/>
      <c r="F832" s="148"/>
      <c r="G832" s="148"/>
      <c r="H832" s="304"/>
    </row>
    <row r="833" spans="1:8" ht="21" customHeight="1">
      <c r="A833" s="304"/>
      <c r="D833" s="304"/>
      <c r="E833" s="304"/>
      <c r="F833" s="148"/>
      <c r="G833" s="148"/>
      <c r="H833" s="304"/>
    </row>
    <row r="834" spans="1:8" ht="21" customHeight="1">
      <c r="A834" s="304"/>
      <c r="D834" s="304"/>
      <c r="E834" s="304"/>
      <c r="F834" s="148"/>
      <c r="G834" s="148"/>
      <c r="H834" s="304"/>
    </row>
    <row r="835" spans="1:8" ht="21" customHeight="1">
      <c r="A835" s="304"/>
      <c r="D835" s="304"/>
      <c r="E835" s="304"/>
      <c r="F835" s="148"/>
      <c r="G835" s="148"/>
      <c r="H835" s="304"/>
    </row>
    <row r="836" spans="1:8" ht="21" customHeight="1">
      <c r="A836" s="304"/>
      <c r="C836" s="305"/>
      <c r="D836" s="304"/>
      <c r="E836" s="304"/>
      <c r="F836" s="148"/>
      <c r="G836" s="148"/>
      <c r="H836" s="304"/>
    </row>
    <row r="837" spans="1:8" ht="21" customHeight="1">
      <c r="A837" s="304"/>
      <c r="C837" s="305"/>
      <c r="D837" s="304"/>
      <c r="E837" s="304"/>
      <c r="F837" s="148"/>
      <c r="G837" s="148"/>
      <c r="H837" s="304"/>
    </row>
    <row r="838" spans="1:8" ht="21" customHeight="1">
      <c r="A838" s="304"/>
      <c r="C838" s="305"/>
      <c r="D838" s="304"/>
      <c r="E838" s="304"/>
      <c r="F838" s="148"/>
      <c r="G838" s="148"/>
      <c r="H838" s="304"/>
    </row>
    <row r="839" spans="1:8" ht="21" customHeight="1">
      <c r="A839" s="304"/>
      <c r="C839" s="305"/>
      <c r="D839" s="304"/>
      <c r="E839" s="304"/>
      <c r="F839" s="148"/>
      <c r="G839" s="148"/>
      <c r="H839" s="304"/>
    </row>
    <row r="840" spans="1:8" ht="21" customHeight="1">
      <c r="A840" s="304"/>
      <c r="C840" s="305"/>
      <c r="D840" s="304"/>
      <c r="E840" s="304"/>
      <c r="F840" s="148"/>
      <c r="G840" s="152"/>
      <c r="H840" s="150"/>
    </row>
    <row r="841" spans="1:8" ht="21" customHeight="1">
      <c r="A841" s="304"/>
      <c r="C841" s="305"/>
      <c r="D841" s="304"/>
      <c r="E841" s="304"/>
      <c r="F841" s="148"/>
      <c r="G841" s="152"/>
      <c r="H841" s="302"/>
    </row>
    <row r="842" spans="1:8" ht="21" customHeight="1">
      <c r="A842" s="304"/>
      <c r="C842" s="305"/>
      <c r="D842" s="304"/>
      <c r="E842" s="304"/>
      <c r="F842" s="148"/>
      <c r="G842" s="148"/>
      <c r="H842" s="304"/>
    </row>
    <row r="843" spans="1:8" ht="21" customHeight="1">
      <c r="A843" s="304"/>
      <c r="C843" s="305"/>
      <c r="D843" s="304"/>
      <c r="E843" s="304"/>
      <c r="F843" s="148"/>
      <c r="G843" s="148"/>
      <c r="H843" s="304"/>
    </row>
    <row r="844" spans="1:8" ht="21" customHeight="1">
      <c r="A844" s="304"/>
      <c r="C844" s="305"/>
      <c r="D844" s="304"/>
      <c r="E844" s="304"/>
      <c r="F844" s="148"/>
      <c r="G844" s="148"/>
      <c r="H844" s="304"/>
    </row>
    <row r="845" spans="1:8" ht="21" customHeight="1">
      <c r="A845" s="304"/>
      <c r="C845" s="305"/>
      <c r="D845" s="304"/>
      <c r="E845" s="304"/>
      <c r="F845" s="148"/>
      <c r="G845" s="148"/>
      <c r="H845" s="304"/>
    </row>
    <row r="846" spans="1:8" ht="21" customHeight="1">
      <c r="A846" s="304"/>
      <c r="C846" s="305"/>
      <c r="D846" s="304"/>
      <c r="E846" s="304"/>
      <c r="F846" s="148"/>
      <c r="G846" s="148"/>
      <c r="H846" s="304"/>
    </row>
    <row r="847" spans="1:8" ht="21" customHeight="1">
      <c r="A847" s="304"/>
      <c r="C847" s="305"/>
      <c r="D847" s="304"/>
      <c r="E847" s="304"/>
      <c r="F847" s="148"/>
      <c r="G847" s="148"/>
      <c r="H847" s="304"/>
    </row>
    <row r="848" spans="1:8" ht="21" customHeight="1">
      <c r="A848" s="150"/>
      <c r="C848" s="305"/>
      <c r="D848" s="304"/>
      <c r="E848" s="304"/>
      <c r="F848" s="148"/>
      <c r="G848" s="148"/>
      <c r="H848" s="304"/>
    </row>
    <row r="849" spans="1:8" ht="21" customHeight="1">
      <c r="A849" s="150"/>
      <c r="D849" s="304"/>
      <c r="E849" s="304"/>
      <c r="F849" s="148"/>
      <c r="G849" s="148"/>
      <c r="H849" s="304"/>
    </row>
    <row r="850" spans="1:8" ht="21" customHeight="1">
      <c r="A850" s="304"/>
      <c r="D850" s="304"/>
      <c r="E850" s="304"/>
      <c r="F850" s="148"/>
      <c r="G850" s="148"/>
      <c r="H850" s="304"/>
    </row>
    <row r="851" spans="1:8" ht="21" customHeight="1">
      <c r="A851" s="304"/>
      <c r="B851" s="302"/>
      <c r="C851" s="150"/>
      <c r="D851" s="150"/>
      <c r="E851" s="150"/>
      <c r="F851" s="152"/>
      <c r="G851" s="148"/>
      <c r="H851" s="304"/>
    </row>
    <row r="852" spans="1:8" ht="21" customHeight="1">
      <c r="A852" s="304"/>
      <c r="B852" s="149"/>
      <c r="C852" s="150"/>
      <c r="D852" s="150"/>
      <c r="E852" s="150"/>
      <c r="F852" s="152"/>
      <c r="G852" s="148"/>
      <c r="H852" s="304"/>
    </row>
    <row r="853" spans="1:8" ht="21" customHeight="1">
      <c r="A853" s="304"/>
      <c r="D853" s="304"/>
      <c r="E853" s="304"/>
      <c r="F853" s="148"/>
      <c r="G853" s="148"/>
      <c r="H853" s="304"/>
    </row>
    <row r="854" spans="1:8" ht="21" customHeight="1">
      <c r="A854" s="304"/>
      <c r="D854" s="304"/>
      <c r="E854" s="304"/>
      <c r="F854" s="148"/>
      <c r="G854" s="148"/>
      <c r="H854" s="304"/>
    </row>
    <row r="855" spans="1:8" ht="21" customHeight="1">
      <c r="A855" s="304"/>
      <c r="D855" s="304"/>
      <c r="E855" s="304"/>
      <c r="F855" s="148"/>
      <c r="G855" s="148"/>
      <c r="H855" s="304"/>
    </row>
    <row r="856" spans="1:8" ht="21" customHeight="1">
      <c r="A856" s="304"/>
      <c r="C856" s="305"/>
      <c r="D856" s="304"/>
      <c r="E856" s="304"/>
      <c r="F856" s="148"/>
      <c r="G856" s="148"/>
      <c r="H856" s="304"/>
    </row>
    <row r="857" spans="1:8" ht="21" customHeight="1">
      <c r="A857" s="304"/>
      <c r="C857" s="305"/>
      <c r="D857" s="304"/>
      <c r="E857" s="304"/>
      <c r="F857" s="148"/>
      <c r="G857" s="148"/>
      <c r="H857" s="304"/>
    </row>
    <row r="858" spans="1:8" ht="21" customHeight="1">
      <c r="A858" s="304"/>
      <c r="D858" s="304"/>
      <c r="E858" s="304"/>
      <c r="F858" s="148"/>
      <c r="G858" s="148"/>
      <c r="H858" s="304"/>
    </row>
    <row r="859" spans="1:8" ht="21" customHeight="1">
      <c r="A859" s="304"/>
      <c r="D859" s="304"/>
      <c r="E859" s="304"/>
      <c r="F859" s="148"/>
      <c r="G859" s="148"/>
      <c r="H859" s="304"/>
    </row>
    <row r="860" spans="1:8" ht="21" customHeight="1">
      <c r="A860" s="304"/>
      <c r="D860" s="304"/>
      <c r="E860" s="304"/>
      <c r="F860" s="148"/>
      <c r="G860" s="148"/>
      <c r="H860" s="304"/>
    </row>
    <row r="861" spans="1:8" ht="21" customHeight="1">
      <c r="A861" s="304"/>
      <c r="D861" s="304"/>
      <c r="E861" s="304"/>
      <c r="F861" s="148"/>
      <c r="G861" s="148"/>
      <c r="H861" s="304"/>
    </row>
    <row r="862" spans="1:8" ht="21" customHeight="1">
      <c r="A862" s="304"/>
      <c r="D862" s="304"/>
      <c r="E862" s="304"/>
      <c r="F862" s="148"/>
      <c r="G862" s="148"/>
      <c r="H862" s="304"/>
    </row>
    <row r="863" spans="1:8" ht="21" customHeight="1">
      <c r="A863" s="304"/>
      <c r="D863" s="304"/>
      <c r="E863" s="304"/>
      <c r="F863" s="148"/>
      <c r="G863" s="148"/>
      <c r="H863" s="304"/>
    </row>
    <row r="864" spans="1:8" ht="21" customHeight="1">
      <c r="A864" s="304"/>
      <c r="D864" s="304"/>
      <c r="E864" s="304"/>
      <c r="F864" s="148"/>
      <c r="G864" s="148"/>
      <c r="H864" s="304"/>
    </row>
    <row r="865" spans="1:8" ht="21" customHeight="1">
      <c r="A865" s="304"/>
      <c r="D865" s="304"/>
      <c r="E865" s="304"/>
      <c r="F865" s="148"/>
      <c r="G865" s="152"/>
      <c r="H865" s="150"/>
    </row>
    <row r="866" spans="1:8" ht="21" customHeight="1">
      <c r="A866" s="304"/>
      <c r="D866" s="304"/>
      <c r="E866" s="304"/>
      <c r="F866" s="148"/>
      <c r="G866" s="152"/>
      <c r="H866" s="302"/>
    </row>
    <row r="867" spans="1:8" ht="21" customHeight="1">
      <c r="A867" s="304"/>
      <c r="D867" s="304"/>
      <c r="E867" s="304"/>
      <c r="F867" s="148"/>
      <c r="G867" s="148"/>
      <c r="H867" s="304"/>
    </row>
    <row r="868" spans="1:8" ht="21" customHeight="1">
      <c r="A868" s="304"/>
      <c r="D868" s="304"/>
      <c r="E868" s="304"/>
      <c r="F868" s="148"/>
      <c r="G868" s="148"/>
      <c r="H868" s="304"/>
    </row>
    <row r="869" spans="1:8" ht="21" customHeight="1">
      <c r="A869" s="304"/>
      <c r="D869" s="304"/>
      <c r="E869" s="304"/>
      <c r="F869" s="148"/>
      <c r="G869" s="148"/>
      <c r="H869" s="304"/>
    </row>
    <row r="870" spans="1:8" ht="21" customHeight="1">
      <c r="A870" s="304"/>
      <c r="D870" s="304"/>
      <c r="E870" s="304"/>
      <c r="F870" s="148"/>
      <c r="G870" s="148"/>
      <c r="H870" s="304"/>
    </row>
    <row r="871" spans="1:8" ht="21" customHeight="1">
      <c r="A871" s="304"/>
      <c r="D871" s="304"/>
      <c r="E871" s="304"/>
      <c r="F871" s="148"/>
      <c r="G871" s="148"/>
      <c r="H871" s="304"/>
    </row>
    <row r="872" spans="1:8" ht="21" customHeight="1">
      <c r="A872" s="304"/>
      <c r="D872" s="304"/>
      <c r="E872" s="304"/>
      <c r="F872" s="148"/>
      <c r="G872" s="148"/>
      <c r="H872" s="304"/>
    </row>
    <row r="873" spans="1:8" ht="21" customHeight="1">
      <c r="A873" s="150"/>
      <c r="D873" s="304"/>
      <c r="E873" s="304"/>
      <c r="F873" s="148"/>
      <c r="G873" s="148"/>
      <c r="H873" s="304"/>
    </row>
    <row r="874" spans="1:8" ht="21" customHeight="1">
      <c r="A874" s="150"/>
      <c r="D874" s="304"/>
      <c r="E874" s="304"/>
      <c r="F874" s="148"/>
      <c r="G874" s="148"/>
      <c r="H874" s="304"/>
    </row>
    <row r="875" spans="1:8" ht="21" customHeight="1">
      <c r="A875" s="304"/>
      <c r="D875" s="304"/>
      <c r="E875" s="304"/>
      <c r="F875" s="148"/>
      <c r="G875" s="148"/>
      <c r="H875" s="304"/>
    </row>
    <row r="876" spans="1:8" ht="21" customHeight="1">
      <c r="A876" s="304"/>
      <c r="B876" s="302"/>
      <c r="C876" s="150"/>
      <c r="D876" s="150"/>
      <c r="E876" s="150"/>
      <c r="F876" s="152"/>
      <c r="G876" s="148"/>
      <c r="H876" s="304"/>
    </row>
    <row r="877" spans="1:8" ht="21" customHeight="1">
      <c r="A877" s="304"/>
      <c r="B877" s="149"/>
      <c r="C877" s="150"/>
      <c r="D877" s="150"/>
      <c r="E877" s="150"/>
      <c r="F877" s="152"/>
      <c r="G877" s="148"/>
      <c r="H877" s="304"/>
    </row>
    <row r="878" spans="1:8" ht="21" customHeight="1">
      <c r="A878" s="304"/>
      <c r="D878" s="304"/>
      <c r="E878" s="304"/>
      <c r="F878" s="148"/>
      <c r="G878" s="148"/>
      <c r="H878" s="304"/>
    </row>
    <row r="879" spans="1:8" ht="21" customHeight="1">
      <c r="A879" s="304"/>
      <c r="D879" s="304"/>
      <c r="E879" s="304"/>
      <c r="F879" s="148"/>
      <c r="G879" s="148"/>
      <c r="H879" s="304"/>
    </row>
    <row r="880" spans="1:8" ht="21" customHeight="1">
      <c r="A880" s="304"/>
      <c r="D880" s="304"/>
      <c r="E880" s="304"/>
      <c r="F880" s="148"/>
      <c r="G880" s="148"/>
      <c r="H880" s="304"/>
    </row>
    <row r="881" spans="1:8" ht="21" customHeight="1">
      <c r="A881" s="304"/>
      <c r="D881" s="304"/>
      <c r="E881" s="304"/>
      <c r="F881" s="148"/>
      <c r="G881" s="148"/>
      <c r="H881" s="304"/>
    </row>
    <row r="882" spans="1:8" ht="21" customHeight="1">
      <c r="A882" s="304"/>
      <c r="D882" s="304"/>
      <c r="E882" s="304"/>
      <c r="F882" s="148"/>
      <c r="G882" s="148"/>
      <c r="H882" s="304"/>
    </row>
    <row r="883" spans="1:8" ht="21" customHeight="1">
      <c r="A883" s="304"/>
      <c r="D883" s="304"/>
      <c r="E883" s="304"/>
      <c r="F883" s="148"/>
      <c r="G883" s="148"/>
      <c r="H883" s="304"/>
    </row>
    <row r="884" spans="1:8" ht="21" customHeight="1">
      <c r="A884" s="304"/>
      <c r="D884" s="304"/>
      <c r="E884" s="304"/>
      <c r="F884" s="148"/>
      <c r="G884" s="148"/>
      <c r="H884" s="304"/>
    </row>
    <row r="885" spans="1:8" ht="21" customHeight="1">
      <c r="A885" s="304"/>
      <c r="D885" s="304"/>
      <c r="E885" s="304"/>
      <c r="F885" s="148"/>
      <c r="G885" s="148"/>
      <c r="H885" s="304"/>
    </row>
    <row r="886" spans="1:8" ht="21" customHeight="1">
      <c r="A886" s="304"/>
      <c r="D886" s="304"/>
      <c r="E886" s="304"/>
      <c r="F886" s="148"/>
      <c r="G886" s="148"/>
      <c r="H886" s="304"/>
    </row>
    <row r="887" spans="1:8" ht="21" customHeight="1">
      <c r="A887" s="304"/>
      <c r="D887" s="304"/>
      <c r="E887" s="304"/>
      <c r="F887" s="148"/>
      <c r="G887" s="148"/>
      <c r="H887" s="304"/>
    </row>
    <row r="888" spans="1:8" ht="21" customHeight="1">
      <c r="A888" s="304"/>
      <c r="C888" s="305"/>
      <c r="D888" s="304"/>
      <c r="E888" s="304"/>
      <c r="F888" s="148"/>
      <c r="G888" s="148"/>
      <c r="H888" s="304"/>
    </row>
    <row r="889" spans="1:8" ht="21" customHeight="1">
      <c r="A889" s="304"/>
      <c r="C889" s="305"/>
      <c r="D889" s="304"/>
      <c r="E889" s="304"/>
      <c r="F889" s="148"/>
      <c r="G889" s="152"/>
      <c r="H889" s="150"/>
    </row>
    <row r="890" spans="1:8" ht="21" customHeight="1">
      <c r="A890" s="304"/>
      <c r="C890" s="305"/>
      <c r="D890" s="304"/>
      <c r="E890" s="304"/>
      <c r="F890" s="148"/>
      <c r="G890" s="152"/>
      <c r="H890" s="302"/>
    </row>
    <row r="891" spans="1:8" ht="21" customHeight="1">
      <c r="A891" s="304"/>
      <c r="C891" s="305"/>
      <c r="D891" s="304"/>
      <c r="E891" s="304"/>
      <c r="F891" s="148"/>
      <c r="G891" s="148"/>
      <c r="H891" s="304"/>
    </row>
    <row r="892" spans="1:8" ht="21" customHeight="1">
      <c r="A892" s="304"/>
      <c r="C892" s="305"/>
      <c r="D892" s="304"/>
      <c r="E892" s="304"/>
      <c r="F892" s="148"/>
      <c r="G892" s="148"/>
      <c r="H892" s="304"/>
    </row>
    <row r="893" spans="1:8" ht="21" customHeight="1">
      <c r="A893" s="304"/>
      <c r="C893" s="305"/>
      <c r="D893" s="304"/>
      <c r="E893" s="304"/>
      <c r="F893" s="148"/>
      <c r="G893" s="148"/>
      <c r="H893" s="304"/>
    </row>
    <row r="894" spans="1:8" ht="21" customHeight="1">
      <c r="A894" s="304"/>
      <c r="C894" s="305"/>
      <c r="D894" s="304"/>
      <c r="E894" s="304"/>
      <c r="F894" s="148"/>
      <c r="G894" s="148"/>
      <c r="H894" s="304"/>
    </row>
    <row r="895" spans="1:8" ht="21" customHeight="1">
      <c r="A895" s="304"/>
      <c r="C895" s="305"/>
      <c r="D895" s="304"/>
      <c r="E895" s="304"/>
      <c r="F895" s="148"/>
      <c r="G895" s="148"/>
      <c r="H895" s="304"/>
    </row>
    <row r="896" spans="1:8" ht="21" customHeight="1">
      <c r="A896" s="304"/>
      <c r="C896" s="305"/>
      <c r="D896" s="304"/>
      <c r="E896" s="304"/>
      <c r="F896" s="148"/>
      <c r="G896" s="148"/>
      <c r="H896" s="304"/>
    </row>
    <row r="897" spans="1:8" ht="21" customHeight="1">
      <c r="A897" s="150"/>
      <c r="C897" s="305"/>
      <c r="D897" s="304"/>
      <c r="E897" s="304"/>
      <c r="F897" s="148"/>
      <c r="G897" s="148"/>
      <c r="H897" s="304"/>
    </row>
    <row r="898" spans="1:8" ht="21" customHeight="1">
      <c r="A898" s="150"/>
      <c r="C898" s="305"/>
      <c r="D898" s="304"/>
      <c r="E898" s="304"/>
      <c r="F898" s="148"/>
      <c r="G898" s="148"/>
      <c r="H898" s="304"/>
    </row>
    <row r="899" spans="1:8" ht="21" customHeight="1">
      <c r="A899" s="304"/>
      <c r="C899" s="305"/>
      <c r="D899" s="304"/>
      <c r="E899" s="304"/>
      <c r="F899" s="148"/>
      <c r="G899" s="148"/>
      <c r="H899" s="304"/>
    </row>
    <row r="900" spans="1:8" ht="21" customHeight="1">
      <c r="A900" s="304"/>
      <c r="B900" s="302"/>
      <c r="C900" s="150"/>
      <c r="D900" s="150"/>
      <c r="E900" s="150"/>
      <c r="F900" s="152"/>
      <c r="G900" s="148"/>
      <c r="H900" s="304"/>
    </row>
    <row r="901" spans="1:8" ht="21" customHeight="1">
      <c r="A901" s="304"/>
      <c r="B901" s="149"/>
      <c r="C901" s="150"/>
      <c r="D901" s="150"/>
      <c r="E901" s="150"/>
      <c r="F901" s="152"/>
      <c r="G901" s="148"/>
      <c r="H901" s="304"/>
    </row>
    <row r="902" spans="1:8" ht="21" customHeight="1">
      <c r="A902" s="304"/>
      <c r="C902" s="305"/>
      <c r="D902" s="304"/>
      <c r="E902" s="304"/>
      <c r="F902" s="148"/>
      <c r="G902" s="148"/>
      <c r="H902" s="304"/>
    </row>
    <row r="903" spans="1:8" ht="21" customHeight="1">
      <c r="A903" s="304"/>
      <c r="C903" s="305"/>
      <c r="D903" s="304"/>
      <c r="E903" s="304"/>
      <c r="F903" s="148"/>
      <c r="G903" s="148"/>
      <c r="H903" s="304"/>
    </row>
    <row r="904" spans="1:8" ht="21" customHeight="1">
      <c r="A904" s="304"/>
      <c r="C904" s="305"/>
      <c r="D904" s="304"/>
      <c r="E904" s="304"/>
      <c r="F904" s="148"/>
      <c r="G904" s="148"/>
      <c r="H904" s="304"/>
    </row>
    <row r="905" spans="1:8" ht="21" customHeight="1">
      <c r="A905" s="304"/>
      <c r="C905" s="305"/>
      <c r="D905" s="304"/>
      <c r="E905" s="304"/>
      <c r="F905" s="148"/>
      <c r="G905" s="148"/>
      <c r="H905" s="304"/>
    </row>
    <row r="906" spans="1:8" ht="21" customHeight="1">
      <c r="A906" s="304"/>
      <c r="C906" s="305"/>
      <c r="D906" s="304"/>
      <c r="E906" s="304"/>
      <c r="F906" s="148"/>
      <c r="G906" s="148"/>
      <c r="H906" s="304"/>
    </row>
    <row r="907" spans="1:8" ht="21" customHeight="1">
      <c r="A907" s="304"/>
      <c r="C907" s="305"/>
      <c r="D907" s="304"/>
      <c r="E907" s="304"/>
      <c r="F907" s="148"/>
      <c r="G907" s="148"/>
      <c r="H907" s="304"/>
    </row>
    <row r="908" spans="1:8" ht="21" customHeight="1">
      <c r="A908" s="304"/>
      <c r="C908" s="305"/>
      <c r="D908" s="304"/>
      <c r="E908" s="304"/>
      <c r="F908" s="148"/>
      <c r="G908" s="148"/>
      <c r="H908" s="304"/>
    </row>
    <row r="909" spans="1:8" ht="21" customHeight="1">
      <c r="A909" s="304"/>
      <c r="C909" s="305"/>
      <c r="D909" s="304"/>
      <c r="E909" s="304"/>
      <c r="F909" s="148"/>
      <c r="G909" s="148"/>
      <c r="H909" s="304"/>
    </row>
    <row r="910" spans="1:8" ht="21" customHeight="1">
      <c r="A910" s="304"/>
      <c r="C910" s="305"/>
      <c r="D910" s="304"/>
      <c r="E910" s="304"/>
      <c r="F910" s="148"/>
      <c r="G910" s="148"/>
      <c r="H910" s="304"/>
    </row>
    <row r="911" spans="1:8" ht="21" customHeight="1">
      <c r="A911" s="304"/>
      <c r="D911" s="304"/>
      <c r="E911" s="304"/>
      <c r="F911" s="148"/>
      <c r="G911" s="148"/>
      <c r="H911" s="304"/>
    </row>
    <row r="912" spans="1:8" ht="21" customHeight="1">
      <c r="A912" s="304"/>
      <c r="D912" s="304"/>
      <c r="E912" s="304"/>
      <c r="F912" s="148"/>
      <c r="G912" s="148"/>
      <c r="H912" s="304"/>
    </row>
    <row r="913" spans="1:8" ht="21" customHeight="1">
      <c r="A913" s="304"/>
      <c r="D913" s="304"/>
      <c r="E913" s="304"/>
      <c r="F913" s="148"/>
      <c r="G913" s="152"/>
      <c r="H913" s="150"/>
    </row>
    <row r="914" spans="1:8" ht="21" customHeight="1">
      <c r="A914" s="304"/>
      <c r="D914" s="304"/>
      <c r="E914" s="304"/>
      <c r="F914" s="148"/>
      <c r="G914" s="152"/>
      <c r="H914" s="302"/>
    </row>
    <row r="915" spans="1:8" ht="21" customHeight="1">
      <c r="A915" s="304"/>
      <c r="D915" s="304"/>
      <c r="E915" s="304"/>
      <c r="F915" s="148"/>
      <c r="G915" s="148"/>
      <c r="H915" s="304"/>
    </row>
    <row r="916" spans="1:8" ht="21" customHeight="1">
      <c r="A916" s="304"/>
      <c r="D916" s="304"/>
      <c r="E916" s="304"/>
      <c r="F916" s="148"/>
      <c r="G916" s="148"/>
      <c r="H916" s="304"/>
    </row>
    <row r="917" spans="1:8" ht="21" customHeight="1">
      <c r="A917" s="304"/>
      <c r="D917" s="304"/>
      <c r="E917" s="304"/>
      <c r="F917" s="148"/>
      <c r="G917" s="148"/>
      <c r="H917" s="304"/>
    </row>
    <row r="918" spans="1:8" ht="21" customHeight="1">
      <c r="A918" s="304"/>
      <c r="D918" s="304"/>
      <c r="E918" s="304"/>
      <c r="F918" s="148"/>
      <c r="G918" s="148"/>
      <c r="H918" s="304"/>
    </row>
    <row r="919" spans="1:8" ht="21" customHeight="1">
      <c r="A919" s="304"/>
      <c r="D919" s="304"/>
      <c r="E919" s="304"/>
      <c r="F919" s="148"/>
      <c r="G919" s="148"/>
      <c r="H919" s="304"/>
    </row>
    <row r="920" spans="1:8" ht="21" customHeight="1">
      <c r="A920" s="304"/>
      <c r="D920" s="304"/>
      <c r="E920" s="304"/>
      <c r="F920" s="148"/>
      <c r="G920" s="148"/>
      <c r="H920" s="304"/>
    </row>
    <row r="921" spans="1:8" ht="21" customHeight="1">
      <c r="A921" s="150"/>
      <c r="C921" s="305"/>
      <c r="D921" s="304"/>
      <c r="E921" s="304"/>
      <c r="F921" s="148"/>
      <c r="G921" s="148"/>
      <c r="H921" s="304"/>
    </row>
    <row r="922" spans="1:8" ht="21" customHeight="1">
      <c r="A922" s="150"/>
      <c r="D922" s="304"/>
      <c r="E922" s="304"/>
      <c r="F922" s="148"/>
      <c r="G922" s="148"/>
      <c r="H922" s="304"/>
    </row>
    <row r="923" spans="1:8" ht="21" customHeight="1">
      <c r="A923" s="304"/>
      <c r="D923" s="304"/>
      <c r="E923" s="304"/>
      <c r="F923" s="148"/>
      <c r="G923" s="148"/>
      <c r="H923" s="304"/>
    </row>
    <row r="924" spans="1:8" ht="21" customHeight="1">
      <c r="A924" s="304"/>
      <c r="B924" s="302"/>
      <c r="C924" s="150"/>
      <c r="D924" s="150"/>
      <c r="E924" s="150"/>
      <c r="F924" s="152"/>
      <c r="G924" s="148"/>
      <c r="H924" s="304"/>
    </row>
    <row r="925" spans="1:8" ht="21" customHeight="1">
      <c r="A925" s="304"/>
      <c r="B925" s="149"/>
      <c r="C925" s="150"/>
      <c r="D925" s="150"/>
      <c r="E925" s="150"/>
      <c r="F925" s="152"/>
      <c r="G925" s="148"/>
      <c r="H925" s="304"/>
    </row>
    <row r="926" spans="1:8" ht="21" customHeight="1">
      <c r="A926" s="304"/>
      <c r="D926" s="304"/>
      <c r="E926" s="304"/>
      <c r="F926" s="148"/>
      <c r="G926" s="148"/>
      <c r="H926" s="304"/>
    </row>
    <row r="927" spans="1:8" ht="21" customHeight="1">
      <c r="A927" s="304"/>
      <c r="D927" s="304"/>
      <c r="E927" s="304"/>
      <c r="F927" s="148"/>
      <c r="G927" s="148"/>
      <c r="H927" s="304"/>
    </row>
    <row r="928" spans="1:8" ht="21" customHeight="1">
      <c r="A928" s="304"/>
      <c r="D928" s="304"/>
      <c r="E928" s="304"/>
      <c r="F928" s="148"/>
      <c r="G928" s="148"/>
      <c r="H928" s="304"/>
    </row>
    <row r="929" spans="1:8" ht="21" customHeight="1">
      <c r="A929" s="304"/>
      <c r="C929" s="305"/>
      <c r="D929" s="304"/>
      <c r="E929" s="304"/>
      <c r="F929" s="148"/>
      <c r="G929" s="148"/>
      <c r="H929" s="304"/>
    </row>
    <row r="930" spans="1:8" ht="21" customHeight="1">
      <c r="A930" s="304"/>
      <c r="C930" s="305"/>
      <c r="D930" s="304"/>
      <c r="E930" s="304"/>
      <c r="F930" s="148"/>
      <c r="G930" s="148"/>
      <c r="H930" s="304"/>
    </row>
    <row r="931" spans="1:8" ht="21" customHeight="1">
      <c r="A931" s="304"/>
      <c r="C931" s="305"/>
      <c r="D931" s="304"/>
      <c r="E931" s="304"/>
      <c r="F931" s="148"/>
      <c r="G931" s="148"/>
      <c r="H931" s="304"/>
    </row>
    <row r="932" spans="1:8" ht="21" customHeight="1">
      <c r="A932" s="304"/>
      <c r="C932" s="305"/>
      <c r="D932" s="304"/>
      <c r="E932" s="304"/>
      <c r="F932" s="148"/>
      <c r="G932" s="148"/>
      <c r="H932" s="304"/>
    </row>
    <row r="933" spans="1:8" ht="21" customHeight="1">
      <c r="A933" s="304"/>
      <c r="D933" s="304"/>
      <c r="E933" s="304"/>
      <c r="F933" s="148"/>
      <c r="G933" s="148"/>
      <c r="H933" s="304"/>
    </row>
    <row r="934" spans="1:8" ht="21" customHeight="1">
      <c r="A934" s="304"/>
      <c r="D934" s="304"/>
      <c r="E934" s="304"/>
      <c r="F934" s="148"/>
      <c r="G934" s="148"/>
      <c r="H934" s="304"/>
    </row>
    <row r="935" spans="1:8" ht="21" customHeight="1">
      <c r="A935" s="304"/>
      <c r="D935" s="304"/>
      <c r="E935" s="304"/>
      <c r="F935" s="148"/>
      <c r="G935" s="148"/>
      <c r="H935" s="304"/>
    </row>
    <row r="936" spans="1:8" ht="21" customHeight="1">
      <c r="A936" s="304"/>
      <c r="D936" s="304"/>
      <c r="E936" s="304"/>
      <c r="F936" s="148"/>
      <c r="G936" s="148"/>
      <c r="H936" s="304"/>
    </row>
    <row r="937" spans="1:8" ht="21" customHeight="1">
      <c r="A937" s="304"/>
      <c r="D937" s="304"/>
      <c r="E937" s="304"/>
      <c r="F937" s="148"/>
      <c r="G937" s="152"/>
      <c r="H937" s="150"/>
    </row>
    <row r="938" spans="1:8" ht="21" customHeight="1">
      <c r="A938" s="304"/>
      <c r="D938" s="304"/>
      <c r="E938" s="304"/>
      <c r="F938" s="148"/>
      <c r="G938" s="152"/>
      <c r="H938" s="302"/>
    </row>
    <row r="939" spans="1:8" ht="21" customHeight="1">
      <c r="A939" s="304"/>
      <c r="D939" s="304"/>
      <c r="E939" s="304"/>
      <c r="F939" s="148"/>
      <c r="G939" s="148"/>
      <c r="H939" s="304"/>
    </row>
    <row r="940" spans="1:8" ht="21" customHeight="1">
      <c r="A940" s="304"/>
      <c r="D940" s="304"/>
      <c r="E940" s="304"/>
      <c r="F940" s="148"/>
      <c r="G940" s="148"/>
      <c r="H940" s="304"/>
    </row>
    <row r="941" spans="1:8" ht="21" customHeight="1">
      <c r="A941" s="304"/>
      <c r="D941" s="304"/>
      <c r="E941" s="304"/>
      <c r="F941" s="148"/>
      <c r="G941" s="148"/>
      <c r="H941" s="304"/>
    </row>
    <row r="942" spans="1:8" ht="21" customHeight="1">
      <c r="A942" s="304"/>
      <c r="D942" s="304"/>
      <c r="E942" s="304"/>
      <c r="F942" s="148"/>
      <c r="G942" s="148"/>
      <c r="H942" s="304"/>
    </row>
    <row r="943" spans="1:8" ht="21" customHeight="1">
      <c r="A943" s="304"/>
      <c r="D943" s="304"/>
      <c r="E943" s="304"/>
      <c r="F943" s="148"/>
      <c r="G943" s="148"/>
      <c r="H943" s="304"/>
    </row>
    <row r="944" spans="1:8" ht="21" customHeight="1">
      <c r="A944" s="304"/>
      <c r="D944" s="304"/>
      <c r="E944" s="304"/>
      <c r="F944" s="148"/>
      <c r="G944" s="148"/>
      <c r="H944" s="304"/>
    </row>
    <row r="945" spans="1:8" ht="21" customHeight="1">
      <c r="A945" s="150"/>
      <c r="D945" s="304"/>
      <c r="E945" s="304"/>
      <c r="F945" s="148"/>
      <c r="G945" s="148"/>
      <c r="H945" s="304"/>
    </row>
    <row r="946" spans="1:8" ht="21" customHeight="1">
      <c r="A946" s="150"/>
      <c r="D946" s="304"/>
      <c r="E946" s="304"/>
      <c r="F946" s="148"/>
      <c r="G946" s="148"/>
      <c r="H946" s="304"/>
    </row>
    <row r="947" spans="1:8" ht="21" customHeight="1">
      <c r="A947" s="304"/>
      <c r="D947" s="304"/>
      <c r="E947" s="304"/>
      <c r="F947" s="148"/>
      <c r="G947" s="148"/>
      <c r="H947" s="304"/>
    </row>
    <row r="948" spans="1:8" ht="21" customHeight="1">
      <c r="A948" s="304"/>
      <c r="B948" s="302"/>
      <c r="C948" s="150"/>
      <c r="D948" s="150"/>
      <c r="E948" s="150"/>
      <c r="F948" s="152"/>
      <c r="G948" s="148"/>
      <c r="H948" s="304"/>
    </row>
    <row r="949" spans="1:8" ht="21" customHeight="1">
      <c r="A949" s="304"/>
      <c r="B949" s="149"/>
      <c r="C949" s="150"/>
      <c r="D949" s="150"/>
      <c r="E949" s="150"/>
      <c r="F949" s="152"/>
      <c r="G949" s="148"/>
      <c r="H949" s="304"/>
    </row>
    <row r="950" spans="1:8" ht="21" customHeight="1">
      <c r="A950" s="304"/>
      <c r="D950" s="304"/>
      <c r="E950" s="304"/>
      <c r="F950" s="148"/>
      <c r="G950" s="148"/>
      <c r="H950" s="304"/>
    </row>
    <row r="951" spans="1:8" ht="21" customHeight="1">
      <c r="A951" s="304"/>
      <c r="D951" s="304"/>
      <c r="E951" s="304"/>
      <c r="F951" s="148"/>
      <c r="G951" s="148"/>
      <c r="H951" s="304"/>
    </row>
    <row r="952" spans="1:8" ht="21" customHeight="1">
      <c r="A952" s="304"/>
      <c r="D952" s="304"/>
      <c r="E952" s="304"/>
      <c r="F952" s="148"/>
      <c r="G952" s="148"/>
      <c r="H952" s="304"/>
    </row>
    <row r="953" spans="1:8" ht="21" customHeight="1">
      <c r="A953" s="304"/>
      <c r="D953" s="304"/>
      <c r="E953" s="304"/>
      <c r="F953" s="148"/>
      <c r="G953" s="148"/>
      <c r="H953" s="304"/>
    </row>
    <row r="954" spans="1:8" ht="21" customHeight="1">
      <c r="A954" s="304"/>
      <c r="D954" s="304"/>
      <c r="E954" s="304"/>
      <c r="F954" s="148"/>
      <c r="G954" s="148"/>
      <c r="H954" s="304"/>
    </row>
    <row r="955" spans="1:8" ht="21" customHeight="1">
      <c r="A955" s="304"/>
      <c r="D955" s="304"/>
      <c r="E955" s="304"/>
      <c r="F955" s="148"/>
      <c r="G955" s="148"/>
      <c r="H955" s="304"/>
    </row>
    <row r="956" spans="1:8" ht="21" customHeight="1">
      <c r="A956" s="304"/>
      <c r="D956" s="304"/>
      <c r="E956" s="304"/>
      <c r="F956" s="148"/>
      <c r="G956" s="148"/>
      <c r="H956" s="304"/>
    </row>
    <row r="957" spans="1:8" ht="21" customHeight="1">
      <c r="A957" s="304"/>
      <c r="D957" s="304"/>
      <c r="E957" s="304"/>
      <c r="F957" s="148"/>
      <c r="G957" s="148"/>
      <c r="H957" s="304"/>
    </row>
    <row r="958" spans="1:8" ht="21" customHeight="1">
      <c r="A958" s="304"/>
      <c r="D958" s="304"/>
      <c r="E958" s="304"/>
      <c r="F958" s="148"/>
      <c r="G958" s="148"/>
      <c r="H958" s="304"/>
    </row>
    <row r="959" spans="1:8" ht="21" customHeight="1">
      <c r="A959" s="304"/>
      <c r="D959" s="304"/>
      <c r="E959" s="304"/>
      <c r="F959" s="148"/>
      <c r="G959" s="148"/>
      <c r="H959" s="304"/>
    </row>
    <row r="960" spans="1:8" ht="21" customHeight="1">
      <c r="A960" s="304"/>
      <c r="D960" s="304"/>
      <c r="E960" s="304"/>
      <c r="F960" s="148"/>
      <c r="G960" s="148"/>
      <c r="H960" s="304"/>
    </row>
    <row r="961" spans="1:6" ht="21" customHeight="1">
      <c r="A961" s="304"/>
      <c r="D961" s="304"/>
      <c r="E961" s="304"/>
      <c r="F961" s="148"/>
    </row>
    <row r="962" spans="1:6" ht="21" customHeight="1">
      <c r="A962" s="304"/>
      <c r="D962" s="304"/>
      <c r="E962" s="304"/>
      <c r="F962" s="148"/>
    </row>
    <row r="963" spans="1:6" ht="21" customHeight="1">
      <c r="A963" s="304"/>
      <c r="D963" s="304"/>
      <c r="E963" s="304"/>
      <c r="F963" s="148"/>
    </row>
    <row r="964" spans="1:6" ht="21" customHeight="1">
      <c r="A964" s="304"/>
      <c r="D964" s="304"/>
      <c r="E964" s="304"/>
      <c r="F964" s="148"/>
    </row>
    <row r="965" spans="1:6" ht="21" customHeight="1">
      <c r="A965" s="304"/>
      <c r="D965" s="304"/>
      <c r="E965" s="304"/>
      <c r="F965" s="148"/>
    </row>
    <row r="966" spans="1:6" ht="21" customHeight="1">
      <c r="A966" s="304"/>
      <c r="D966" s="304"/>
      <c r="E966" s="304"/>
      <c r="F966" s="148"/>
    </row>
    <row r="967" spans="1:6" ht="21" customHeight="1">
      <c r="A967" s="304"/>
      <c r="D967" s="304"/>
      <c r="E967" s="304"/>
      <c r="F967" s="148"/>
    </row>
    <row r="968" spans="1:6" ht="21" customHeight="1">
      <c r="A968" s="304"/>
      <c r="D968" s="304"/>
      <c r="E968" s="304"/>
      <c r="F968" s="148"/>
    </row>
    <row r="969" spans="1:6" ht="21" customHeight="1">
      <c r="D969" s="304"/>
      <c r="E969" s="304"/>
      <c r="F969" s="148"/>
    </row>
    <row r="970" spans="1:6" ht="21" customHeight="1">
      <c r="D970" s="304"/>
      <c r="E970" s="304"/>
      <c r="F970" s="148"/>
    </row>
    <row r="971" spans="1:6" ht="21" customHeight="1">
      <c r="D971" s="304"/>
      <c r="E971" s="304"/>
      <c r="F971" s="148"/>
    </row>
  </sheetData>
  <mergeCells count="3">
    <mergeCell ref="A2:I2"/>
    <mergeCell ref="A1:I1"/>
    <mergeCell ref="A3:I3"/>
  </mergeCells>
  <pageMargins left="4.6296296296296294E-2" right="1.1574074074074073E-2" top="6.6287878787878785E-2" bottom="9.46969696969697E-3" header="0.3" footer="0.3"/>
  <pageSetup paperSize="9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964"/>
  <sheetViews>
    <sheetView showWhiteSpace="0" view="pageLayout" topLeftCell="A7" zoomScale="80" zoomScaleSheetLayoutView="100" zoomScalePageLayoutView="80" workbookViewId="0">
      <selection activeCell="I8" sqref="I8"/>
    </sheetView>
  </sheetViews>
  <sheetFormatPr defaultColWidth="9" defaultRowHeight="21" customHeight="1"/>
  <cols>
    <col min="1" max="1" width="5.85546875" style="102" customWidth="1"/>
    <col min="2" max="2" width="16.85546875" style="129" customWidth="1"/>
    <col min="3" max="3" width="21.7109375" style="102" customWidth="1"/>
    <col min="4" max="4" width="20.7109375" style="102" customWidth="1"/>
    <col min="5" max="5" width="21.5703125" style="102" customWidth="1"/>
    <col min="6" max="6" width="7.42578125" style="155" customWidth="1"/>
    <col min="7" max="7" width="18" style="155" customWidth="1"/>
    <col min="8" max="8" width="14.85546875" style="102" customWidth="1"/>
    <col min="9" max="9" width="17.5703125" style="144" customWidth="1"/>
    <col min="10" max="10" width="7.7109375" style="102" customWidth="1"/>
    <col min="11" max="16384" width="9" style="102"/>
  </cols>
  <sheetData>
    <row r="1" spans="1:12" ht="21" customHeight="1">
      <c r="A1" s="376" t="s">
        <v>5303</v>
      </c>
      <c r="B1" s="376"/>
      <c r="C1" s="376"/>
      <c r="D1" s="376"/>
      <c r="E1" s="376"/>
      <c r="F1" s="376"/>
      <c r="G1" s="376"/>
      <c r="H1" s="376"/>
      <c r="I1" s="376"/>
    </row>
    <row r="2" spans="1:12" ht="21" customHeight="1">
      <c r="A2" s="379" t="s">
        <v>3624</v>
      </c>
      <c r="B2" s="379"/>
      <c r="C2" s="379"/>
      <c r="D2" s="379"/>
      <c r="E2" s="379"/>
      <c r="F2" s="379"/>
      <c r="G2" s="379"/>
      <c r="H2" s="379"/>
      <c r="I2" s="379"/>
      <c r="J2" s="98"/>
      <c r="K2" s="98"/>
      <c r="L2" s="98"/>
    </row>
    <row r="3" spans="1:12" ht="21" customHeight="1">
      <c r="A3" s="377" t="s">
        <v>5304</v>
      </c>
      <c r="B3" s="377"/>
      <c r="C3" s="377"/>
      <c r="D3" s="377"/>
      <c r="E3" s="377"/>
      <c r="F3" s="377"/>
      <c r="G3" s="377"/>
      <c r="H3" s="377"/>
      <c r="I3" s="377"/>
    </row>
    <row r="4" spans="1:12" ht="40.5" customHeight="1">
      <c r="A4" s="103" t="s">
        <v>226</v>
      </c>
      <c r="B4" s="103" t="s">
        <v>236</v>
      </c>
      <c r="C4" s="103" t="s">
        <v>227</v>
      </c>
      <c r="D4" s="103" t="s">
        <v>3439</v>
      </c>
      <c r="E4" s="103" t="s">
        <v>3440</v>
      </c>
      <c r="F4" s="103" t="s">
        <v>3441</v>
      </c>
      <c r="G4" s="103" t="s">
        <v>232</v>
      </c>
      <c r="H4" s="104" t="s">
        <v>1163</v>
      </c>
      <c r="I4" s="105" t="s">
        <v>5149</v>
      </c>
    </row>
    <row r="5" spans="1:12" ht="21" customHeight="1">
      <c r="A5" s="106">
        <v>1</v>
      </c>
      <c r="B5" s="107" t="s">
        <v>732</v>
      </c>
      <c r="C5" s="108" t="s">
        <v>323</v>
      </c>
      <c r="D5" s="193" t="s">
        <v>2523</v>
      </c>
      <c r="E5" s="110">
        <v>208595</v>
      </c>
      <c r="F5" s="111">
        <f t="shared" ref="F5:F27" si="0" xml:space="preserve"> DATEDIF(E5,G5,"Y")</f>
        <v>92</v>
      </c>
      <c r="G5" s="110">
        <v>242430</v>
      </c>
      <c r="H5" s="111" t="str">
        <f t="shared" ref="H5:H27" si="1">IF(F5&lt;=59,"ไม่มีสิทธิ์",IF(F5&lt;=69,"600",IF(F5&lt;=79,"700",IF(F5&lt;=89,"800","1000"))))</f>
        <v>1000</v>
      </c>
      <c r="I5" s="106"/>
    </row>
    <row r="6" spans="1:12" ht="21" customHeight="1">
      <c r="A6" s="106">
        <v>2</v>
      </c>
      <c r="B6" s="107" t="s">
        <v>744</v>
      </c>
      <c r="C6" s="108" t="s">
        <v>335</v>
      </c>
      <c r="D6" s="193" t="s">
        <v>2518</v>
      </c>
      <c r="E6" s="110">
        <v>209346</v>
      </c>
      <c r="F6" s="111">
        <f t="shared" si="0"/>
        <v>90</v>
      </c>
      <c r="G6" s="110">
        <v>242430</v>
      </c>
      <c r="H6" s="111" t="str">
        <f t="shared" si="1"/>
        <v>1000</v>
      </c>
      <c r="I6" s="106"/>
    </row>
    <row r="7" spans="1:12" ht="21" customHeight="1">
      <c r="A7" s="326">
        <v>3</v>
      </c>
      <c r="B7" s="350" t="s">
        <v>759</v>
      </c>
      <c r="C7" s="321" t="s">
        <v>351</v>
      </c>
      <c r="D7" s="322" t="s">
        <v>2456</v>
      </c>
      <c r="E7" s="323">
        <v>209499</v>
      </c>
      <c r="F7" s="324">
        <f t="shared" si="0"/>
        <v>90</v>
      </c>
      <c r="G7" s="323">
        <v>242430</v>
      </c>
      <c r="H7" s="324" t="str">
        <f t="shared" si="1"/>
        <v>1000</v>
      </c>
      <c r="I7" s="334">
        <v>23490</v>
      </c>
    </row>
    <row r="8" spans="1:12" ht="21" customHeight="1">
      <c r="A8" s="106">
        <v>4</v>
      </c>
      <c r="B8" s="107" t="s">
        <v>742</v>
      </c>
      <c r="C8" s="108" t="s">
        <v>333</v>
      </c>
      <c r="D8" s="193" t="s">
        <v>2490</v>
      </c>
      <c r="E8" s="110">
        <v>209743</v>
      </c>
      <c r="F8" s="111">
        <f t="shared" si="0"/>
        <v>89</v>
      </c>
      <c r="G8" s="110">
        <v>242430</v>
      </c>
      <c r="H8" s="111" t="str">
        <f t="shared" si="1"/>
        <v>800</v>
      </c>
      <c r="I8" s="106"/>
    </row>
    <row r="9" spans="1:12" ht="21" customHeight="1">
      <c r="A9" s="106">
        <v>5</v>
      </c>
      <c r="B9" s="107" t="s">
        <v>730</v>
      </c>
      <c r="C9" s="108" t="s">
        <v>321</v>
      </c>
      <c r="D9" s="193" t="s">
        <v>2475</v>
      </c>
      <c r="E9" s="110">
        <v>210751</v>
      </c>
      <c r="F9" s="111">
        <f t="shared" si="0"/>
        <v>86</v>
      </c>
      <c r="G9" s="110">
        <v>242430</v>
      </c>
      <c r="H9" s="111" t="str">
        <f t="shared" si="1"/>
        <v>800</v>
      </c>
      <c r="I9" s="106"/>
    </row>
    <row r="10" spans="1:12" ht="21" customHeight="1">
      <c r="A10" s="106">
        <v>6</v>
      </c>
      <c r="B10" s="112" t="s">
        <v>788</v>
      </c>
      <c r="C10" s="108" t="s">
        <v>380</v>
      </c>
      <c r="D10" s="193" t="s">
        <v>2457</v>
      </c>
      <c r="E10" s="110">
        <v>211632</v>
      </c>
      <c r="F10" s="111">
        <f t="shared" si="0"/>
        <v>84</v>
      </c>
      <c r="G10" s="110">
        <v>242430</v>
      </c>
      <c r="H10" s="111" t="str">
        <f t="shared" si="1"/>
        <v>800</v>
      </c>
      <c r="I10" s="106"/>
    </row>
    <row r="11" spans="1:12" ht="21" customHeight="1">
      <c r="A11" s="106">
        <v>7</v>
      </c>
      <c r="B11" s="112" t="s">
        <v>794</v>
      </c>
      <c r="C11" s="108" t="s">
        <v>386</v>
      </c>
      <c r="D11" s="193" t="s">
        <v>2444</v>
      </c>
      <c r="E11" s="110">
        <v>211478</v>
      </c>
      <c r="F11" s="111">
        <f t="shared" si="0"/>
        <v>84</v>
      </c>
      <c r="G11" s="110">
        <v>242430</v>
      </c>
      <c r="H11" s="111" t="str">
        <f t="shared" si="1"/>
        <v>800</v>
      </c>
      <c r="I11" s="106"/>
    </row>
    <row r="12" spans="1:12" ht="21" customHeight="1">
      <c r="A12" s="106">
        <v>8</v>
      </c>
      <c r="B12" s="212" t="s">
        <v>5151</v>
      </c>
      <c r="C12" s="114" t="s">
        <v>396</v>
      </c>
      <c r="D12" s="193" t="s">
        <v>2505</v>
      </c>
      <c r="E12" s="110">
        <v>211568</v>
      </c>
      <c r="F12" s="111">
        <f t="shared" si="0"/>
        <v>84</v>
      </c>
      <c r="G12" s="110">
        <v>242430</v>
      </c>
      <c r="H12" s="111" t="str">
        <f t="shared" si="1"/>
        <v>800</v>
      </c>
      <c r="I12" s="106"/>
    </row>
    <row r="13" spans="1:12" ht="21" customHeight="1">
      <c r="A13" s="106">
        <v>9</v>
      </c>
      <c r="B13" s="107" t="s">
        <v>734</v>
      </c>
      <c r="C13" s="108" t="s">
        <v>325</v>
      </c>
      <c r="D13" s="194" t="s">
        <v>2489</v>
      </c>
      <c r="E13" s="110">
        <v>211785</v>
      </c>
      <c r="F13" s="111">
        <f t="shared" si="0"/>
        <v>83</v>
      </c>
      <c r="G13" s="110">
        <v>242430</v>
      </c>
      <c r="H13" s="111" t="str">
        <f t="shared" si="1"/>
        <v>800</v>
      </c>
      <c r="I13" s="106"/>
    </row>
    <row r="14" spans="1:12" ht="21" customHeight="1">
      <c r="A14" s="106">
        <v>10</v>
      </c>
      <c r="B14" s="107" t="s">
        <v>737</v>
      </c>
      <c r="C14" s="108" t="s">
        <v>328</v>
      </c>
      <c r="D14" s="194" t="s">
        <v>2454</v>
      </c>
      <c r="E14" s="110">
        <v>212120</v>
      </c>
      <c r="F14" s="111">
        <f t="shared" si="0"/>
        <v>82</v>
      </c>
      <c r="G14" s="110">
        <v>242430</v>
      </c>
      <c r="H14" s="111" t="str">
        <f t="shared" si="1"/>
        <v>800</v>
      </c>
      <c r="I14" s="106"/>
    </row>
    <row r="15" spans="1:12" ht="21" customHeight="1">
      <c r="A15" s="106">
        <v>11</v>
      </c>
      <c r="B15" s="107" t="s">
        <v>738</v>
      </c>
      <c r="C15" s="108" t="s">
        <v>329</v>
      </c>
      <c r="D15" s="194" t="s">
        <v>3388</v>
      </c>
      <c r="E15" s="110">
        <v>212181</v>
      </c>
      <c r="F15" s="111">
        <f t="shared" si="0"/>
        <v>82</v>
      </c>
      <c r="G15" s="110">
        <v>242430</v>
      </c>
      <c r="H15" s="111" t="str">
        <f t="shared" si="1"/>
        <v>800</v>
      </c>
      <c r="I15" s="106"/>
    </row>
    <row r="16" spans="1:12" ht="21" customHeight="1">
      <c r="A16" s="106">
        <v>12</v>
      </c>
      <c r="B16" s="112" t="s">
        <v>766</v>
      </c>
      <c r="C16" s="108" t="s">
        <v>358</v>
      </c>
      <c r="D16" s="194" t="s">
        <v>2477</v>
      </c>
      <c r="E16" s="110">
        <v>212273</v>
      </c>
      <c r="F16" s="111">
        <f t="shared" si="0"/>
        <v>82</v>
      </c>
      <c r="G16" s="110">
        <v>242430</v>
      </c>
      <c r="H16" s="111" t="str">
        <f t="shared" si="1"/>
        <v>800</v>
      </c>
      <c r="I16" s="106"/>
    </row>
    <row r="17" spans="1:9" ht="21" customHeight="1">
      <c r="A17" s="106">
        <v>13</v>
      </c>
      <c r="B17" s="107" t="s">
        <v>4162</v>
      </c>
      <c r="C17" s="114" t="s">
        <v>397</v>
      </c>
      <c r="D17" s="193" t="s">
        <v>3071</v>
      </c>
      <c r="E17" s="110">
        <v>212246</v>
      </c>
      <c r="F17" s="111">
        <f t="shared" si="0"/>
        <v>82</v>
      </c>
      <c r="G17" s="110">
        <v>242430</v>
      </c>
      <c r="H17" s="111" t="str">
        <f t="shared" si="1"/>
        <v>800</v>
      </c>
      <c r="I17" s="106"/>
    </row>
    <row r="18" spans="1:9" ht="21" customHeight="1">
      <c r="A18" s="106">
        <v>14</v>
      </c>
      <c r="B18" s="107" t="s">
        <v>740</v>
      </c>
      <c r="C18" s="108" t="s">
        <v>331</v>
      </c>
      <c r="D18" s="193" t="s">
        <v>2493</v>
      </c>
      <c r="E18" s="110">
        <v>212614</v>
      </c>
      <c r="F18" s="111">
        <f t="shared" si="0"/>
        <v>81</v>
      </c>
      <c r="G18" s="110">
        <v>242430</v>
      </c>
      <c r="H18" s="111" t="str">
        <f t="shared" si="1"/>
        <v>800</v>
      </c>
      <c r="I18" s="106"/>
    </row>
    <row r="19" spans="1:9" ht="21" customHeight="1">
      <c r="A19" s="106">
        <v>15</v>
      </c>
      <c r="B19" s="112" t="s">
        <v>787</v>
      </c>
      <c r="C19" s="108" t="s">
        <v>379</v>
      </c>
      <c r="D19" s="193" t="s">
        <v>2462</v>
      </c>
      <c r="E19" s="110">
        <v>212634</v>
      </c>
      <c r="F19" s="111">
        <f t="shared" si="0"/>
        <v>81</v>
      </c>
      <c r="G19" s="110">
        <v>242430</v>
      </c>
      <c r="H19" s="111" t="str">
        <f t="shared" si="1"/>
        <v>800</v>
      </c>
      <c r="I19" s="106"/>
    </row>
    <row r="20" spans="1:9" ht="21" customHeight="1">
      <c r="A20" s="106">
        <v>16</v>
      </c>
      <c r="B20" s="107" t="s">
        <v>736</v>
      </c>
      <c r="C20" s="108" t="s">
        <v>327</v>
      </c>
      <c r="D20" s="193" t="s">
        <v>2476</v>
      </c>
      <c r="E20" s="110">
        <v>212861</v>
      </c>
      <c r="F20" s="111">
        <f t="shared" si="0"/>
        <v>80</v>
      </c>
      <c r="G20" s="110">
        <v>242430</v>
      </c>
      <c r="H20" s="111" t="str">
        <f t="shared" si="1"/>
        <v>800</v>
      </c>
      <c r="I20" s="106"/>
    </row>
    <row r="21" spans="1:9" ht="21" customHeight="1">
      <c r="A21" s="106">
        <v>17</v>
      </c>
      <c r="B21" s="107" t="s">
        <v>808</v>
      </c>
      <c r="C21" s="108" t="s">
        <v>407</v>
      </c>
      <c r="D21" s="193" t="s">
        <v>2504</v>
      </c>
      <c r="E21" s="110">
        <v>213318</v>
      </c>
      <c r="F21" s="111">
        <f t="shared" si="0"/>
        <v>79</v>
      </c>
      <c r="G21" s="110">
        <v>242430</v>
      </c>
      <c r="H21" s="111" t="str">
        <f t="shared" si="1"/>
        <v>700</v>
      </c>
      <c r="I21" s="106"/>
    </row>
    <row r="22" spans="1:9" ht="21" customHeight="1">
      <c r="A22" s="106">
        <v>18</v>
      </c>
      <c r="B22" s="112" t="s">
        <v>758</v>
      </c>
      <c r="C22" s="108" t="s">
        <v>350</v>
      </c>
      <c r="D22" s="193" t="s">
        <v>2460</v>
      </c>
      <c r="E22" s="110">
        <v>213794</v>
      </c>
      <c r="F22" s="111">
        <f t="shared" si="0"/>
        <v>78</v>
      </c>
      <c r="G22" s="110">
        <v>242430</v>
      </c>
      <c r="H22" s="111" t="str">
        <f t="shared" si="1"/>
        <v>700</v>
      </c>
      <c r="I22" s="106"/>
    </row>
    <row r="23" spans="1:9" ht="21" customHeight="1">
      <c r="A23" s="106">
        <v>19</v>
      </c>
      <c r="B23" s="112" t="s">
        <v>770</v>
      </c>
      <c r="C23" s="108" t="s">
        <v>362</v>
      </c>
      <c r="D23" s="193" t="s">
        <v>2484</v>
      </c>
      <c r="E23" s="110">
        <v>213701</v>
      </c>
      <c r="F23" s="111">
        <f t="shared" si="0"/>
        <v>78</v>
      </c>
      <c r="G23" s="110">
        <v>242430</v>
      </c>
      <c r="H23" s="111" t="str">
        <f t="shared" si="1"/>
        <v>700</v>
      </c>
      <c r="I23" s="106"/>
    </row>
    <row r="24" spans="1:9" ht="21" customHeight="1">
      <c r="A24" s="106">
        <v>20</v>
      </c>
      <c r="B24" s="112" t="s">
        <v>786</v>
      </c>
      <c r="C24" s="108" t="s">
        <v>378</v>
      </c>
      <c r="D24" s="193" t="s">
        <v>2491</v>
      </c>
      <c r="E24" s="110">
        <v>213701</v>
      </c>
      <c r="F24" s="111">
        <f t="shared" si="0"/>
        <v>78</v>
      </c>
      <c r="G24" s="110">
        <v>242430</v>
      </c>
      <c r="H24" s="111" t="str">
        <f t="shared" si="1"/>
        <v>700</v>
      </c>
      <c r="I24" s="106"/>
    </row>
    <row r="25" spans="1:9" ht="21" customHeight="1">
      <c r="A25" s="106">
        <v>21</v>
      </c>
      <c r="B25" s="112" t="s">
        <v>764</v>
      </c>
      <c r="C25" s="108" t="s">
        <v>356</v>
      </c>
      <c r="D25" s="193" t="s">
        <v>2459</v>
      </c>
      <c r="E25" s="110">
        <v>213710</v>
      </c>
      <c r="F25" s="111">
        <f t="shared" si="0"/>
        <v>78</v>
      </c>
      <c r="G25" s="110">
        <v>242430</v>
      </c>
      <c r="H25" s="111" t="str">
        <f t="shared" si="1"/>
        <v>700</v>
      </c>
      <c r="I25" s="106"/>
    </row>
    <row r="26" spans="1:9" ht="21" customHeight="1">
      <c r="A26" s="106">
        <v>22</v>
      </c>
      <c r="B26" s="107" t="s">
        <v>733</v>
      </c>
      <c r="C26" s="108" t="s">
        <v>324</v>
      </c>
      <c r="D26" s="193" t="s">
        <v>2488</v>
      </c>
      <c r="E26" s="110">
        <v>213947</v>
      </c>
      <c r="F26" s="111">
        <f t="shared" si="0"/>
        <v>77</v>
      </c>
      <c r="G26" s="110">
        <v>242430</v>
      </c>
      <c r="H26" s="111" t="str">
        <f t="shared" si="1"/>
        <v>700</v>
      </c>
      <c r="I26" s="106"/>
    </row>
    <row r="27" spans="1:9" ht="21" customHeight="1">
      <c r="A27" s="106">
        <v>23</v>
      </c>
      <c r="B27" s="107" t="s">
        <v>735</v>
      </c>
      <c r="C27" s="108" t="s">
        <v>326</v>
      </c>
      <c r="D27" s="193" t="s">
        <v>2466</v>
      </c>
      <c r="E27" s="110">
        <v>214240</v>
      </c>
      <c r="F27" s="111">
        <f t="shared" si="0"/>
        <v>77</v>
      </c>
      <c r="G27" s="110">
        <v>242430</v>
      </c>
      <c r="H27" s="111" t="str">
        <f t="shared" si="1"/>
        <v>700</v>
      </c>
      <c r="I27" s="106"/>
    </row>
    <row r="28" spans="1:9" ht="21" customHeight="1">
      <c r="A28" s="106">
        <v>24</v>
      </c>
      <c r="B28" s="107" t="s">
        <v>743</v>
      </c>
      <c r="C28" s="108" t="s">
        <v>334</v>
      </c>
      <c r="D28" s="193" t="s">
        <v>2446</v>
      </c>
      <c r="E28" s="110">
        <v>213943</v>
      </c>
      <c r="F28" s="111">
        <f t="shared" ref="F28:F87" si="2" xml:space="preserve"> DATEDIF(E28,G28,"Y")</f>
        <v>77</v>
      </c>
      <c r="G28" s="110">
        <v>242430</v>
      </c>
      <c r="H28" s="111" t="str">
        <f t="shared" ref="H28:H55" si="3">IF(F28&lt;=59,"ไม่มีสิทธิ์",IF(F28&lt;=69,"600",IF(F28&lt;=79,"700",IF(F28&lt;=89,"800","1000"))))</f>
        <v>700</v>
      </c>
      <c r="I28" s="106"/>
    </row>
    <row r="29" spans="1:9" ht="21" customHeight="1">
      <c r="A29" s="106">
        <v>25</v>
      </c>
      <c r="B29" s="112" t="s">
        <v>785</v>
      </c>
      <c r="C29" s="108" t="s">
        <v>377</v>
      </c>
      <c r="D29" s="116" t="s">
        <v>2458</v>
      </c>
      <c r="E29" s="110">
        <v>214201</v>
      </c>
      <c r="F29" s="111">
        <f t="shared" si="2"/>
        <v>77</v>
      </c>
      <c r="G29" s="110">
        <v>242430</v>
      </c>
      <c r="H29" s="111" t="str">
        <f t="shared" si="3"/>
        <v>700</v>
      </c>
      <c r="I29" s="106"/>
    </row>
    <row r="30" spans="1:9" ht="21" customHeight="1">
      <c r="A30" s="106">
        <v>26</v>
      </c>
      <c r="B30" s="112" t="s">
        <v>795</v>
      </c>
      <c r="C30" s="108" t="s">
        <v>3542</v>
      </c>
      <c r="D30" s="116" t="s">
        <v>2527</v>
      </c>
      <c r="E30" s="110">
        <v>214044</v>
      </c>
      <c r="F30" s="111">
        <f t="shared" si="2"/>
        <v>77</v>
      </c>
      <c r="G30" s="110">
        <v>242430</v>
      </c>
      <c r="H30" s="111" t="str">
        <f t="shared" si="3"/>
        <v>700</v>
      </c>
      <c r="I30" s="106"/>
    </row>
    <row r="31" spans="1:9" ht="21" customHeight="1">
      <c r="A31" s="106">
        <v>27</v>
      </c>
      <c r="B31" s="112" t="s">
        <v>780</v>
      </c>
      <c r="C31" s="108" t="s">
        <v>372</v>
      </c>
      <c r="D31" s="116" t="s">
        <v>2465</v>
      </c>
      <c r="E31" s="110">
        <v>214282</v>
      </c>
      <c r="F31" s="111">
        <f t="shared" si="2"/>
        <v>77</v>
      </c>
      <c r="G31" s="110">
        <v>242430</v>
      </c>
      <c r="H31" s="111" t="str">
        <f t="shared" si="3"/>
        <v>700</v>
      </c>
      <c r="I31" s="106"/>
    </row>
    <row r="32" spans="1:9" ht="21" customHeight="1">
      <c r="A32" s="106">
        <v>28</v>
      </c>
      <c r="B32" s="112" t="s">
        <v>781</v>
      </c>
      <c r="C32" s="108" t="s">
        <v>373</v>
      </c>
      <c r="D32" s="116" t="s">
        <v>2464</v>
      </c>
      <c r="E32" s="110">
        <v>214734</v>
      </c>
      <c r="F32" s="111">
        <f t="shared" si="2"/>
        <v>75</v>
      </c>
      <c r="G32" s="110">
        <v>242430</v>
      </c>
      <c r="H32" s="111" t="str">
        <f t="shared" si="3"/>
        <v>700</v>
      </c>
      <c r="I32" s="106"/>
    </row>
    <row r="33" spans="1:9" ht="21" customHeight="1">
      <c r="A33" s="106">
        <v>29</v>
      </c>
      <c r="B33" s="350" t="s">
        <v>746</v>
      </c>
      <c r="C33" s="321" t="s">
        <v>338</v>
      </c>
      <c r="D33" s="339" t="s">
        <v>2469</v>
      </c>
      <c r="E33" s="323">
        <v>214383</v>
      </c>
      <c r="F33" s="324">
        <f t="shared" si="2"/>
        <v>76</v>
      </c>
      <c r="G33" s="323">
        <v>242430</v>
      </c>
      <c r="H33" s="324" t="str">
        <f t="shared" si="3"/>
        <v>700</v>
      </c>
      <c r="I33" s="339" t="s">
        <v>5626</v>
      </c>
    </row>
    <row r="34" spans="1:9" ht="21" customHeight="1">
      <c r="A34" s="106">
        <v>30</v>
      </c>
      <c r="B34" s="350" t="s">
        <v>749</v>
      </c>
      <c r="C34" s="321" t="s">
        <v>341</v>
      </c>
      <c r="D34" s="339" t="s">
        <v>2473</v>
      </c>
      <c r="E34" s="323">
        <v>214918</v>
      </c>
      <c r="F34" s="324">
        <f t="shared" si="2"/>
        <v>75</v>
      </c>
      <c r="G34" s="323">
        <v>242430</v>
      </c>
      <c r="H34" s="324" t="str">
        <f t="shared" si="3"/>
        <v>700</v>
      </c>
      <c r="I34" s="334">
        <v>23291</v>
      </c>
    </row>
    <row r="35" spans="1:9" ht="21" customHeight="1">
      <c r="A35" s="106">
        <v>31</v>
      </c>
      <c r="B35" s="112" t="s">
        <v>753</v>
      </c>
      <c r="C35" s="108" t="s">
        <v>345</v>
      </c>
      <c r="D35" s="109" t="s">
        <v>2519</v>
      </c>
      <c r="E35" s="110">
        <v>214519</v>
      </c>
      <c r="F35" s="111">
        <f t="shared" si="2"/>
        <v>76</v>
      </c>
      <c r="G35" s="110">
        <v>242430</v>
      </c>
      <c r="H35" s="111" t="str">
        <f t="shared" si="3"/>
        <v>700</v>
      </c>
      <c r="I35" s="106"/>
    </row>
    <row r="36" spans="1:9" ht="21" customHeight="1">
      <c r="A36" s="106">
        <v>32</v>
      </c>
      <c r="B36" s="112" t="s">
        <v>761</v>
      </c>
      <c r="C36" s="108" t="s">
        <v>353</v>
      </c>
      <c r="D36" s="109" t="s">
        <v>2451</v>
      </c>
      <c r="E36" s="110">
        <v>214957</v>
      </c>
      <c r="F36" s="111">
        <f t="shared" si="2"/>
        <v>75</v>
      </c>
      <c r="G36" s="110">
        <v>242430</v>
      </c>
      <c r="H36" s="111" t="str">
        <f t="shared" si="3"/>
        <v>700</v>
      </c>
      <c r="I36" s="106"/>
    </row>
    <row r="37" spans="1:9" ht="21" customHeight="1">
      <c r="A37" s="106">
        <v>33</v>
      </c>
      <c r="B37" s="112" t="s">
        <v>774</v>
      </c>
      <c r="C37" s="108" t="s">
        <v>366</v>
      </c>
      <c r="D37" s="109" t="s">
        <v>2481</v>
      </c>
      <c r="E37" s="110">
        <v>214463</v>
      </c>
      <c r="F37" s="111">
        <f t="shared" si="2"/>
        <v>76</v>
      </c>
      <c r="G37" s="110">
        <v>242430</v>
      </c>
      <c r="H37" s="111" t="str">
        <f t="shared" si="3"/>
        <v>700</v>
      </c>
      <c r="I37" s="106"/>
    </row>
    <row r="38" spans="1:9" ht="21" customHeight="1">
      <c r="A38" s="106">
        <v>34</v>
      </c>
      <c r="B38" s="112" t="s">
        <v>776</v>
      </c>
      <c r="C38" s="108" t="s">
        <v>368</v>
      </c>
      <c r="D38" s="109" t="s">
        <v>2480</v>
      </c>
      <c r="E38" s="110">
        <v>214647</v>
      </c>
      <c r="F38" s="111">
        <f t="shared" si="2"/>
        <v>76</v>
      </c>
      <c r="G38" s="110">
        <v>242430</v>
      </c>
      <c r="H38" s="111" t="str">
        <f t="shared" si="3"/>
        <v>700</v>
      </c>
      <c r="I38" s="106"/>
    </row>
    <row r="39" spans="1:9" ht="21" customHeight="1">
      <c r="A39" s="106">
        <v>35</v>
      </c>
      <c r="B39" s="112" t="s">
        <v>790</v>
      </c>
      <c r="C39" s="108" t="s">
        <v>382</v>
      </c>
      <c r="D39" s="109" t="s">
        <v>2509</v>
      </c>
      <c r="E39" s="110">
        <v>214408</v>
      </c>
      <c r="F39" s="111">
        <f t="shared" si="2"/>
        <v>76</v>
      </c>
      <c r="G39" s="110">
        <v>242430</v>
      </c>
      <c r="H39" s="111" t="str">
        <f t="shared" si="3"/>
        <v>700</v>
      </c>
      <c r="I39" s="106"/>
    </row>
    <row r="40" spans="1:9" ht="21" customHeight="1">
      <c r="A40" s="106">
        <v>36</v>
      </c>
      <c r="B40" s="107" t="s">
        <v>745</v>
      </c>
      <c r="C40" s="108" t="s">
        <v>336</v>
      </c>
      <c r="D40" s="109" t="s">
        <v>2502</v>
      </c>
      <c r="E40" s="110">
        <v>214734</v>
      </c>
      <c r="F40" s="111">
        <f t="shared" si="2"/>
        <v>75</v>
      </c>
      <c r="G40" s="110">
        <v>242430</v>
      </c>
      <c r="H40" s="111" t="str">
        <f t="shared" si="3"/>
        <v>700</v>
      </c>
      <c r="I40" s="106"/>
    </row>
    <row r="41" spans="1:9" ht="21" customHeight="1">
      <c r="A41" s="106">
        <v>37</v>
      </c>
      <c r="B41" s="112" t="s">
        <v>755</v>
      </c>
      <c r="C41" s="130" t="s">
        <v>347</v>
      </c>
      <c r="D41" s="109" t="s">
        <v>2470</v>
      </c>
      <c r="E41" s="110">
        <v>215015</v>
      </c>
      <c r="F41" s="111">
        <f t="shared" si="2"/>
        <v>75</v>
      </c>
      <c r="G41" s="110">
        <v>242430</v>
      </c>
      <c r="H41" s="111" t="str">
        <f t="shared" si="3"/>
        <v>700</v>
      </c>
      <c r="I41" s="106"/>
    </row>
    <row r="42" spans="1:9" ht="21" customHeight="1">
      <c r="A42" s="106">
        <v>38</v>
      </c>
      <c r="B42" s="112" t="s">
        <v>757</v>
      </c>
      <c r="C42" s="108" t="s">
        <v>349</v>
      </c>
      <c r="D42" s="106" t="s">
        <v>2528</v>
      </c>
      <c r="E42" s="110">
        <v>214736</v>
      </c>
      <c r="F42" s="111">
        <f t="shared" si="2"/>
        <v>75</v>
      </c>
      <c r="G42" s="110">
        <v>242430</v>
      </c>
      <c r="H42" s="111" t="str">
        <f t="shared" si="3"/>
        <v>700</v>
      </c>
      <c r="I42" s="106"/>
    </row>
    <row r="43" spans="1:9" ht="21" customHeight="1">
      <c r="A43" s="106">
        <v>39</v>
      </c>
      <c r="B43" s="112" t="s">
        <v>773</v>
      </c>
      <c r="C43" s="108" t="s">
        <v>365</v>
      </c>
      <c r="D43" s="106" t="s">
        <v>2448</v>
      </c>
      <c r="E43" s="110">
        <v>214858</v>
      </c>
      <c r="F43" s="111">
        <f t="shared" si="2"/>
        <v>75</v>
      </c>
      <c r="G43" s="110">
        <v>242430</v>
      </c>
      <c r="H43" s="111" t="str">
        <f t="shared" si="3"/>
        <v>700</v>
      </c>
      <c r="I43" s="106"/>
    </row>
    <row r="44" spans="1:9" ht="21" customHeight="1">
      <c r="A44" s="106">
        <v>40</v>
      </c>
      <c r="B44" s="112" t="s">
        <v>797</v>
      </c>
      <c r="C44" s="108" t="s">
        <v>387</v>
      </c>
      <c r="D44" s="106" t="s">
        <v>2486</v>
      </c>
      <c r="E44" s="110">
        <v>214770</v>
      </c>
      <c r="F44" s="111">
        <f t="shared" si="2"/>
        <v>75</v>
      </c>
      <c r="G44" s="110">
        <v>242430</v>
      </c>
      <c r="H44" s="111" t="str">
        <f t="shared" si="3"/>
        <v>700</v>
      </c>
      <c r="I44" s="106"/>
    </row>
    <row r="45" spans="1:9" ht="21" customHeight="1">
      <c r="A45" s="106">
        <v>41</v>
      </c>
      <c r="B45" s="112" t="s">
        <v>747</v>
      </c>
      <c r="C45" s="108" t="s">
        <v>339</v>
      </c>
      <c r="D45" s="106" t="s">
        <v>2498</v>
      </c>
      <c r="E45" s="110">
        <v>215352</v>
      </c>
      <c r="F45" s="111">
        <f t="shared" si="2"/>
        <v>74</v>
      </c>
      <c r="G45" s="110">
        <v>242430</v>
      </c>
      <c r="H45" s="111" t="str">
        <f t="shared" si="3"/>
        <v>700</v>
      </c>
      <c r="I45" s="106"/>
    </row>
    <row r="46" spans="1:9" ht="21" customHeight="1">
      <c r="A46" s="106">
        <v>42</v>
      </c>
      <c r="B46" s="112" t="s">
        <v>748</v>
      </c>
      <c r="C46" s="108" t="s">
        <v>340</v>
      </c>
      <c r="D46" s="106" t="s">
        <v>2450</v>
      </c>
      <c r="E46" s="110">
        <v>215173</v>
      </c>
      <c r="F46" s="111">
        <f t="shared" si="2"/>
        <v>74</v>
      </c>
      <c r="G46" s="110">
        <v>242430</v>
      </c>
      <c r="H46" s="111" t="str">
        <f t="shared" si="3"/>
        <v>700</v>
      </c>
      <c r="I46" s="106"/>
    </row>
    <row r="47" spans="1:9" ht="21" customHeight="1">
      <c r="A47" s="106">
        <v>43</v>
      </c>
      <c r="B47" s="112" t="s">
        <v>756</v>
      </c>
      <c r="C47" s="108" t="s">
        <v>348</v>
      </c>
      <c r="D47" s="106" t="s">
        <v>2510</v>
      </c>
      <c r="E47" s="110">
        <v>215219</v>
      </c>
      <c r="F47" s="111">
        <f t="shared" si="2"/>
        <v>74</v>
      </c>
      <c r="G47" s="110">
        <v>242430</v>
      </c>
      <c r="H47" s="111" t="str">
        <f t="shared" si="3"/>
        <v>700</v>
      </c>
      <c r="I47" s="106"/>
    </row>
    <row r="48" spans="1:9" ht="21" customHeight="1">
      <c r="A48" s="106">
        <v>44</v>
      </c>
      <c r="B48" s="112" t="s">
        <v>767</v>
      </c>
      <c r="C48" s="108" t="s">
        <v>359</v>
      </c>
      <c r="D48" s="194" t="s">
        <v>2447</v>
      </c>
      <c r="E48" s="110">
        <v>215191</v>
      </c>
      <c r="F48" s="111">
        <f t="shared" si="2"/>
        <v>74</v>
      </c>
      <c r="G48" s="110">
        <v>242430</v>
      </c>
      <c r="H48" s="111" t="str">
        <f t="shared" si="3"/>
        <v>700</v>
      </c>
      <c r="I48" s="106"/>
    </row>
    <row r="49" spans="1:9" ht="21" customHeight="1">
      <c r="A49" s="106">
        <v>45</v>
      </c>
      <c r="B49" s="112" t="s">
        <v>768</v>
      </c>
      <c r="C49" s="108" t="s">
        <v>360</v>
      </c>
      <c r="D49" s="194" t="s">
        <v>2485</v>
      </c>
      <c r="E49" s="110">
        <v>215294</v>
      </c>
      <c r="F49" s="111">
        <f t="shared" si="2"/>
        <v>74</v>
      </c>
      <c r="G49" s="110">
        <v>242430</v>
      </c>
      <c r="H49" s="111" t="str">
        <f t="shared" si="3"/>
        <v>700</v>
      </c>
      <c r="I49" s="106"/>
    </row>
    <row r="50" spans="1:9" ht="21" customHeight="1">
      <c r="A50" s="106">
        <v>46</v>
      </c>
      <c r="B50" s="112" t="s">
        <v>779</v>
      </c>
      <c r="C50" s="108" t="s">
        <v>371</v>
      </c>
      <c r="D50" s="194" t="s">
        <v>2467</v>
      </c>
      <c r="E50" s="110">
        <v>215196</v>
      </c>
      <c r="F50" s="111">
        <f t="shared" si="2"/>
        <v>74</v>
      </c>
      <c r="G50" s="110">
        <v>242430</v>
      </c>
      <c r="H50" s="111" t="str">
        <f t="shared" si="3"/>
        <v>700</v>
      </c>
      <c r="I50" s="106"/>
    </row>
    <row r="51" spans="1:9" ht="21" customHeight="1">
      <c r="A51" s="106">
        <v>47</v>
      </c>
      <c r="B51" s="107" t="s">
        <v>741</v>
      </c>
      <c r="C51" s="108" t="s">
        <v>332</v>
      </c>
      <c r="D51" s="194" t="s">
        <v>2479</v>
      </c>
      <c r="E51" s="110">
        <v>215530</v>
      </c>
      <c r="F51" s="111">
        <f t="shared" si="2"/>
        <v>73</v>
      </c>
      <c r="G51" s="110">
        <v>242430</v>
      </c>
      <c r="H51" s="111" t="str">
        <f t="shared" si="3"/>
        <v>700</v>
      </c>
      <c r="I51" s="106"/>
    </row>
    <row r="52" spans="1:9" ht="21" customHeight="1">
      <c r="A52" s="106">
        <v>48</v>
      </c>
      <c r="B52" s="112" t="s">
        <v>751</v>
      </c>
      <c r="C52" s="108" t="s">
        <v>343</v>
      </c>
      <c r="D52" s="194" t="s">
        <v>2436</v>
      </c>
      <c r="E52" s="110">
        <v>215563</v>
      </c>
      <c r="F52" s="111">
        <f t="shared" si="2"/>
        <v>73</v>
      </c>
      <c r="G52" s="110">
        <v>242430</v>
      </c>
      <c r="H52" s="111" t="str">
        <f t="shared" si="3"/>
        <v>700</v>
      </c>
      <c r="I52" s="106"/>
    </row>
    <row r="53" spans="1:9" ht="21" customHeight="1">
      <c r="A53" s="106">
        <v>49</v>
      </c>
      <c r="B53" s="112" t="s">
        <v>754</v>
      </c>
      <c r="C53" s="108" t="s">
        <v>346</v>
      </c>
      <c r="D53" s="194" t="s">
        <v>2478</v>
      </c>
      <c r="E53" s="110">
        <v>215588</v>
      </c>
      <c r="F53" s="111">
        <f t="shared" si="2"/>
        <v>73</v>
      </c>
      <c r="G53" s="110">
        <v>242430</v>
      </c>
      <c r="H53" s="111" t="str">
        <f t="shared" si="3"/>
        <v>700</v>
      </c>
      <c r="I53" s="106"/>
    </row>
    <row r="54" spans="1:9" ht="21" customHeight="1">
      <c r="A54" s="106">
        <v>50</v>
      </c>
      <c r="B54" s="112" t="s">
        <v>769</v>
      </c>
      <c r="C54" s="108" t="s">
        <v>361</v>
      </c>
      <c r="D54" s="194" t="s">
        <v>2471</v>
      </c>
      <c r="E54" s="110">
        <v>215555</v>
      </c>
      <c r="F54" s="111">
        <f t="shared" si="2"/>
        <v>73</v>
      </c>
      <c r="G54" s="110">
        <v>242430</v>
      </c>
      <c r="H54" s="111" t="str">
        <f t="shared" si="3"/>
        <v>700</v>
      </c>
      <c r="I54" s="106"/>
    </row>
    <row r="55" spans="1:9" ht="21" customHeight="1">
      <c r="A55" s="106">
        <v>51</v>
      </c>
      <c r="B55" s="112" t="s">
        <v>771</v>
      </c>
      <c r="C55" s="108" t="s">
        <v>363</v>
      </c>
      <c r="D55" s="194" t="s">
        <v>2474</v>
      </c>
      <c r="E55" s="110">
        <v>215560</v>
      </c>
      <c r="F55" s="111">
        <f t="shared" si="2"/>
        <v>73</v>
      </c>
      <c r="G55" s="110">
        <v>242430</v>
      </c>
      <c r="H55" s="111" t="str">
        <f t="shared" si="3"/>
        <v>700</v>
      </c>
      <c r="I55" s="106"/>
    </row>
    <row r="56" spans="1:9" ht="21" customHeight="1">
      <c r="A56" s="106">
        <v>52</v>
      </c>
      <c r="B56" s="112" t="s">
        <v>775</v>
      </c>
      <c r="C56" s="108" t="s">
        <v>367</v>
      </c>
      <c r="D56" s="194" t="s">
        <v>3389</v>
      </c>
      <c r="E56" s="110">
        <v>215645</v>
      </c>
      <c r="F56" s="111">
        <f t="shared" si="2"/>
        <v>73</v>
      </c>
      <c r="G56" s="110">
        <v>242430</v>
      </c>
      <c r="H56" s="111" t="str">
        <f t="shared" ref="H56:H84" si="4">IF(F56&lt;=59,"ไม่มีสิทธิ์",IF(F56&lt;=69,"600",IF(F56&lt;=79,"700",IF(F56&lt;=89,"800","1000"))))</f>
        <v>700</v>
      </c>
      <c r="I56" s="106"/>
    </row>
    <row r="57" spans="1:9" ht="21" customHeight="1">
      <c r="A57" s="106">
        <v>53</v>
      </c>
      <c r="B57" s="112" t="s">
        <v>778</v>
      </c>
      <c r="C57" s="108" t="s">
        <v>370</v>
      </c>
      <c r="D57" s="194" t="s">
        <v>2515</v>
      </c>
      <c r="E57" s="110">
        <v>215633</v>
      </c>
      <c r="F57" s="111">
        <f t="shared" si="2"/>
        <v>73</v>
      </c>
      <c r="G57" s="110">
        <v>242430</v>
      </c>
      <c r="H57" s="111" t="str">
        <f t="shared" si="4"/>
        <v>700</v>
      </c>
      <c r="I57" s="106"/>
    </row>
    <row r="58" spans="1:9" ht="21" customHeight="1">
      <c r="A58" s="106">
        <v>54</v>
      </c>
      <c r="B58" s="112" t="s">
        <v>783</v>
      </c>
      <c r="C58" s="108" t="s">
        <v>375</v>
      </c>
      <c r="D58" s="194" t="s">
        <v>2461</v>
      </c>
      <c r="E58" s="110">
        <v>215653</v>
      </c>
      <c r="F58" s="111">
        <f t="shared" si="2"/>
        <v>73</v>
      </c>
      <c r="G58" s="110">
        <v>242430</v>
      </c>
      <c r="H58" s="111" t="str">
        <f t="shared" si="4"/>
        <v>700</v>
      </c>
      <c r="I58" s="106"/>
    </row>
    <row r="59" spans="1:9" ht="21" customHeight="1">
      <c r="A59" s="106">
        <v>55</v>
      </c>
      <c r="B59" s="112" t="s">
        <v>792</v>
      </c>
      <c r="C59" s="108" t="s">
        <v>384</v>
      </c>
      <c r="D59" s="194" t="s">
        <v>2529</v>
      </c>
      <c r="E59" s="110">
        <v>215647</v>
      </c>
      <c r="F59" s="111">
        <f t="shared" si="2"/>
        <v>73</v>
      </c>
      <c r="G59" s="110">
        <v>242430</v>
      </c>
      <c r="H59" s="111" t="str">
        <f t="shared" si="4"/>
        <v>700</v>
      </c>
      <c r="I59" s="106"/>
    </row>
    <row r="60" spans="1:9" ht="21" customHeight="1">
      <c r="A60" s="106">
        <v>56</v>
      </c>
      <c r="B60" s="112" t="s">
        <v>793</v>
      </c>
      <c r="C60" s="108" t="s">
        <v>385</v>
      </c>
      <c r="D60" s="194" t="s">
        <v>2508</v>
      </c>
      <c r="E60" s="110">
        <v>215436</v>
      </c>
      <c r="F60" s="111">
        <f t="shared" si="2"/>
        <v>73</v>
      </c>
      <c r="G60" s="110">
        <v>242430</v>
      </c>
      <c r="H60" s="111" t="str">
        <f t="shared" si="4"/>
        <v>700</v>
      </c>
      <c r="I60" s="106"/>
    </row>
    <row r="61" spans="1:9" ht="21" customHeight="1">
      <c r="A61" s="106">
        <v>57</v>
      </c>
      <c r="B61" s="112" t="s">
        <v>796</v>
      </c>
      <c r="C61" s="108" t="s">
        <v>3543</v>
      </c>
      <c r="D61" s="194" t="s">
        <v>2495</v>
      </c>
      <c r="E61" s="110">
        <v>215621</v>
      </c>
      <c r="F61" s="111">
        <f t="shared" si="2"/>
        <v>73</v>
      </c>
      <c r="G61" s="110">
        <v>242430</v>
      </c>
      <c r="H61" s="111" t="str">
        <f t="shared" si="4"/>
        <v>700</v>
      </c>
      <c r="I61" s="106"/>
    </row>
    <row r="62" spans="1:9" ht="21" customHeight="1">
      <c r="A62" s="106">
        <v>58</v>
      </c>
      <c r="B62" s="112" t="s">
        <v>750</v>
      </c>
      <c r="C62" s="108" t="s">
        <v>342</v>
      </c>
      <c r="D62" s="194" t="s">
        <v>2520</v>
      </c>
      <c r="E62" s="110">
        <v>215982</v>
      </c>
      <c r="F62" s="111">
        <f t="shared" si="2"/>
        <v>72</v>
      </c>
      <c r="G62" s="110">
        <v>242430</v>
      </c>
      <c r="H62" s="111" t="str">
        <f t="shared" si="4"/>
        <v>700</v>
      </c>
      <c r="I62" s="106"/>
    </row>
    <row r="63" spans="1:9" ht="21" customHeight="1">
      <c r="A63" s="106">
        <v>59</v>
      </c>
      <c r="B63" s="112" t="s">
        <v>760</v>
      </c>
      <c r="C63" s="108" t="s">
        <v>352</v>
      </c>
      <c r="D63" s="194" t="s">
        <v>2506</v>
      </c>
      <c r="E63" s="110">
        <v>215929</v>
      </c>
      <c r="F63" s="111">
        <f t="shared" si="2"/>
        <v>72</v>
      </c>
      <c r="G63" s="110">
        <v>242430</v>
      </c>
      <c r="H63" s="111" t="str">
        <f t="shared" si="4"/>
        <v>700</v>
      </c>
      <c r="I63" s="106"/>
    </row>
    <row r="64" spans="1:9" ht="21" customHeight="1">
      <c r="A64" s="106">
        <v>60</v>
      </c>
      <c r="B64" s="112" t="s">
        <v>762</v>
      </c>
      <c r="C64" s="108" t="s">
        <v>354</v>
      </c>
      <c r="D64" s="194" t="s">
        <v>2487</v>
      </c>
      <c r="E64" s="110">
        <v>216077</v>
      </c>
      <c r="F64" s="111">
        <f t="shared" si="2"/>
        <v>72</v>
      </c>
      <c r="G64" s="110">
        <v>242430</v>
      </c>
      <c r="H64" s="111" t="str">
        <f t="shared" si="4"/>
        <v>700</v>
      </c>
      <c r="I64" s="106"/>
    </row>
    <row r="65" spans="1:9" ht="21" customHeight="1">
      <c r="A65" s="106">
        <v>61</v>
      </c>
      <c r="B65" s="107" t="s">
        <v>812</v>
      </c>
      <c r="C65" s="108" t="s">
        <v>114</v>
      </c>
      <c r="D65" s="194" t="s">
        <v>2445</v>
      </c>
      <c r="E65" s="110">
        <v>215861</v>
      </c>
      <c r="F65" s="111">
        <f t="shared" si="2"/>
        <v>72</v>
      </c>
      <c r="G65" s="110">
        <v>242430</v>
      </c>
      <c r="H65" s="111" t="str">
        <f t="shared" si="4"/>
        <v>700</v>
      </c>
      <c r="I65" s="106"/>
    </row>
    <row r="66" spans="1:9" ht="21" customHeight="1">
      <c r="A66" s="106">
        <v>62</v>
      </c>
      <c r="B66" s="112" t="s">
        <v>791</v>
      </c>
      <c r="C66" s="108" t="s">
        <v>383</v>
      </c>
      <c r="D66" s="194" t="s">
        <v>2494</v>
      </c>
      <c r="E66" s="110">
        <v>216166</v>
      </c>
      <c r="F66" s="111">
        <f t="shared" si="2"/>
        <v>71</v>
      </c>
      <c r="G66" s="110">
        <v>242430</v>
      </c>
      <c r="H66" s="111" t="str">
        <f t="shared" si="4"/>
        <v>700</v>
      </c>
      <c r="I66" s="106"/>
    </row>
    <row r="67" spans="1:9" ht="21" customHeight="1">
      <c r="A67" s="106">
        <v>63</v>
      </c>
      <c r="B67" s="112" t="s">
        <v>763</v>
      </c>
      <c r="C67" s="108" t="s">
        <v>355</v>
      </c>
      <c r="D67" s="194" t="s">
        <v>2507</v>
      </c>
      <c r="E67" s="110">
        <v>216206</v>
      </c>
      <c r="F67" s="111">
        <f t="shared" si="2"/>
        <v>71</v>
      </c>
      <c r="G67" s="110">
        <v>242430</v>
      </c>
      <c r="H67" s="111" t="str">
        <f t="shared" si="4"/>
        <v>700</v>
      </c>
      <c r="I67" s="106"/>
    </row>
    <row r="68" spans="1:9" ht="21" customHeight="1">
      <c r="A68" s="106">
        <v>64</v>
      </c>
      <c r="B68" s="112" t="s">
        <v>765</v>
      </c>
      <c r="C68" s="108" t="s">
        <v>357</v>
      </c>
      <c r="D68" s="194" t="s">
        <v>2455</v>
      </c>
      <c r="E68" s="110">
        <v>216489</v>
      </c>
      <c r="F68" s="111">
        <f t="shared" si="2"/>
        <v>71</v>
      </c>
      <c r="G68" s="110">
        <v>242430</v>
      </c>
      <c r="H68" s="111" t="str">
        <f t="shared" si="4"/>
        <v>700</v>
      </c>
      <c r="I68" s="106"/>
    </row>
    <row r="69" spans="1:9" ht="21" customHeight="1">
      <c r="A69" s="106">
        <v>65</v>
      </c>
      <c r="B69" s="112" t="s">
        <v>772</v>
      </c>
      <c r="C69" s="108" t="s">
        <v>364</v>
      </c>
      <c r="D69" s="194" t="s">
        <v>2512</v>
      </c>
      <c r="E69" s="110">
        <v>216174</v>
      </c>
      <c r="F69" s="111">
        <f t="shared" si="2"/>
        <v>71</v>
      </c>
      <c r="G69" s="110">
        <v>242430</v>
      </c>
      <c r="H69" s="111" t="str">
        <f t="shared" si="4"/>
        <v>700</v>
      </c>
      <c r="I69" s="106"/>
    </row>
    <row r="70" spans="1:9" ht="21" customHeight="1">
      <c r="A70" s="106">
        <v>66</v>
      </c>
      <c r="B70" s="112" t="s">
        <v>782</v>
      </c>
      <c r="C70" s="108" t="s">
        <v>374</v>
      </c>
      <c r="D70" s="194" t="s">
        <v>2522</v>
      </c>
      <c r="E70" s="110">
        <v>216257</v>
      </c>
      <c r="F70" s="111">
        <f t="shared" si="2"/>
        <v>71</v>
      </c>
      <c r="G70" s="110">
        <v>242430</v>
      </c>
      <c r="H70" s="111" t="str">
        <f t="shared" si="4"/>
        <v>700</v>
      </c>
      <c r="I70" s="106"/>
    </row>
    <row r="71" spans="1:9" ht="21" customHeight="1">
      <c r="A71" s="106">
        <v>67</v>
      </c>
      <c r="B71" s="112" t="s">
        <v>789</v>
      </c>
      <c r="C71" s="108" t="s">
        <v>381</v>
      </c>
      <c r="D71" s="194" t="s">
        <v>2453</v>
      </c>
      <c r="E71" s="110">
        <v>216289</v>
      </c>
      <c r="F71" s="111">
        <f t="shared" si="2"/>
        <v>71</v>
      </c>
      <c r="G71" s="110">
        <v>242430</v>
      </c>
      <c r="H71" s="111" t="str">
        <f t="shared" si="4"/>
        <v>700</v>
      </c>
      <c r="I71" s="106"/>
    </row>
    <row r="72" spans="1:9" ht="21" customHeight="1">
      <c r="A72" s="106">
        <v>68</v>
      </c>
      <c r="B72" s="112" t="s">
        <v>810</v>
      </c>
      <c r="C72" s="130" t="s">
        <v>4157</v>
      </c>
      <c r="D72" s="194" t="s">
        <v>2492</v>
      </c>
      <c r="E72" s="110">
        <v>216352</v>
      </c>
      <c r="F72" s="111">
        <f t="shared" si="2"/>
        <v>71</v>
      </c>
      <c r="G72" s="110">
        <v>242430</v>
      </c>
      <c r="H72" s="111" t="str">
        <f t="shared" si="4"/>
        <v>700</v>
      </c>
      <c r="I72" s="106"/>
    </row>
    <row r="73" spans="1:9" ht="21" customHeight="1">
      <c r="A73" s="106">
        <v>69</v>
      </c>
      <c r="B73" s="107" t="s">
        <v>811</v>
      </c>
      <c r="C73" s="108" t="s">
        <v>113</v>
      </c>
      <c r="D73" s="194" t="s">
        <v>2524</v>
      </c>
      <c r="E73" s="110">
        <v>216326</v>
      </c>
      <c r="F73" s="111">
        <f t="shared" si="2"/>
        <v>71</v>
      </c>
      <c r="G73" s="110">
        <v>242430</v>
      </c>
      <c r="H73" s="111" t="str">
        <f t="shared" si="4"/>
        <v>700</v>
      </c>
      <c r="I73" s="106"/>
    </row>
    <row r="74" spans="1:9" ht="21" customHeight="1">
      <c r="A74" s="106">
        <v>70</v>
      </c>
      <c r="B74" s="107" t="s">
        <v>813</v>
      </c>
      <c r="C74" s="108" t="s">
        <v>2513</v>
      </c>
      <c r="D74" s="194" t="s">
        <v>2514</v>
      </c>
      <c r="E74" s="110">
        <v>216481</v>
      </c>
      <c r="F74" s="111">
        <f t="shared" si="2"/>
        <v>71</v>
      </c>
      <c r="G74" s="110">
        <v>242430</v>
      </c>
      <c r="H74" s="111" t="str">
        <f t="shared" si="4"/>
        <v>700</v>
      </c>
      <c r="I74" s="106"/>
    </row>
    <row r="75" spans="1:9" ht="21" customHeight="1">
      <c r="A75" s="106">
        <v>71</v>
      </c>
      <c r="B75" s="107" t="s">
        <v>814</v>
      </c>
      <c r="C75" s="108" t="s">
        <v>117</v>
      </c>
      <c r="D75" s="194" t="s">
        <v>3390</v>
      </c>
      <c r="E75" s="110">
        <v>216423</v>
      </c>
      <c r="F75" s="111">
        <f t="shared" si="2"/>
        <v>71</v>
      </c>
      <c r="G75" s="110">
        <v>242430</v>
      </c>
      <c r="H75" s="111" t="str">
        <f t="shared" si="4"/>
        <v>700</v>
      </c>
      <c r="I75" s="106"/>
    </row>
    <row r="76" spans="1:9" ht="21" customHeight="1">
      <c r="A76" s="106">
        <v>72</v>
      </c>
      <c r="B76" s="107" t="s">
        <v>752</v>
      </c>
      <c r="C76" s="114" t="s">
        <v>344</v>
      </c>
      <c r="D76" s="194" t="s">
        <v>2482</v>
      </c>
      <c r="E76" s="110">
        <v>216695</v>
      </c>
      <c r="F76" s="111">
        <f t="shared" si="2"/>
        <v>70</v>
      </c>
      <c r="G76" s="110">
        <v>242430</v>
      </c>
      <c r="H76" s="111" t="str">
        <f t="shared" si="4"/>
        <v>700</v>
      </c>
      <c r="I76" s="106"/>
    </row>
    <row r="77" spans="1:9" ht="21" customHeight="1">
      <c r="A77" s="106">
        <v>73</v>
      </c>
      <c r="B77" s="107" t="s">
        <v>802</v>
      </c>
      <c r="C77" s="108" t="s">
        <v>2525</v>
      </c>
      <c r="D77" s="194" t="s">
        <v>2526</v>
      </c>
      <c r="E77" s="110">
        <v>216527</v>
      </c>
      <c r="F77" s="111">
        <f t="shared" si="2"/>
        <v>70</v>
      </c>
      <c r="G77" s="110">
        <v>242430</v>
      </c>
      <c r="H77" s="111" t="str">
        <f t="shared" si="4"/>
        <v>700</v>
      </c>
      <c r="I77" s="106"/>
    </row>
    <row r="78" spans="1:9" ht="21" customHeight="1">
      <c r="A78" s="106">
        <v>74</v>
      </c>
      <c r="B78" s="107" t="s">
        <v>804</v>
      </c>
      <c r="C78" s="108" t="s">
        <v>394</v>
      </c>
      <c r="D78" s="194" t="s">
        <v>2511</v>
      </c>
      <c r="E78" s="110">
        <v>216845</v>
      </c>
      <c r="F78" s="111">
        <f t="shared" si="2"/>
        <v>70</v>
      </c>
      <c r="G78" s="110">
        <v>242430</v>
      </c>
      <c r="H78" s="111" t="str">
        <f t="shared" si="4"/>
        <v>700</v>
      </c>
      <c r="I78" s="106"/>
    </row>
    <row r="79" spans="1:9" ht="21" customHeight="1">
      <c r="A79" s="106">
        <v>75</v>
      </c>
      <c r="B79" s="107" t="s">
        <v>807</v>
      </c>
      <c r="C79" s="114" t="s">
        <v>398</v>
      </c>
      <c r="D79" s="194" t="s">
        <v>2472</v>
      </c>
      <c r="E79" s="110">
        <v>216512</v>
      </c>
      <c r="F79" s="111">
        <f t="shared" si="2"/>
        <v>70</v>
      </c>
      <c r="G79" s="110">
        <v>242430</v>
      </c>
      <c r="H79" s="111" t="str">
        <f t="shared" si="4"/>
        <v>700</v>
      </c>
      <c r="I79" s="106"/>
    </row>
    <row r="80" spans="1:9" ht="21" customHeight="1">
      <c r="A80" s="106">
        <v>76</v>
      </c>
      <c r="B80" s="107" t="s">
        <v>809</v>
      </c>
      <c r="C80" s="108" t="s">
        <v>540</v>
      </c>
      <c r="D80" s="194" t="s">
        <v>2463</v>
      </c>
      <c r="E80" s="110">
        <v>216942</v>
      </c>
      <c r="F80" s="111">
        <f t="shared" si="2"/>
        <v>69</v>
      </c>
      <c r="G80" s="110">
        <v>242430</v>
      </c>
      <c r="H80" s="111" t="str">
        <f t="shared" si="4"/>
        <v>600</v>
      </c>
      <c r="I80" s="106"/>
    </row>
    <row r="81" spans="1:9" ht="21" customHeight="1">
      <c r="A81" s="106">
        <v>77</v>
      </c>
      <c r="B81" s="107" t="s">
        <v>815</v>
      </c>
      <c r="C81" s="108" t="s">
        <v>541</v>
      </c>
      <c r="D81" s="194" t="s">
        <v>2497</v>
      </c>
      <c r="E81" s="110">
        <v>216668</v>
      </c>
      <c r="F81" s="111">
        <f t="shared" si="2"/>
        <v>70</v>
      </c>
      <c r="G81" s="110">
        <v>242430</v>
      </c>
      <c r="H81" s="111" t="str">
        <f t="shared" si="4"/>
        <v>700</v>
      </c>
      <c r="I81" s="106"/>
    </row>
    <row r="82" spans="1:9" ht="21" customHeight="1">
      <c r="A82" s="106">
        <v>78</v>
      </c>
      <c r="B82" s="107" t="s">
        <v>816</v>
      </c>
      <c r="C82" s="108" t="s">
        <v>176</v>
      </c>
      <c r="D82" s="194" t="s">
        <v>2452</v>
      </c>
      <c r="E82" s="110">
        <v>216505</v>
      </c>
      <c r="F82" s="111">
        <f t="shared" si="2"/>
        <v>70</v>
      </c>
      <c r="G82" s="110">
        <v>242430</v>
      </c>
      <c r="H82" s="111" t="str">
        <f t="shared" si="4"/>
        <v>700</v>
      </c>
      <c r="I82" s="106"/>
    </row>
    <row r="83" spans="1:9" ht="21" customHeight="1">
      <c r="A83" s="106">
        <v>79</v>
      </c>
      <c r="B83" s="107" t="s">
        <v>798</v>
      </c>
      <c r="C83" s="108" t="s">
        <v>389</v>
      </c>
      <c r="D83" s="194" t="s">
        <v>2449</v>
      </c>
      <c r="E83" s="110">
        <v>217084</v>
      </c>
      <c r="F83" s="111">
        <f t="shared" si="2"/>
        <v>69</v>
      </c>
      <c r="G83" s="110">
        <v>242430</v>
      </c>
      <c r="H83" s="111" t="str">
        <f t="shared" si="4"/>
        <v>600</v>
      </c>
      <c r="I83" s="106"/>
    </row>
    <row r="84" spans="1:9" ht="21" customHeight="1">
      <c r="A84" s="106">
        <v>80</v>
      </c>
      <c r="B84" s="107" t="s">
        <v>799</v>
      </c>
      <c r="C84" s="108" t="s">
        <v>390</v>
      </c>
      <c r="D84" s="194" t="s">
        <v>2468</v>
      </c>
      <c r="E84" s="110">
        <v>216957</v>
      </c>
      <c r="F84" s="111">
        <f t="shared" si="2"/>
        <v>69</v>
      </c>
      <c r="G84" s="110">
        <v>242430</v>
      </c>
      <c r="H84" s="111" t="str">
        <f t="shared" si="4"/>
        <v>600</v>
      </c>
      <c r="I84" s="106"/>
    </row>
    <row r="85" spans="1:9" ht="21" customHeight="1">
      <c r="A85" s="106">
        <v>81</v>
      </c>
      <c r="B85" s="107" t="s">
        <v>800</v>
      </c>
      <c r="C85" s="108" t="s">
        <v>391</v>
      </c>
      <c r="D85" s="194" t="s">
        <v>3391</v>
      </c>
      <c r="E85" s="110">
        <v>216999</v>
      </c>
      <c r="F85" s="111">
        <f t="shared" si="2"/>
        <v>69</v>
      </c>
      <c r="G85" s="110">
        <v>242430</v>
      </c>
      <c r="H85" s="111" t="str">
        <f t="shared" ref="H85:H114" si="5">IF(F85&lt;=59,"ไม่มีสิทธิ์",IF(F85&lt;=69,"600",IF(F85&lt;=79,"700",IF(F85&lt;=89,"800","1000"))))</f>
        <v>600</v>
      </c>
      <c r="I85" s="106"/>
    </row>
    <row r="86" spans="1:9" ht="21" customHeight="1">
      <c r="A86" s="106">
        <v>82</v>
      </c>
      <c r="B86" s="107" t="s">
        <v>801</v>
      </c>
      <c r="C86" s="108" t="s">
        <v>392</v>
      </c>
      <c r="D86" s="194" t="s">
        <v>2503</v>
      </c>
      <c r="E86" s="110">
        <v>217070</v>
      </c>
      <c r="F86" s="111">
        <f t="shared" si="2"/>
        <v>69</v>
      </c>
      <c r="G86" s="110">
        <v>242430</v>
      </c>
      <c r="H86" s="111" t="str">
        <f t="shared" si="5"/>
        <v>600</v>
      </c>
      <c r="I86" s="106"/>
    </row>
    <row r="87" spans="1:9" ht="21" customHeight="1">
      <c r="A87" s="106">
        <v>83</v>
      </c>
      <c r="B87" s="107" t="s">
        <v>803</v>
      </c>
      <c r="C87" s="108" t="s">
        <v>393</v>
      </c>
      <c r="D87" s="194" t="s">
        <v>2517</v>
      </c>
      <c r="E87" s="110">
        <v>216894</v>
      </c>
      <c r="F87" s="111">
        <f t="shared" si="2"/>
        <v>69</v>
      </c>
      <c r="G87" s="110">
        <v>242430</v>
      </c>
      <c r="H87" s="111" t="str">
        <f t="shared" si="5"/>
        <v>600</v>
      </c>
      <c r="I87" s="106"/>
    </row>
    <row r="88" spans="1:9" ht="21" customHeight="1">
      <c r="A88" s="106">
        <v>84</v>
      </c>
      <c r="B88" s="107" t="s">
        <v>805</v>
      </c>
      <c r="C88" s="108" t="s">
        <v>395</v>
      </c>
      <c r="D88" s="194" t="s">
        <v>2483</v>
      </c>
      <c r="E88" s="110">
        <v>217160</v>
      </c>
      <c r="F88" s="111">
        <f t="shared" ref="F88:F148" si="6" xml:space="preserve"> DATEDIF(E88,G88,"Y")</f>
        <v>69</v>
      </c>
      <c r="G88" s="110">
        <v>242430</v>
      </c>
      <c r="H88" s="111" t="str">
        <f t="shared" si="5"/>
        <v>600</v>
      </c>
      <c r="I88" s="106"/>
    </row>
    <row r="89" spans="1:9" ht="21" customHeight="1">
      <c r="A89" s="106">
        <v>85</v>
      </c>
      <c r="B89" s="107" t="s">
        <v>806</v>
      </c>
      <c r="C89" s="108" t="s">
        <v>5632</v>
      </c>
      <c r="D89" s="194" t="s">
        <v>2530</v>
      </c>
      <c r="E89" s="110">
        <v>217002</v>
      </c>
      <c r="F89" s="111">
        <f t="shared" si="6"/>
        <v>69</v>
      </c>
      <c r="G89" s="110">
        <v>242430</v>
      </c>
      <c r="H89" s="111" t="str">
        <f t="shared" si="5"/>
        <v>600</v>
      </c>
      <c r="I89" s="106"/>
    </row>
    <row r="90" spans="1:9" ht="21" customHeight="1">
      <c r="A90" s="326">
        <v>86</v>
      </c>
      <c r="B90" s="320" t="s">
        <v>817</v>
      </c>
      <c r="C90" s="321" t="s">
        <v>3392</v>
      </c>
      <c r="D90" s="356" t="s">
        <v>2500</v>
      </c>
      <c r="E90" s="323">
        <v>217052</v>
      </c>
      <c r="F90" s="324">
        <f t="shared" si="6"/>
        <v>69</v>
      </c>
      <c r="G90" s="323">
        <v>242430</v>
      </c>
      <c r="H90" s="324" t="str">
        <f t="shared" si="5"/>
        <v>600</v>
      </c>
      <c r="I90" s="334">
        <v>23452</v>
      </c>
    </row>
    <row r="91" spans="1:9" ht="21" customHeight="1">
      <c r="A91" s="106">
        <v>87</v>
      </c>
      <c r="B91" s="113" t="s">
        <v>913</v>
      </c>
      <c r="C91" s="108" t="s">
        <v>914</v>
      </c>
      <c r="D91" s="194" t="s">
        <v>2499</v>
      </c>
      <c r="E91" s="110">
        <v>217326</v>
      </c>
      <c r="F91" s="111">
        <f t="shared" si="6"/>
        <v>68</v>
      </c>
      <c r="G91" s="110">
        <v>242430</v>
      </c>
      <c r="H91" s="111" t="str">
        <f t="shared" si="5"/>
        <v>600</v>
      </c>
      <c r="I91" s="106"/>
    </row>
    <row r="92" spans="1:9" ht="21" customHeight="1">
      <c r="A92" s="106">
        <v>88</v>
      </c>
      <c r="B92" s="113" t="s">
        <v>915</v>
      </c>
      <c r="C92" s="108" t="s">
        <v>916</v>
      </c>
      <c r="D92" s="194" t="s">
        <v>2496</v>
      </c>
      <c r="E92" s="110">
        <v>217261</v>
      </c>
      <c r="F92" s="111">
        <f t="shared" si="6"/>
        <v>68</v>
      </c>
      <c r="G92" s="110">
        <v>242430</v>
      </c>
      <c r="H92" s="111" t="str">
        <f t="shared" si="5"/>
        <v>600</v>
      </c>
      <c r="I92" s="106"/>
    </row>
    <row r="93" spans="1:9" ht="21" customHeight="1">
      <c r="A93" s="106">
        <v>89</v>
      </c>
      <c r="B93" s="113" t="s">
        <v>917</v>
      </c>
      <c r="C93" s="108" t="s">
        <v>918</v>
      </c>
      <c r="D93" s="194" t="s">
        <v>2501</v>
      </c>
      <c r="E93" s="110">
        <v>217252</v>
      </c>
      <c r="F93" s="111">
        <f t="shared" si="6"/>
        <v>68</v>
      </c>
      <c r="G93" s="110">
        <v>242430</v>
      </c>
      <c r="H93" s="111" t="str">
        <f t="shared" si="5"/>
        <v>600</v>
      </c>
      <c r="I93" s="106"/>
    </row>
    <row r="94" spans="1:9" ht="21" customHeight="1">
      <c r="A94" s="106">
        <v>90</v>
      </c>
      <c r="B94" s="113" t="s">
        <v>919</v>
      </c>
      <c r="C94" s="108" t="s">
        <v>920</v>
      </c>
      <c r="D94" s="194" t="s">
        <v>2516</v>
      </c>
      <c r="E94" s="110">
        <v>217385</v>
      </c>
      <c r="F94" s="111">
        <f t="shared" si="6"/>
        <v>68</v>
      </c>
      <c r="G94" s="110">
        <v>242430</v>
      </c>
      <c r="H94" s="111" t="str">
        <f t="shared" si="5"/>
        <v>600</v>
      </c>
      <c r="I94" s="106"/>
    </row>
    <row r="95" spans="1:9" ht="21" customHeight="1">
      <c r="A95" s="106">
        <v>91</v>
      </c>
      <c r="B95" s="113" t="s">
        <v>921</v>
      </c>
      <c r="C95" s="108" t="s">
        <v>922</v>
      </c>
      <c r="D95" s="194" t="s">
        <v>2521</v>
      </c>
      <c r="E95" s="110">
        <v>217424</v>
      </c>
      <c r="F95" s="111">
        <f t="shared" si="6"/>
        <v>68</v>
      </c>
      <c r="G95" s="110">
        <v>242430</v>
      </c>
      <c r="H95" s="111" t="str">
        <f t="shared" si="5"/>
        <v>600</v>
      </c>
      <c r="I95" s="106"/>
    </row>
    <row r="96" spans="1:9" ht="21" customHeight="1">
      <c r="A96" s="106">
        <v>92</v>
      </c>
      <c r="B96" s="117" t="s">
        <v>2257</v>
      </c>
      <c r="C96" s="108" t="s">
        <v>1631</v>
      </c>
      <c r="D96" s="109" t="s">
        <v>1632</v>
      </c>
      <c r="E96" s="110">
        <v>217948</v>
      </c>
      <c r="F96" s="111">
        <f t="shared" si="6"/>
        <v>67</v>
      </c>
      <c r="G96" s="110">
        <v>242430</v>
      </c>
      <c r="H96" s="111" t="str">
        <f t="shared" si="5"/>
        <v>600</v>
      </c>
      <c r="I96" s="106"/>
    </row>
    <row r="97" spans="1:9" ht="21" customHeight="1">
      <c r="A97" s="106">
        <v>93</v>
      </c>
      <c r="B97" s="117" t="s">
        <v>2259</v>
      </c>
      <c r="C97" s="114" t="s">
        <v>1633</v>
      </c>
      <c r="D97" s="106" t="s">
        <v>1634</v>
      </c>
      <c r="E97" s="110">
        <v>217624</v>
      </c>
      <c r="F97" s="111">
        <f t="shared" si="6"/>
        <v>67</v>
      </c>
      <c r="G97" s="110">
        <v>242430</v>
      </c>
      <c r="H97" s="111" t="str">
        <f t="shared" si="5"/>
        <v>600</v>
      </c>
      <c r="I97" s="106"/>
    </row>
    <row r="98" spans="1:9" ht="21" customHeight="1">
      <c r="A98" s="106">
        <v>94</v>
      </c>
      <c r="B98" s="117" t="s">
        <v>2265</v>
      </c>
      <c r="C98" s="108" t="s">
        <v>1635</v>
      </c>
      <c r="D98" s="106" t="s">
        <v>1636</v>
      </c>
      <c r="E98" s="110">
        <v>217885</v>
      </c>
      <c r="F98" s="111">
        <f t="shared" si="6"/>
        <v>67</v>
      </c>
      <c r="G98" s="110">
        <v>242430</v>
      </c>
      <c r="H98" s="111" t="str">
        <f t="shared" si="5"/>
        <v>600</v>
      </c>
      <c r="I98" s="106"/>
    </row>
    <row r="99" spans="1:9" ht="21" customHeight="1">
      <c r="A99" s="106">
        <v>95</v>
      </c>
      <c r="B99" s="117" t="s">
        <v>2262</v>
      </c>
      <c r="C99" s="108" t="s">
        <v>1637</v>
      </c>
      <c r="D99" s="106" t="s">
        <v>1638</v>
      </c>
      <c r="E99" s="110">
        <v>217623</v>
      </c>
      <c r="F99" s="111">
        <f t="shared" si="6"/>
        <v>67</v>
      </c>
      <c r="G99" s="110">
        <v>242430</v>
      </c>
      <c r="H99" s="111" t="str">
        <f t="shared" si="5"/>
        <v>600</v>
      </c>
      <c r="I99" s="106"/>
    </row>
    <row r="100" spans="1:9" ht="21" customHeight="1">
      <c r="A100" s="106">
        <v>96</v>
      </c>
      <c r="B100" s="117" t="s">
        <v>2275</v>
      </c>
      <c r="C100" s="108" t="s">
        <v>1639</v>
      </c>
      <c r="D100" s="106" t="s">
        <v>1640</v>
      </c>
      <c r="E100" s="110">
        <v>217632</v>
      </c>
      <c r="F100" s="111">
        <f t="shared" si="6"/>
        <v>67</v>
      </c>
      <c r="G100" s="110">
        <v>242430</v>
      </c>
      <c r="H100" s="111" t="str">
        <f t="shared" si="5"/>
        <v>600</v>
      </c>
      <c r="I100" s="106"/>
    </row>
    <row r="101" spans="1:9" ht="21" customHeight="1">
      <c r="A101" s="106">
        <v>97</v>
      </c>
      <c r="B101" s="117" t="s">
        <v>2419</v>
      </c>
      <c r="C101" s="108" t="s">
        <v>1641</v>
      </c>
      <c r="D101" s="106" t="s">
        <v>1642</v>
      </c>
      <c r="E101" s="110">
        <v>217833</v>
      </c>
      <c r="F101" s="111">
        <f t="shared" si="6"/>
        <v>67</v>
      </c>
      <c r="G101" s="110">
        <v>242430</v>
      </c>
      <c r="H101" s="111" t="str">
        <f t="shared" si="5"/>
        <v>600</v>
      </c>
      <c r="I101" s="106"/>
    </row>
    <row r="102" spans="1:9" ht="21" customHeight="1">
      <c r="A102" s="106">
        <v>98</v>
      </c>
      <c r="B102" s="117" t="s">
        <v>2263</v>
      </c>
      <c r="C102" s="108" t="s">
        <v>1643</v>
      </c>
      <c r="D102" s="106" t="s">
        <v>1644</v>
      </c>
      <c r="E102" s="110">
        <v>217678</v>
      </c>
      <c r="F102" s="111">
        <f t="shared" si="6"/>
        <v>67</v>
      </c>
      <c r="G102" s="110">
        <v>242430</v>
      </c>
      <c r="H102" s="111" t="str">
        <f t="shared" si="5"/>
        <v>600</v>
      </c>
      <c r="I102" s="106"/>
    </row>
    <row r="103" spans="1:9" ht="21" customHeight="1">
      <c r="A103" s="106">
        <v>99</v>
      </c>
      <c r="B103" s="117" t="s">
        <v>768</v>
      </c>
      <c r="C103" s="108" t="s">
        <v>1645</v>
      </c>
      <c r="D103" s="106" t="s">
        <v>1646</v>
      </c>
      <c r="E103" s="110">
        <v>217762</v>
      </c>
      <c r="F103" s="111">
        <f t="shared" si="6"/>
        <v>67</v>
      </c>
      <c r="G103" s="110">
        <v>242430</v>
      </c>
      <c r="H103" s="111" t="str">
        <f t="shared" si="5"/>
        <v>600</v>
      </c>
      <c r="I103" s="106"/>
    </row>
    <row r="104" spans="1:9" ht="21" customHeight="1">
      <c r="A104" s="106">
        <v>100</v>
      </c>
      <c r="B104" s="117" t="s">
        <v>2256</v>
      </c>
      <c r="C104" s="108" t="s">
        <v>1647</v>
      </c>
      <c r="D104" s="106" t="s">
        <v>1648</v>
      </c>
      <c r="E104" s="110">
        <v>217656</v>
      </c>
      <c r="F104" s="111">
        <f t="shared" si="6"/>
        <v>67</v>
      </c>
      <c r="G104" s="110">
        <v>242430</v>
      </c>
      <c r="H104" s="111" t="str">
        <f t="shared" si="5"/>
        <v>600</v>
      </c>
      <c r="I104" s="106"/>
    </row>
    <row r="105" spans="1:9" ht="21" customHeight="1">
      <c r="A105" s="106">
        <v>101</v>
      </c>
      <c r="B105" s="113" t="s">
        <v>2321</v>
      </c>
      <c r="C105" s="108" t="s">
        <v>1649</v>
      </c>
      <c r="D105" s="106" t="s">
        <v>1650</v>
      </c>
      <c r="E105" s="110">
        <v>217030</v>
      </c>
      <c r="F105" s="111">
        <f t="shared" si="6"/>
        <v>69</v>
      </c>
      <c r="G105" s="110">
        <v>242430</v>
      </c>
      <c r="H105" s="111" t="str">
        <f t="shared" si="5"/>
        <v>600</v>
      </c>
      <c r="I105" s="106"/>
    </row>
    <row r="106" spans="1:9" ht="21" customHeight="1">
      <c r="A106" s="326">
        <v>102</v>
      </c>
      <c r="B106" s="347" t="s">
        <v>2264</v>
      </c>
      <c r="C106" s="321" t="s">
        <v>1651</v>
      </c>
      <c r="D106" s="328" t="s">
        <v>1652</v>
      </c>
      <c r="E106" s="323">
        <v>217725</v>
      </c>
      <c r="F106" s="324">
        <f t="shared" si="6"/>
        <v>67</v>
      </c>
      <c r="G106" s="323">
        <v>242430</v>
      </c>
      <c r="H106" s="324" t="str">
        <f t="shared" si="5"/>
        <v>600</v>
      </c>
      <c r="I106" s="339" t="s">
        <v>5623</v>
      </c>
    </row>
    <row r="107" spans="1:9" ht="21" customHeight="1">
      <c r="A107" s="106">
        <v>103</v>
      </c>
      <c r="B107" s="117" t="s">
        <v>2269</v>
      </c>
      <c r="C107" s="108" t="s">
        <v>1653</v>
      </c>
      <c r="D107" s="109" t="s">
        <v>1654</v>
      </c>
      <c r="E107" s="110">
        <v>217692</v>
      </c>
      <c r="F107" s="111">
        <f t="shared" si="6"/>
        <v>67</v>
      </c>
      <c r="G107" s="110">
        <v>242430</v>
      </c>
      <c r="H107" s="111" t="str">
        <f t="shared" si="5"/>
        <v>600</v>
      </c>
      <c r="I107" s="106"/>
    </row>
    <row r="108" spans="1:9" ht="21" customHeight="1">
      <c r="A108" s="106">
        <v>104</v>
      </c>
      <c r="B108" s="213" t="s">
        <v>2261</v>
      </c>
      <c r="C108" s="108" t="s">
        <v>1655</v>
      </c>
      <c r="D108" s="109" t="s">
        <v>1656</v>
      </c>
      <c r="E108" s="110">
        <v>217694</v>
      </c>
      <c r="F108" s="111">
        <f t="shared" si="6"/>
        <v>67</v>
      </c>
      <c r="G108" s="110">
        <v>242430</v>
      </c>
      <c r="H108" s="111" t="str">
        <f t="shared" si="5"/>
        <v>600</v>
      </c>
      <c r="I108" s="106"/>
    </row>
    <row r="109" spans="1:9" ht="21" customHeight="1">
      <c r="A109" s="106">
        <v>105</v>
      </c>
      <c r="B109" s="117" t="s">
        <v>2258</v>
      </c>
      <c r="C109" s="114" t="s">
        <v>1657</v>
      </c>
      <c r="D109" s="109" t="s">
        <v>1658</v>
      </c>
      <c r="E109" s="110">
        <v>217600</v>
      </c>
      <c r="F109" s="111">
        <f t="shared" si="6"/>
        <v>67</v>
      </c>
      <c r="G109" s="110">
        <v>242430</v>
      </c>
      <c r="H109" s="111" t="str">
        <f t="shared" si="5"/>
        <v>600</v>
      </c>
      <c r="I109" s="106"/>
    </row>
    <row r="110" spans="1:9" ht="21" customHeight="1">
      <c r="A110" s="106">
        <v>106</v>
      </c>
      <c r="B110" s="117" t="s">
        <v>2420</v>
      </c>
      <c r="C110" s="115" t="s">
        <v>1659</v>
      </c>
      <c r="D110" s="109" t="s">
        <v>1660</v>
      </c>
      <c r="E110" s="110">
        <v>217783</v>
      </c>
      <c r="F110" s="111">
        <f t="shared" si="6"/>
        <v>67</v>
      </c>
      <c r="G110" s="110">
        <v>242430</v>
      </c>
      <c r="H110" s="111" t="str">
        <f t="shared" si="5"/>
        <v>600</v>
      </c>
      <c r="I110" s="106"/>
    </row>
    <row r="111" spans="1:9" ht="21" customHeight="1">
      <c r="A111" s="106">
        <v>107</v>
      </c>
      <c r="B111" s="117" t="s">
        <v>2276</v>
      </c>
      <c r="C111" s="108" t="s">
        <v>1661</v>
      </c>
      <c r="D111" s="109" t="s">
        <v>1662</v>
      </c>
      <c r="E111" s="110">
        <v>217766</v>
      </c>
      <c r="F111" s="111">
        <f t="shared" si="6"/>
        <v>67</v>
      </c>
      <c r="G111" s="110">
        <v>242430</v>
      </c>
      <c r="H111" s="111" t="str">
        <f t="shared" si="5"/>
        <v>600</v>
      </c>
      <c r="I111" s="106"/>
    </row>
    <row r="112" spans="1:9" ht="21" customHeight="1">
      <c r="A112" s="106">
        <v>108</v>
      </c>
      <c r="B112" s="117" t="s">
        <v>2266</v>
      </c>
      <c r="C112" s="108" t="s">
        <v>1663</v>
      </c>
      <c r="D112" s="109" t="s">
        <v>1664</v>
      </c>
      <c r="E112" s="110">
        <v>217322</v>
      </c>
      <c r="F112" s="111">
        <f t="shared" si="6"/>
        <v>68</v>
      </c>
      <c r="G112" s="110">
        <v>242430</v>
      </c>
      <c r="H112" s="111" t="str">
        <f t="shared" si="5"/>
        <v>600</v>
      </c>
      <c r="I112" s="106"/>
    </row>
    <row r="113" spans="1:9" ht="21" customHeight="1">
      <c r="A113" s="106">
        <v>109</v>
      </c>
      <c r="B113" s="117" t="s">
        <v>2260</v>
      </c>
      <c r="C113" s="108" t="s">
        <v>1665</v>
      </c>
      <c r="D113" s="109" t="s">
        <v>1666</v>
      </c>
      <c r="E113" s="110">
        <v>217687</v>
      </c>
      <c r="F113" s="111">
        <f t="shared" si="6"/>
        <v>67</v>
      </c>
      <c r="G113" s="110">
        <v>242430</v>
      </c>
      <c r="H113" s="111" t="str">
        <f t="shared" si="5"/>
        <v>600</v>
      </c>
      <c r="I113" s="106"/>
    </row>
    <row r="114" spans="1:9" ht="21" customHeight="1">
      <c r="A114" s="106">
        <v>110</v>
      </c>
      <c r="B114" s="117" t="s">
        <v>2322</v>
      </c>
      <c r="C114" s="108" t="s">
        <v>1667</v>
      </c>
      <c r="D114" s="109" t="s">
        <v>1668</v>
      </c>
      <c r="E114" s="110">
        <v>217560</v>
      </c>
      <c r="F114" s="111">
        <f t="shared" si="6"/>
        <v>68</v>
      </c>
      <c r="G114" s="110">
        <v>242430</v>
      </c>
      <c r="H114" s="111" t="str">
        <f t="shared" si="5"/>
        <v>600</v>
      </c>
      <c r="I114" s="106"/>
    </row>
    <row r="115" spans="1:9" ht="21" customHeight="1">
      <c r="A115" s="106">
        <v>111</v>
      </c>
      <c r="B115" s="117" t="s">
        <v>2267</v>
      </c>
      <c r="C115" s="108" t="s">
        <v>1669</v>
      </c>
      <c r="D115" s="109" t="s">
        <v>1670</v>
      </c>
      <c r="E115" s="110">
        <v>217938</v>
      </c>
      <c r="F115" s="111">
        <f t="shared" si="6"/>
        <v>67</v>
      </c>
      <c r="G115" s="110">
        <v>242430</v>
      </c>
      <c r="H115" s="111" t="str">
        <f t="shared" ref="H115:H172" si="7">IF(F115&lt;=59,"ไม่มีสิทธิ์",IF(F115&lt;=69,"600",IF(F115&lt;=79,"700",IF(F115&lt;=89,"800","1000"))))</f>
        <v>600</v>
      </c>
      <c r="I115" s="106"/>
    </row>
    <row r="116" spans="1:9" ht="21" customHeight="1">
      <c r="A116" s="106">
        <v>112</v>
      </c>
      <c r="B116" s="117" t="s">
        <v>2268</v>
      </c>
      <c r="C116" s="108" t="s">
        <v>1671</v>
      </c>
      <c r="D116" s="109" t="s">
        <v>1672</v>
      </c>
      <c r="E116" s="110">
        <v>217747</v>
      </c>
      <c r="F116" s="111">
        <f t="shared" si="6"/>
        <v>67</v>
      </c>
      <c r="G116" s="110">
        <v>242430</v>
      </c>
      <c r="H116" s="111" t="str">
        <f t="shared" si="7"/>
        <v>600</v>
      </c>
      <c r="I116" s="106"/>
    </row>
    <row r="117" spans="1:9" ht="21" customHeight="1">
      <c r="A117" s="106">
        <v>113</v>
      </c>
      <c r="B117" s="214" t="s">
        <v>1571</v>
      </c>
      <c r="C117" s="108" t="s">
        <v>1673</v>
      </c>
      <c r="D117" s="109" t="s">
        <v>1674</v>
      </c>
      <c r="E117" s="110">
        <v>217665</v>
      </c>
      <c r="F117" s="111">
        <f t="shared" si="6"/>
        <v>67</v>
      </c>
      <c r="G117" s="110">
        <v>242430</v>
      </c>
      <c r="H117" s="111" t="str">
        <f t="shared" si="7"/>
        <v>600</v>
      </c>
      <c r="I117" s="106"/>
    </row>
    <row r="118" spans="1:9" ht="21" customHeight="1">
      <c r="A118" s="106">
        <v>114</v>
      </c>
      <c r="B118" s="117" t="s">
        <v>2738</v>
      </c>
      <c r="C118" s="108" t="s">
        <v>2566</v>
      </c>
      <c r="D118" s="109" t="s">
        <v>2567</v>
      </c>
      <c r="E118" s="110">
        <v>218022</v>
      </c>
      <c r="F118" s="111">
        <f t="shared" si="6"/>
        <v>66</v>
      </c>
      <c r="G118" s="110">
        <v>242430</v>
      </c>
      <c r="H118" s="111" t="str">
        <f t="shared" si="7"/>
        <v>600</v>
      </c>
      <c r="I118" s="106"/>
    </row>
    <row r="119" spans="1:9" ht="21" customHeight="1">
      <c r="A119" s="106">
        <v>115</v>
      </c>
      <c r="B119" s="117" t="s">
        <v>2739</v>
      </c>
      <c r="C119" s="108" t="s">
        <v>2568</v>
      </c>
      <c r="D119" s="106" t="s">
        <v>2569</v>
      </c>
      <c r="E119" s="110">
        <v>217996</v>
      </c>
      <c r="F119" s="111">
        <f t="shared" si="6"/>
        <v>66</v>
      </c>
      <c r="G119" s="110">
        <v>242430</v>
      </c>
      <c r="H119" s="111" t="str">
        <f t="shared" si="7"/>
        <v>600</v>
      </c>
      <c r="I119" s="106"/>
    </row>
    <row r="120" spans="1:9" ht="21" customHeight="1">
      <c r="A120" s="106">
        <v>116</v>
      </c>
      <c r="B120" s="117" t="s">
        <v>1567</v>
      </c>
      <c r="C120" s="108" t="s">
        <v>2536</v>
      </c>
      <c r="D120" s="106" t="s">
        <v>2570</v>
      </c>
      <c r="E120" s="110">
        <v>218027</v>
      </c>
      <c r="F120" s="111">
        <f t="shared" si="6"/>
        <v>66</v>
      </c>
      <c r="G120" s="110">
        <v>242430</v>
      </c>
      <c r="H120" s="111" t="str">
        <f t="shared" si="7"/>
        <v>600</v>
      </c>
      <c r="I120" s="106"/>
    </row>
    <row r="121" spans="1:9" ht="21" customHeight="1">
      <c r="A121" s="106">
        <v>117</v>
      </c>
      <c r="B121" s="117" t="s">
        <v>2736</v>
      </c>
      <c r="C121" s="108" t="s">
        <v>2571</v>
      </c>
      <c r="D121" s="109" t="s">
        <v>2572</v>
      </c>
      <c r="E121" s="110">
        <v>217988</v>
      </c>
      <c r="F121" s="111">
        <f t="shared" si="6"/>
        <v>66</v>
      </c>
      <c r="G121" s="110">
        <v>242430</v>
      </c>
      <c r="H121" s="111" t="str">
        <f t="shared" si="7"/>
        <v>600</v>
      </c>
      <c r="I121" s="106"/>
    </row>
    <row r="122" spans="1:9" ht="21" customHeight="1">
      <c r="A122" s="106">
        <v>118</v>
      </c>
      <c r="B122" s="117" t="s">
        <v>2737</v>
      </c>
      <c r="C122" s="108" t="s">
        <v>2573</v>
      </c>
      <c r="D122" s="109" t="s">
        <v>2574</v>
      </c>
      <c r="E122" s="110">
        <v>218200</v>
      </c>
      <c r="F122" s="111">
        <f t="shared" si="6"/>
        <v>66</v>
      </c>
      <c r="G122" s="110">
        <v>242430</v>
      </c>
      <c r="H122" s="111" t="str">
        <f t="shared" si="7"/>
        <v>600</v>
      </c>
      <c r="I122" s="106"/>
    </row>
    <row r="123" spans="1:9" ht="21" customHeight="1">
      <c r="A123" s="106">
        <v>119</v>
      </c>
      <c r="B123" s="117" t="s">
        <v>1570</v>
      </c>
      <c r="C123" s="108" t="s">
        <v>2537</v>
      </c>
      <c r="D123" s="109" t="s">
        <v>2575</v>
      </c>
      <c r="E123" s="110">
        <v>218114</v>
      </c>
      <c r="F123" s="111">
        <f t="shared" si="6"/>
        <v>66</v>
      </c>
      <c r="G123" s="110">
        <v>242430</v>
      </c>
      <c r="H123" s="111" t="str">
        <f t="shared" si="7"/>
        <v>600</v>
      </c>
      <c r="I123" s="106"/>
    </row>
    <row r="124" spans="1:9" ht="21" customHeight="1">
      <c r="A124" s="106">
        <v>120</v>
      </c>
      <c r="B124" s="117" t="s">
        <v>3109</v>
      </c>
      <c r="C124" s="108" t="s">
        <v>3029</v>
      </c>
      <c r="D124" s="109" t="s">
        <v>3030</v>
      </c>
      <c r="E124" s="110">
        <v>218360</v>
      </c>
      <c r="F124" s="111">
        <f t="shared" si="6"/>
        <v>65</v>
      </c>
      <c r="G124" s="110">
        <v>242430</v>
      </c>
      <c r="H124" s="111" t="str">
        <f t="shared" si="7"/>
        <v>600</v>
      </c>
      <c r="I124" s="106"/>
    </row>
    <row r="125" spans="1:9" ht="21" customHeight="1">
      <c r="A125" s="106">
        <v>121</v>
      </c>
      <c r="B125" s="117" t="s">
        <v>2860</v>
      </c>
      <c r="C125" s="108" t="s">
        <v>2861</v>
      </c>
      <c r="D125" s="109" t="s">
        <v>2862</v>
      </c>
      <c r="E125" s="110">
        <v>218448</v>
      </c>
      <c r="F125" s="111">
        <f t="shared" si="6"/>
        <v>65</v>
      </c>
      <c r="G125" s="110">
        <v>242430</v>
      </c>
      <c r="H125" s="111" t="str">
        <f t="shared" si="7"/>
        <v>600</v>
      </c>
      <c r="I125" s="106"/>
    </row>
    <row r="126" spans="1:9" ht="21" customHeight="1">
      <c r="A126" s="106">
        <v>122</v>
      </c>
      <c r="B126" s="117" t="s">
        <v>3024</v>
      </c>
      <c r="C126" s="108" t="s">
        <v>2863</v>
      </c>
      <c r="D126" s="109" t="s">
        <v>2864</v>
      </c>
      <c r="E126" s="110">
        <v>218374</v>
      </c>
      <c r="F126" s="111">
        <f t="shared" si="6"/>
        <v>65</v>
      </c>
      <c r="G126" s="110">
        <v>242430</v>
      </c>
      <c r="H126" s="111" t="str">
        <f t="shared" si="7"/>
        <v>600</v>
      </c>
      <c r="I126" s="106"/>
    </row>
    <row r="127" spans="1:9" ht="21" customHeight="1">
      <c r="A127" s="106">
        <v>123</v>
      </c>
      <c r="B127" s="117" t="s">
        <v>2865</v>
      </c>
      <c r="C127" s="108" t="s">
        <v>2866</v>
      </c>
      <c r="D127" s="109" t="s">
        <v>2867</v>
      </c>
      <c r="E127" s="110">
        <v>218404</v>
      </c>
      <c r="F127" s="111">
        <f t="shared" si="6"/>
        <v>65</v>
      </c>
      <c r="G127" s="110">
        <v>242430</v>
      </c>
      <c r="H127" s="111" t="str">
        <f t="shared" si="7"/>
        <v>600</v>
      </c>
      <c r="I127" s="106"/>
    </row>
    <row r="128" spans="1:9" ht="21" customHeight="1">
      <c r="A128" s="106">
        <v>124</v>
      </c>
      <c r="B128" s="117" t="s">
        <v>3075</v>
      </c>
      <c r="C128" s="108" t="s">
        <v>2868</v>
      </c>
      <c r="D128" s="109" t="s">
        <v>2869</v>
      </c>
      <c r="E128" s="110">
        <v>218330</v>
      </c>
      <c r="F128" s="111">
        <f t="shared" si="6"/>
        <v>65</v>
      </c>
      <c r="G128" s="110">
        <v>242430</v>
      </c>
      <c r="H128" s="111" t="str">
        <f t="shared" si="7"/>
        <v>600</v>
      </c>
      <c r="I128" s="106"/>
    </row>
    <row r="129" spans="1:9" ht="21" customHeight="1">
      <c r="A129" s="106">
        <v>125</v>
      </c>
      <c r="B129" s="117" t="s">
        <v>3110</v>
      </c>
      <c r="C129" s="108" t="s">
        <v>3111</v>
      </c>
      <c r="D129" s="109" t="s">
        <v>3112</v>
      </c>
      <c r="E129" s="110">
        <v>219000</v>
      </c>
      <c r="F129" s="111">
        <f t="shared" si="6"/>
        <v>64</v>
      </c>
      <c r="G129" s="110">
        <v>242430</v>
      </c>
      <c r="H129" s="111" t="str">
        <f t="shared" si="7"/>
        <v>600</v>
      </c>
      <c r="I129" s="106"/>
    </row>
    <row r="130" spans="1:9" ht="21" customHeight="1">
      <c r="A130" s="106">
        <v>126</v>
      </c>
      <c r="B130" s="117" t="s">
        <v>3113</v>
      </c>
      <c r="C130" s="108" t="s">
        <v>3114</v>
      </c>
      <c r="D130" s="109" t="s">
        <v>3115</v>
      </c>
      <c r="E130" s="110">
        <v>218848</v>
      </c>
      <c r="F130" s="111">
        <f t="shared" si="6"/>
        <v>64</v>
      </c>
      <c r="G130" s="110">
        <v>242430</v>
      </c>
      <c r="H130" s="111" t="str">
        <f t="shared" si="7"/>
        <v>600</v>
      </c>
      <c r="I130" s="106"/>
    </row>
    <row r="131" spans="1:9" ht="21" customHeight="1">
      <c r="A131" s="106">
        <v>127</v>
      </c>
      <c r="B131" s="117" t="s">
        <v>3116</v>
      </c>
      <c r="C131" s="108" t="s">
        <v>3117</v>
      </c>
      <c r="D131" s="109" t="s">
        <v>3118</v>
      </c>
      <c r="E131" s="110">
        <v>219026</v>
      </c>
      <c r="F131" s="111">
        <f t="shared" si="6"/>
        <v>64</v>
      </c>
      <c r="G131" s="110">
        <v>242430</v>
      </c>
      <c r="H131" s="111" t="str">
        <f t="shared" si="7"/>
        <v>600</v>
      </c>
      <c r="I131" s="106"/>
    </row>
    <row r="132" spans="1:9" ht="21" customHeight="1">
      <c r="A132" s="106">
        <v>128</v>
      </c>
      <c r="B132" s="117" t="s">
        <v>3119</v>
      </c>
      <c r="C132" s="108" t="s">
        <v>3120</v>
      </c>
      <c r="D132" s="109" t="s">
        <v>3121</v>
      </c>
      <c r="E132" s="110">
        <v>218890</v>
      </c>
      <c r="F132" s="111">
        <f t="shared" si="6"/>
        <v>64</v>
      </c>
      <c r="G132" s="110">
        <v>242430</v>
      </c>
      <c r="H132" s="111" t="str">
        <f t="shared" si="7"/>
        <v>600</v>
      </c>
      <c r="I132" s="106"/>
    </row>
    <row r="133" spans="1:9" ht="21" customHeight="1">
      <c r="A133" s="106">
        <v>129</v>
      </c>
      <c r="B133" s="117" t="s">
        <v>3122</v>
      </c>
      <c r="C133" s="108" t="s">
        <v>3123</v>
      </c>
      <c r="D133" s="109" t="s">
        <v>3124</v>
      </c>
      <c r="E133" s="110">
        <v>219050</v>
      </c>
      <c r="F133" s="111">
        <f t="shared" si="6"/>
        <v>64</v>
      </c>
      <c r="G133" s="110">
        <v>242430</v>
      </c>
      <c r="H133" s="111" t="str">
        <f t="shared" si="7"/>
        <v>600</v>
      </c>
      <c r="I133" s="106"/>
    </row>
    <row r="134" spans="1:9" ht="21" customHeight="1">
      <c r="A134" s="106">
        <v>130</v>
      </c>
      <c r="B134" s="117" t="s">
        <v>3409</v>
      </c>
      <c r="C134" s="108" t="s">
        <v>3125</v>
      </c>
      <c r="D134" s="109" t="s">
        <v>3126</v>
      </c>
      <c r="E134" s="110">
        <v>218698</v>
      </c>
      <c r="F134" s="111">
        <f t="shared" si="6"/>
        <v>64</v>
      </c>
      <c r="G134" s="110">
        <v>242430</v>
      </c>
      <c r="H134" s="111" t="str">
        <f t="shared" si="7"/>
        <v>600</v>
      </c>
      <c r="I134" s="106"/>
    </row>
    <row r="135" spans="1:9" ht="21" customHeight="1">
      <c r="A135" s="106">
        <v>131</v>
      </c>
      <c r="B135" s="117" t="s">
        <v>3127</v>
      </c>
      <c r="C135" s="108" t="s">
        <v>3128</v>
      </c>
      <c r="D135" s="109" t="s">
        <v>3129</v>
      </c>
      <c r="E135" s="110">
        <v>218700</v>
      </c>
      <c r="F135" s="111">
        <f t="shared" si="6"/>
        <v>64</v>
      </c>
      <c r="G135" s="110">
        <v>242430</v>
      </c>
      <c r="H135" s="111" t="str">
        <f t="shared" si="7"/>
        <v>600</v>
      </c>
      <c r="I135" s="106"/>
    </row>
    <row r="136" spans="1:9" ht="21" customHeight="1">
      <c r="A136" s="106">
        <v>132</v>
      </c>
      <c r="B136" s="117" t="s">
        <v>3130</v>
      </c>
      <c r="C136" s="108" t="s">
        <v>3131</v>
      </c>
      <c r="D136" s="109" t="s">
        <v>3132</v>
      </c>
      <c r="E136" s="110">
        <v>218775</v>
      </c>
      <c r="F136" s="111">
        <f t="shared" si="6"/>
        <v>64</v>
      </c>
      <c r="G136" s="110">
        <v>242430</v>
      </c>
      <c r="H136" s="111" t="str">
        <f t="shared" si="7"/>
        <v>600</v>
      </c>
      <c r="I136" s="106"/>
    </row>
    <row r="137" spans="1:9" ht="21" customHeight="1">
      <c r="A137" s="106">
        <v>133</v>
      </c>
      <c r="B137" s="117" t="s">
        <v>3133</v>
      </c>
      <c r="C137" s="108" t="s">
        <v>3134</v>
      </c>
      <c r="D137" s="109" t="s">
        <v>3135</v>
      </c>
      <c r="E137" s="110">
        <v>218915</v>
      </c>
      <c r="F137" s="111">
        <f t="shared" si="6"/>
        <v>64</v>
      </c>
      <c r="G137" s="110">
        <v>242430</v>
      </c>
      <c r="H137" s="111" t="str">
        <f t="shared" si="7"/>
        <v>600</v>
      </c>
      <c r="I137" s="106"/>
    </row>
    <row r="138" spans="1:9" ht="21" customHeight="1">
      <c r="A138" s="106">
        <v>134</v>
      </c>
      <c r="B138" s="117" t="s">
        <v>3591</v>
      </c>
      <c r="C138" s="108" t="s">
        <v>3544</v>
      </c>
      <c r="D138" s="109" t="s">
        <v>3545</v>
      </c>
      <c r="E138" s="110">
        <v>219360</v>
      </c>
      <c r="F138" s="111">
        <f t="shared" si="6"/>
        <v>63</v>
      </c>
      <c r="G138" s="110">
        <v>242430</v>
      </c>
      <c r="H138" s="111" t="str">
        <f t="shared" si="7"/>
        <v>600</v>
      </c>
      <c r="I138" s="106"/>
    </row>
    <row r="139" spans="1:9" ht="21" customHeight="1">
      <c r="A139" s="106">
        <v>135</v>
      </c>
      <c r="B139" s="117" t="s">
        <v>3592</v>
      </c>
      <c r="C139" s="108" t="s">
        <v>3546</v>
      </c>
      <c r="D139" s="109" t="s">
        <v>3547</v>
      </c>
      <c r="E139" s="110">
        <v>219224</v>
      </c>
      <c r="F139" s="111">
        <f t="shared" si="6"/>
        <v>63</v>
      </c>
      <c r="G139" s="110">
        <v>242430</v>
      </c>
      <c r="H139" s="111" t="str">
        <f t="shared" si="7"/>
        <v>600</v>
      </c>
      <c r="I139" s="106"/>
    </row>
    <row r="140" spans="1:9" ht="21" customHeight="1">
      <c r="A140" s="106">
        <v>136</v>
      </c>
      <c r="B140" s="117" t="s">
        <v>3593</v>
      </c>
      <c r="C140" s="108" t="s">
        <v>3548</v>
      </c>
      <c r="D140" s="109" t="s">
        <v>3549</v>
      </c>
      <c r="E140" s="110">
        <v>219149</v>
      </c>
      <c r="F140" s="111">
        <f t="shared" si="6"/>
        <v>63</v>
      </c>
      <c r="G140" s="110">
        <v>242430</v>
      </c>
      <c r="H140" s="111" t="str">
        <f t="shared" si="7"/>
        <v>600</v>
      </c>
      <c r="I140" s="106"/>
    </row>
    <row r="141" spans="1:9" ht="21" customHeight="1">
      <c r="A141" s="106">
        <v>137</v>
      </c>
      <c r="B141" s="117" t="s">
        <v>3594</v>
      </c>
      <c r="C141" s="108" t="s">
        <v>3550</v>
      </c>
      <c r="D141" s="109" t="s">
        <v>3551</v>
      </c>
      <c r="E141" s="110">
        <v>219180</v>
      </c>
      <c r="F141" s="111">
        <f t="shared" si="6"/>
        <v>63</v>
      </c>
      <c r="G141" s="110">
        <v>242430</v>
      </c>
      <c r="H141" s="111" t="str">
        <f t="shared" si="7"/>
        <v>600</v>
      </c>
      <c r="I141" s="106"/>
    </row>
    <row r="142" spans="1:9" ht="21" customHeight="1">
      <c r="A142" s="106">
        <v>138</v>
      </c>
      <c r="B142" s="117" t="s">
        <v>3595</v>
      </c>
      <c r="C142" s="108" t="s">
        <v>3552</v>
      </c>
      <c r="D142" s="109" t="s">
        <v>3553</v>
      </c>
      <c r="E142" s="110">
        <v>219182</v>
      </c>
      <c r="F142" s="111">
        <f t="shared" si="6"/>
        <v>63</v>
      </c>
      <c r="G142" s="110">
        <v>242430</v>
      </c>
      <c r="H142" s="111" t="str">
        <f t="shared" si="7"/>
        <v>600</v>
      </c>
      <c r="I142" s="106"/>
    </row>
    <row r="143" spans="1:9" ht="21" customHeight="1">
      <c r="A143" s="106">
        <v>139</v>
      </c>
      <c r="B143" s="117" t="s">
        <v>3596</v>
      </c>
      <c r="C143" s="108" t="s">
        <v>3554</v>
      </c>
      <c r="D143" s="109" t="s">
        <v>3555</v>
      </c>
      <c r="E143" s="110">
        <v>219093</v>
      </c>
      <c r="F143" s="111">
        <f t="shared" si="6"/>
        <v>63</v>
      </c>
      <c r="G143" s="110">
        <v>242430</v>
      </c>
      <c r="H143" s="111" t="str">
        <f t="shared" si="7"/>
        <v>600</v>
      </c>
      <c r="I143" s="106"/>
    </row>
    <row r="144" spans="1:9" ht="21" customHeight="1">
      <c r="A144" s="106">
        <v>140</v>
      </c>
      <c r="B144" s="117" t="s">
        <v>3597</v>
      </c>
      <c r="C144" s="108" t="s">
        <v>3556</v>
      </c>
      <c r="D144" s="109" t="s">
        <v>3557</v>
      </c>
      <c r="E144" s="110">
        <v>219128</v>
      </c>
      <c r="F144" s="111">
        <f t="shared" si="6"/>
        <v>63</v>
      </c>
      <c r="G144" s="110">
        <v>242430</v>
      </c>
      <c r="H144" s="111" t="str">
        <f t="shared" si="7"/>
        <v>600</v>
      </c>
      <c r="I144" s="106"/>
    </row>
    <row r="145" spans="1:9" ht="21" customHeight="1">
      <c r="A145" s="106">
        <v>141</v>
      </c>
      <c r="B145" s="117" t="s">
        <v>3598</v>
      </c>
      <c r="C145" s="108" t="s">
        <v>3558</v>
      </c>
      <c r="D145" s="109" t="s">
        <v>3559</v>
      </c>
      <c r="E145" s="110">
        <v>219150</v>
      </c>
      <c r="F145" s="111">
        <f t="shared" si="6"/>
        <v>63</v>
      </c>
      <c r="G145" s="110">
        <v>242430</v>
      </c>
      <c r="H145" s="111" t="str">
        <f t="shared" si="7"/>
        <v>600</v>
      </c>
      <c r="I145" s="106"/>
    </row>
    <row r="146" spans="1:9" ht="21" customHeight="1">
      <c r="A146" s="106">
        <v>142</v>
      </c>
      <c r="B146" s="117" t="s">
        <v>3599</v>
      </c>
      <c r="C146" s="108" t="s">
        <v>3560</v>
      </c>
      <c r="D146" s="109" t="s">
        <v>3561</v>
      </c>
      <c r="E146" s="110">
        <v>218746</v>
      </c>
      <c r="F146" s="111">
        <f t="shared" si="6"/>
        <v>64</v>
      </c>
      <c r="G146" s="110">
        <v>242430</v>
      </c>
      <c r="H146" s="111" t="str">
        <f t="shared" si="7"/>
        <v>600</v>
      </c>
      <c r="I146" s="106"/>
    </row>
    <row r="147" spans="1:9" ht="21" customHeight="1">
      <c r="A147" s="106">
        <v>143</v>
      </c>
      <c r="B147" s="117" t="s">
        <v>3600</v>
      </c>
      <c r="C147" s="108" t="s">
        <v>3562</v>
      </c>
      <c r="D147" s="109" t="s">
        <v>3563</v>
      </c>
      <c r="E147" s="110">
        <v>219330</v>
      </c>
      <c r="F147" s="111">
        <f t="shared" si="6"/>
        <v>63</v>
      </c>
      <c r="G147" s="110">
        <v>242430</v>
      </c>
      <c r="H147" s="111" t="str">
        <f t="shared" si="7"/>
        <v>600</v>
      </c>
      <c r="I147" s="106"/>
    </row>
    <row r="148" spans="1:9" ht="21" customHeight="1">
      <c r="A148" s="106">
        <v>144</v>
      </c>
      <c r="B148" s="116" t="s">
        <v>4590</v>
      </c>
      <c r="C148" s="130" t="s">
        <v>3564</v>
      </c>
      <c r="D148" s="106" t="s">
        <v>3565</v>
      </c>
      <c r="E148" s="121">
        <v>219663</v>
      </c>
      <c r="F148" s="111">
        <f t="shared" si="6"/>
        <v>62</v>
      </c>
      <c r="G148" s="110">
        <v>242430</v>
      </c>
      <c r="H148" s="111" t="str">
        <f t="shared" si="7"/>
        <v>600</v>
      </c>
      <c r="I148" s="106"/>
    </row>
    <row r="149" spans="1:9" ht="21" customHeight="1">
      <c r="A149" s="106">
        <v>145</v>
      </c>
      <c r="B149" s="117" t="s">
        <v>3602</v>
      </c>
      <c r="C149" s="168" t="s">
        <v>3566</v>
      </c>
      <c r="D149" s="169" t="s">
        <v>3567</v>
      </c>
      <c r="E149" s="121">
        <v>219061</v>
      </c>
      <c r="F149" s="111">
        <f t="shared" ref="F149:F196" si="8" xml:space="preserve"> DATEDIF(E149,G149,"Y")</f>
        <v>63</v>
      </c>
      <c r="G149" s="110">
        <v>242430</v>
      </c>
      <c r="H149" s="111" t="str">
        <f t="shared" si="7"/>
        <v>600</v>
      </c>
      <c r="I149" s="106"/>
    </row>
    <row r="150" spans="1:9" ht="21" customHeight="1">
      <c r="A150" s="106">
        <v>146</v>
      </c>
      <c r="B150" s="117" t="s">
        <v>3603</v>
      </c>
      <c r="C150" s="168" t="s">
        <v>3568</v>
      </c>
      <c r="D150" s="169" t="s">
        <v>3569</v>
      </c>
      <c r="E150" s="121">
        <v>219550</v>
      </c>
      <c r="F150" s="111">
        <f t="shared" si="8"/>
        <v>62</v>
      </c>
      <c r="G150" s="110">
        <v>242430</v>
      </c>
      <c r="H150" s="111" t="str">
        <f t="shared" si="7"/>
        <v>600</v>
      </c>
      <c r="I150" s="106"/>
    </row>
    <row r="151" spans="1:9" ht="21" customHeight="1">
      <c r="A151" s="106">
        <v>147</v>
      </c>
      <c r="B151" s="116" t="s">
        <v>3604</v>
      </c>
      <c r="C151" s="168" t="s">
        <v>3570</v>
      </c>
      <c r="D151" s="121" t="s">
        <v>3571</v>
      </c>
      <c r="E151" s="121">
        <v>219481</v>
      </c>
      <c r="F151" s="111">
        <f t="shared" si="8"/>
        <v>62</v>
      </c>
      <c r="G151" s="110">
        <v>242430</v>
      </c>
      <c r="H151" s="111" t="str">
        <f t="shared" si="7"/>
        <v>600</v>
      </c>
      <c r="I151" s="106"/>
    </row>
    <row r="152" spans="1:9" ht="21" customHeight="1">
      <c r="A152" s="106">
        <v>148</v>
      </c>
      <c r="B152" s="117" t="s">
        <v>3605</v>
      </c>
      <c r="C152" s="168" t="s">
        <v>3572</v>
      </c>
      <c r="D152" s="169" t="s">
        <v>3573</v>
      </c>
      <c r="E152" s="121">
        <v>219773</v>
      </c>
      <c r="F152" s="111">
        <f t="shared" si="8"/>
        <v>62</v>
      </c>
      <c r="G152" s="110">
        <v>242430</v>
      </c>
      <c r="H152" s="111" t="str">
        <f t="shared" si="7"/>
        <v>600</v>
      </c>
      <c r="I152" s="106"/>
    </row>
    <row r="153" spans="1:9" ht="21" customHeight="1">
      <c r="A153" s="106">
        <v>149</v>
      </c>
      <c r="B153" s="116" t="s">
        <v>3606</v>
      </c>
      <c r="C153" s="168" t="s">
        <v>3574</v>
      </c>
      <c r="D153" s="169" t="s">
        <v>3575</v>
      </c>
      <c r="E153" s="121">
        <v>219510</v>
      </c>
      <c r="F153" s="111">
        <f t="shared" si="8"/>
        <v>62</v>
      </c>
      <c r="G153" s="110">
        <v>242430</v>
      </c>
      <c r="H153" s="111" t="str">
        <f t="shared" si="7"/>
        <v>600</v>
      </c>
      <c r="I153" s="106"/>
    </row>
    <row r="154" spans="1:9" ht="21" customHeight="1">
      <c r="A154" s="106">
        <v>150</v>
      </c>
      <c r="B154" s="116" t="s">
        <v>3607</v>
      </c>
      <c r="C154" s="168" t="s">
        <v>3576</v>
      </c>
      <c r="D154" s="169" t="s">
        <v>3577</v>
      </c>
      <c r="E154" s="121">
        <v>219759</v>
      </c>
      <c r="F154" s="111">
        <f t="shared" si="8"/>
        <v>62</v>
      </c>
      <c r="G154" s="110">
        <v>242430</v>
      </c>
      <c r="H154" s="111" t="str">
        <f t="shared" si="7"/>
        <v>600</v>
      </c>
      <c r="I154" s="106"/>
    </row>
    <row r="155" spans="1:9" ht="21" customHeight="1">
      <c r="A155" s="106">
        <v>151</v>
      </c>
      <c r="B155" s="117" t="s">
        <v>3608</v>
      </c>
      <c r="C155" s="168" t="s">
        <v>3578</v>
      </c>
      <c r="D155" s="169" t="s">
        <v>3579</v>
      </c>
      <c r="E155" s="121">
        <v>219491</v>
      </c>
      <c r="F155" s="111">
        <f t="shared" si="8"/>
        <v>62</v>
      </c>
      <c r="G155" s="110">
        <v>242430</v>
      </c>
      <c r="H155" s="111" t="str">
        <f t="shared" si="7"/>
        <v>600</v>
      </c>
      <c r="I155" s="106"/>
    </row>
    <row r="156" spans="1:9" ht="21" customHeight="1">
      <c r="A156" s="106">
        <v>152</v>
      </c>
      <c r="B156" s="116" t="s">
        <v>3609</v>
      </c>
      <c r="C156" s="168" t="s">
        <v>3580</v>
      </c>
      <c r="D156" s="169" t="s">
        <v>3581</v>
      </c>
      <c r="E156" s="121">
        <v>219513</v>
      </c>
      <c r="F156" s="111">
        <f t="shared" si="8"/>
        <v>62</v>
      </c>
      <c r="G156" s="110">
        <v>242430</v>
      </c>
      <c r="H156" s="111" t="str">
        <f t="shared" si="7"/>
        <v>600</v>
      </c>
      <c r="I156" s="106"/>
    </row>
    <row r="157" spans="1:9" ht="21" customHeight="1">
      <c r="A157" s="106">
        <v>153</v>
      </c>
      <c r="B157" s="116" t="s">
        <v>3610</v>
      </c>
      <c r="C157" s="168" t="s">
        <v>3582</v>
      </c>
      <c r="D157" s="169" t="s">
        <v>3583</v>
      </c>
      <c r="E157" s="121">
        <v>219612</v>
      </c>
      <c r="F157" s="111">
        <f t="shared" si="8"/>
        <v>62</v>
      </c>
      <c r="G157" s="110">
        <v>242430</v>
      </c>
      <c r="H157" s="111" t="str">
        <f t="shared" si="7"/>
        <v>600</v>
      </c>
      <c r="I157" s="106"/>
    </row>
    <row r="158" spans="1:9" ht="21" customHeight="1">
      <c r="A158" s="106">
        <v>154</v>
      </c>
      <c r="B158" s="117" t="s">
        <v>3611</v>
      </c>
      <c r="C158" s="168" t="s">
        <v>3584</v>
      </c>
      <c r="D158" s="169" t="s">
        <v>3585</v>
      </c>
      <c r="E158" s="121">
        <v>216685</v>
      </c>
      <c r="F158" s="111">
        <f t="shared" si="8"/>
        <v>70</v>
      </c>
      <c r="G158" s="110">
        <v>242430</v>
      </c>
      <c r="H158" s="111" t="str">
        <f t="shared" si="7"/>
        <v>700</v>
      </c>
      <c r="I158" s="106"/>
    </row>
    <row r="159" spans="1:9" ht="21" customHeight="1">
      <c r="A159" s="106">
        <v>155</v>
      </c>
      <c r="B159" s="117" t="s">
        <v>3612</v>
      </c>
      <c r="C159" s="168" t="s">
        <v>3586</v>
      </c>
      <c r="D159" s="169" t="s">
        <v>3587</v>
      </c>
      <c r="E159" s="121">
        <v>218418</v>
      </c>
      <c r="F159" s="111">
        <f t="shared" si="8"/>
        <v>65</v>
      </c>
      <c r="G159" s="110">
        <v>242430</v>
      </c>
      <c r="H159" s="111" t="str">
        <f t="shared" si="7"/>
        <v>600</v>
      </c>
      <c r="I159" s="106"/>
    </row>
    <row r="160" spans="1:9" ht="21" customHeight="1">
      <c r="A160" s="106">
        <v>156</v>
      </c>
      <c r="B160" s="113" t="s">
        <v>4205</v>
      </c>
      <c r="C160" s="119" t="s">
        <v>4206</v>
      </c>
      <c r="D160" s="167" t="s">
        <v>4207</v>
      </c>
      <c r="E160" s="121">
        <v>220009</v>
      </c>
      <c r="F160" s="111">
        <f t="shared" si="8"/>
        <v>61</v>
      </c>
      <c r="G160" s="110">
        <v>242430</v>
      </c>
      <c r="H160" s="111" t="str">
        <f t="shared" si="7"/>
        <v>600</v>
      </c>
      <c r="I160" s="106"/>
    </row>
    <row r="161" spans="1:9" ht="21" customHeight="1">
      <c r="A161" s="106">
        <v>157</v>
      </c>
      <c r="B161" s="113" t="s">
        <v>4572</v>
      </c>
      <c r="C161" s="168" t="s">
        <v>4208</v>
      </c>
      <c r="D161" s="169" t="s">
        <v>4209</v>
      </c>
      <c r="E161" s="121">
        <v>219738</v>
      </c>
      <c r="F161" s="111">
        <f t="shared" si="8"/>
        <v>62</v>
      </c>
      <c r="G161" s="110">
        <v>242430</v>
      </c>
      <c r="H161" s="111" t="str">
        <f t="shared" si="7"/>
        <v>600</v>
      </c>
      <c r="I161" s="106"/>
    </row>
    <row r="162" spans="1:9" ht="21" customHeight="1">
      <c r="A162" s="106">
        <v>158</v>
      </c>
      <c r="B162" s="113" t="s">
        <v>4573</v>
      </c>
      <c r="C162" s="168" t="s">
        <v>4210</v>
      </c>
      <c r="D162" s="169" t="s">
        <v>4211</v>
      </c>
      <c r="E162" s="121">
        <v>219868</v>
      </c>
      <c r="F162" s="111">
        <f t="shared" si="8"/>
        <v>61</v>
      </c>
      <c r="G162" s="110">
        <v>242430</v>
      </c>
      <c r="H162" s="111" t="str">
        <f t="shared" si="7"/>
        <v>600</v>
      </c>
      <c r="I162" s="106"/>
    </row>
    <row r="163" spans="1:9" ht="21" customHeight="1">
      <c r="A163" s="106">
        <v>159</v>
      </c>
      <c r="B163" s="113" t="s">
        <v>4212</v>
      </c>
      <c r="C163" s="119" t="s">
        <v>4213</v>
      </c>
      <c r="D163" s="167" t="s">
        <v>4214</v>
      </c>
      <c r="E163" s="121">
        <v>219882</v>
      </c>
      <c r="F163" s="111">
        <f t="shared" si="8"/>
        <v>61</v>
      </c>
      <c r="G163" s="110">
        <v>242430</v>
      </c>
      <c r="H163" s="111" t="str">
        <f t="shared" si="7"/>
        <v>600</v>
      </c>
      <c r="I163" s="106"/>
    </row>
    <row r="164" spans="1:9" ht="21" customHeight="1">
      <c r="A164" s="106">
        <v>160</v>
      </c>
      <c r="B164" s="113" t="s">
        <v>4215</v>
      </c>
      <c r="C164" s="168" t="s">
        <v>4216</v>
      </c>
      <c r="D164" s="121" t="s">
        <v>4217</v>
      </c>
      <c r="E164" s="121">
        <v>219914</v>
      </c>
      <c r="F164" s="111">
        <f t="shared" si="8"/>
        <v>61</v>
      </c>
      <c r="G164" s="110">
        <v>242430</v>
      </c>
      <c r="H164" s="111" t="str">
        <f t="shared" si="7"/>
        <v>600</v>
      </c>
      <c r="I164" s="106"/>
    </row>
    <row r="165" spans="1:9" ht="21" customHeight="1">
      <c r="A165" s="106">
        <v>161</v>
      </c>
      <c r="B165" s="113" t="s">
        <v>4218</v>
      </c>
      <c r="C165" s="168" t="s">
        <v>4219</v>
      </c>
      <c r="D165" s="169" t="s">
        <v>4220</v>
      </c>
      <c r="E165" s="121">
        <v>220075</v>
      </c>
      <c r="F165" s="111">
        <f t="shared" si="8"/>
        <v>61</v>
      </c>
      <c r="G165" s="110">
        <v>242430</v>
      </c>
      <c r="H165" s="111" t="str">
        <f t="shared" si="7"/>
        <v>600</v>
      </c>
      <c r="I165" s="106"/>
    </row>
    <row r="166" spans="1:9" ht="21" customHeight="1">
      <c r="A166" s="106">
        <v>162</v>
      </c>
      <c r="B166" s="113" t="s">
        <v>4221</v>
      </c>
      <c r="C166" s="168" t="s">
        <v>4222</v>
      </c>
      <c r="D166" s="169" t="s">
        <v>4223</v>
      </c>
      <c r="E166" s="121">
        <v>220071</v>
      </c>
      <c r="F166" s="111">
        <f t="shared" si="8"/>
        <v>61</v>
      </c>
      <c r="G166" s="110">
        <v>242430</v>
      </c>
      <c r="H166" s="111" t="str">
        <f t="shared" si="7"/>
        <v>600</v>
      </c>
      <c r="I166" s="106"/>
    </row>
    <row r="167" spans="1:9" ht="21" customHeight="1">
      <c r="A167" s="106">
        <v>163</v>
      </c>
      <c r="B167" s="113" t="s">
        <v>4224</v>
      </c>
      <c r="C167" s="168" t="s">
        <v>4225</v>
      </c>
      <c r="D167" s="169" t="s">
        <v>4226</v>
      </c>
      <c r="E167" s="121">
        <v>219791</v>
      </c>
      <c r="F167" s="111">
        <f t="shared" si="8"/>
        <v>61</v>
      </c>
      <c r="G167" s="110">
        <v>242430</v>
      </c>
      <c r="H167" s="111" t="str">
        <f t="shared" si="7"/>
        <v>600</v>
      </c>
      <c r="I167" s="106"/>
    </row>
    <row r="168" spans="1:9" ht="21" customHeight="1">
      <c r="A168" s="106">
        <v>164</v>
      </c>
      <c r="B168" s="113" t="s">
        <v>4227</v>
      </c>
      <c r="C168" s="168" t="s">
        <v>4228</v>
      </c>
      <c r="D168" s="169" t="s">
        <v>4229</v>
      </c>
      <c r="E168" s="121">
        <v>220075</v>
      </c>
      <c r="F168" s="111">
        <f t="shared" si="8"/>
        <v>61</v>
      </c>
      <c r="G168" s="110">
        <v>242430</v>
      </c>
      <c r="H168" s="111" t="str">
        <f t="shared" si="7"/>
        <v>600</v>
      </c>
      <c r="I168" s="106"/>
    </row>
    <row r="169" spans="1:9" ht="21" customHeight="1">
      <c r="A169" s="106">
        <v>165</v>
      </c>
      <c r="B169" s="113" t="s">
        <v>4231</v>
      </c>
      <c r="C169" s="119" t="s">
        <v>4232</v>
      </c>
      <c r="D169" s="167" t="s">
        <v>4233</v>
      </c>
      <c r="E169" s="121">
        <v>220057</v>
      </c>
      <c r="F169" s="111">
        <f t="shared" si="8"/>
        <v>61</v>
      </c>
      <c r="G169" s="110">
        <v>242430</v>
      </c>
      <c r="H169" s="111" t="str">
        <f t="shared" si="7"/>
        <v>600</v>
      </c>
      <c r="I169" s="106"/>
    </row>
    <row r="170" spans="1:9" ht="21" customHeight="1">
      <c r="A170" s="106">
        <v>166</v>
      </c>
      <c r="B170" s="113" t="s">
        <v>4234</v>
      </c>
      <c r="C170" s="119" t="s">
        <v>4235</v>
      </c>
      <c r="D170" s="167" t="s">
        <v>4236</v>
      </c>
      <c r="E170" s="121">
        <v>220047</v>
      </c>
      <c r="F170" s="111">
        <f t="shared" si="8"/>
        <v>61</v>
      </c>
      <c r="G170" s="110">
        <v>242430</v>
      </c>
      <c r="H170" s="111" t="str">
        <f t="shared" si="7"/>
        <v>600</v>
      </c>
      <c r="I170" s="106"/>
    </row>
    <row r="171" spans="1:9" ht="21" customHeight="1">
      <c r="A171" s="106">
        <v>167</v>
      </c>
      <c r="B171" s="113" t="s">
        <v>4373</v>
      </c>
      <c r="C171" s="123" t="s">
        <v>4374</v>
      </c>
      <c r="D171" s="207" t="s">
        <v>4375</v>
      </c>
      <c r="E171" s="121">
        <v>219884</v>
      </c>
      <c r="F171" s="111">
        <f t="shared" si="8"/>
        <v>61</v>
      </c>
      <c r="G171" s="110">
        <v>242430</v>
      </c>
      <c r="H171" s="111" t="str">
        <f t="shared" si="7"/>
        <v>600</v>
      </c>
      <c r="I171" s="106"/>
    </row>
    <row r="172" spans="1:9" ht="21" customHeight="1">
      <c r="A172" s="106">
        <v>168</v>
      </c>
      <c r="B172" s="113" t="s">
        <v>4376</v>
      </c>
      <c r="C172" s="123" t="s">
        <v>4377</v>
      </c>
      <c r="D172" s="207" t="s">
        <v>4378</v>
      </c>
      <c r="E172" s="121">
        <v>220069</v>
      </c>
      <c r="F172" s="111">
        <f t="shared" si="8"/>
        <v>61</v>
      </c>
      <c r="G172" s="110">
        <v>242430</v>
      </c>
      <c r="H172" s="111" t="str">
        <f t="shared" si="7"/>
        <v>600</v>
      </c>
      <c r="I172" s="106"/>
    </row>
    <row r="173" spans="1:9" ht="21" customHeight="1">
      <c r="A173" s="106">
        <v>169</v>
      </c>
      <c r="B173" s="113" t="s">
        <v>4379</v>
      </c>
      <c r="C173" s="123" t="s">
        <v>4380</v>
      </c>
      <c r="D173" s="207" t="s">
        <v>4381</v>
      </c>
      <c r="E173" s="121">
        <v>219923</v>
      </c>
      <c r="F173" s="111">
        <f t="shared" si="8"/>
        <v>61</v>
      </c>
      <c r="G173" s="110">
        <v>242430</v>
      </c>
      <c r="H173" s="111" t="str">
        <f t="shared" ref="H173:H178" si="9">IF(F173&lt;=59,"ไม่มีสิทธิ์",IF(F173&lt;=69,"600",IF(F173&lt;=79,"700",IF(F173&lt;=89,"800","1000"))))</f>
        <v>600</v>
      </c>
      <c r="I173" s="106"/>
    </row>
    <row r="174" spans="1:9" ht="21" customHeight="1">
      <c r="A174" s="106">
        <v>170</v>
      </c>
      <c r="B174" s="113" t="s">
        <v>4571</v>
      </c>
      <c r="C174" s="123" t="s">
        <v>4382</v>
      </c>
      <c r="D174" s="207" t="s">
        <v>4383</v>
      </c>
      <c r="E174" s="121">
        <v>220066</v>
      </c>
      <c r="F174" s="111">
        <f t="shared" si="8"/>
        <v>61</v>
      </c>
      <c r="G174" s="110">
        <v>242430</v>
      </c>
      <c r="H174" s="111" t="str">
        <f t="shared" si="9"/>
        <v>600</v>
      </c>
      <c r="I174" s="106"/>
    </row>
    <row r="175" spans="1:9" ht="21" customHeight="1">
      <c r="A175" s="106">
        <v>171</v>
      </c>
      <c r="B175" s="113" t="s">
        <v>4384</v>
      </c>
      <c r="C175" s="123" t="s">
        <v>4385</v>
      </c>
      <c r="D175" s="207" t="s">
        <v>4386</v>
      </c>
      <c r="E175" s="121">
        <v>219941</v>
      </c>
      <c r="F175" s="111">
        <f t="shared" si="8"/>
        <v>61</v>
      </c>
      <c r="G175" s="110">
        <v>242430</v>
      </c>
      <c r="H175" s="111" t="str">
        <f t="shared" si="9"/>
        <v>600</v>
      </c>
      <c r="I175" s="106"/>
    </row>
    <row r="176" spans="1:9" ht="21" customHeight="1">
      <c r="A176" s="106">
        <v>172</v>
      </c>
      <c r="B176" s="113" t="s">
        <v>4416</v>
      </c>
      <c r="C176" s="130" t="s">
        <v>4417</v>
      </c>
      <c r="D176" s="175" t="s">
        <v>4418</v>
      </c>
      <c r="E176" s="110">
        <v>219978</v>
      </c>
      <c r="F176" s="111">
        <f t="shared" si="8"/>
        <v>61</v>
      </c>
      <c r="G176" s="110">
        <v>242430</v>
      </c>
      <c r="H176" s="111" t="str">
        <f t="shared" si="9"/>
        <v>600</v>
      </c>
      <c r="I176" s="106"/>
    </row>
    <row r="177" spans="1:9" ht="21" customHeight="1">
      <c r="A177" s="106">
        <v>173</v>
      </c>
      <c r="B177" s="113" t="s">
        <v>4457</v>
      </c>
      <c r="C177" s="130" t="s">
        <v>4478</v>
      </c>
      <c r="D177" s="175" t="s">
        <v>4479</v>
      </c>
      <c r="E177" s="110">
        <v>219981</v>
      </c>
      <c r="F177" s="111">
        <f t="shared" si="8"/>
        <v>61</v>
      </c>
      <c r="G177" s="110">
        <v>242430</v>
      </c>
      <c r="H177" s="111" t="str">
        <f t="shared" si="9"/>
        <v>600</v>
      </c>
      <c r="I177" s="106"/>
    </row>
    <row r="178" spans="1:9" ht="21" customHeight="1">
      <c r="A178" s="106">
        <v>174</v>
      </c>
      <c r="B178" s="116" t="s">
        <v>4508</v>
      </c>
      <c r="C178" s="130" t="s">
        <v>4509</v>
      </c>
      <c r="D178" s="175" t="s">
        <v>4510</v>
      </c>
      <c r="E178" s="116" t="s">
        <v>4511</v>
      </c>
      <c r="F178" s="111">
        <f t="shared" si="8"/>
        <v>61</v>
      </c>
      <c r="G178" s="110">
        <v>242430</v>
      </c>
      <c r="H178" s="111" t="str">
        <f t="shared" si="9"/>
        <v>600</v>
      </c>
      <c r="I178" s="106"/>
    </row>
    <row r="179" spans="1:9" ht="21" customHeight="1">
      <c r="A179" s="106">
        <v>175</v>
      </c>
      <c r="B179" s="116" t="s">
        <v>4637</v>
      </c>
      <c r="C179" s="182" t="s">
        <v>4634</v>
      </c>
      <c r="D179" s="106" t="s">
        <v>4636</v>
      </c>
      <c r="E179" s="116" t="s">
        <v>4635</v>
      </c>
      <c r="F179" s="111">
        <f t="shared" si="8"/>
        <v>60</v>
      </c>
      <c r="G179" s="110">
        <v>242430</v>
      </c>
      <c r="H179" s="111" t="str">
        <f t="shared" ref="H179:H196" si="10">IF(F179&lt;=59,"ไม่มีสิทธิ์",IF(F179&lt;=69,"600",IF(F179&lt;=79,"700",IF(F179&lt;=89,"800","1000"))))</f>
        <v>600</v>
      </c>
      <c r="I179" s="208"/>
    </row>
    <row r="180" spans="1:9" ht="21" customHeight="1">
      <c r="A180" s="106">
        <v>176</v>
      </c>
      <c r="B180" s="116" t="s">
        <v>4817</v>
      </c>
      <c r="C180" s="130" t="s">
        <v>4815</v>
      </c>
      <c r="D180" s="106" t="s">
        <v>4816</v>
      </c>
      <c r="E180" s="110">
        <v>220051</v>
      </c>
      <c r="F180" s="111">
        <f t="shared" si="8"/>
        <v>61</v>
      </c>
      <c r="G180" s="110">
        <v>242430</v>
      </c>
      <c r="H180" s="111" t="str">
        <f t="shared" si="10"/>
        <v>600</v>
      </c>
      <c r="I180" s="209"/>
    </row>
    <row r="181" spans="1:9" ht="21" customHeight="1">
      <c r="A181" s="106">
        <v>177</v>
      </c>
      <c r="B181" s="116" t="s">
        <v>4854</v>
      </c>
      <c r="C181" s="182" t="s">
        <v>4851</v>
      </c>
      <c r="D181" s="106" t="s">
        <v>4853</v>
      </c>
      <c r="E181" s="106" t="s">
        <v>4852</v>
      </c>
      <c r="F181" s="111">
        <f t="shared" si="8"/>
        <v>60</v>
      </c>
      <c r="G181" s="110">
        <v>242430</v>
      </c>
      <c r="H181" s="111" t="str">
        <f t="shared" si="10"/>
        <v>600</v>
      </c>
      <c r="I181" s="209"/>
    </row>
    <row r="182" spans="1:9" ht="21" customHeight="1">
      <c r="A182" s="106">
        <v>178</v>
      </c>
      <c r="B182" s="116" t="s">
        <v>4892</v>
      </c>
      <c r="C182" s="182" t="s">
        <v>4883</v>
      </c>
      <c r="D182" s="106" t="s">
        <v>4891</v>
      </c>
      <c r="E182" s="116" t="s">
        <v>4887</v>
      </c>
      <c r="F182" s="111">
        <f t="shared" si="8"/>
        <v>60</v>
      </c>
      <c r="G182" s="110">
        <v>242430</v>
      </c>
      <c r="H182" s="111" t="str">
        <f t="shared" si="10"/>
        <v>600</v>
      </c>
      <c r="I182" s="208"/>
    </row>
    <row r="183" spans="1:9" ht="21" customHeight="1">
      <c r="A183" s="106">
        <v>179</v>
      </c>
      <c r="B183" s="116" t="s">
        <v>4894</v>
      </c>
      <c r="C183" s="182" t="s">
        <v>4884</v>
      </c>
      <c r="D183" s="106" t="s">
        <v>4893</v>
      </c>
      <c r="E183" s="116" t="s">
        <v>4888</v>
      </c>
      <c r="F183" s="111">
        <f t="shared" si="8"/>
        <v>60</v>
      </c>
      <c r="G183" s="110">
        <v>242430</v>
      </c>
      <c r="H183" s="111" t="str">
        <f t="shared" si="10"/>
        <v>600</v>
      </c>
      <c r="I183" s="208"/>
    </row>
    <row r="184" spans="1:9" ht="21" customHeight="1">
      <c r="A184" s="106">
        <v>180</v>
      </c>
      <c r="B184" s="116" t="s">
        <v>4896</v>
      </c>
      <c r="C184" s="182" t="s">
        <v>4885</v>
      </c>
      <c r="D184" s="106" t="s">
        <v>4895</v>
      </c>
      <c r="E184" s="116" t="s">
        <v>4889</v>
      </c>
      <c r="F184" s="111">
        <f t="shared" si="8"/>
        <v>60</v>
      </c>
      <c r="G184" s="110">
        <v>242430</v>
      </c>
      <c r="H184" s="111" t="str">
        <f t="shared" si="10"/>
        <v>600</v>
      </c>
      <c r="I184" s="208"/>
    </row>
    <row r="185" spans="1:9" ht="21" customHeight="1">
      <c r="A185" s="106">
        <v>181</v>
      </c>
      <c r="B185" s="116" t="s">
        <v>4898</v>
      </c>
      <c r="C185" s="182" t="s">
        <v>4886</v>
      </c>
      <c r="D185" s="106" t="s">
        <v>4897</v>
      </c>
      <c r="E185" s="116" t="s">
        <v>4890</v>
      </c>
      <c r="F185" s="111">
        <f t="shared" si="8"/>
        <v>60</v>
      </c>
      <c r="G185" s="110">
        <v>242430</v>
      </c>
      <c r="H185" s="111" t="str">
        <f t="shared" si="10"/>
        <v>600</v>
      </c>
      <c r="I185" s="208"/>
    </row>
    <row r="186" spans="1:9" ht="21" customHeight="1">
      <c r="A186" s="106">
        <v>182</v>
      </c>
      <c r="B186" s="116" t="s">
        <v>4926</v>
      </c>
      <c r="C186" s="182" t="s">
        <v>4923</v>
      </c>
      <c r="D186" s="106" t="s">
        <v>4925</v>
      </c>
      <c r="E186" s="116" t="s">
        <v>4924</v>
      </c>
      <c r="F186" s="111">
        <f t="shared" si="8"/>
        <v>60</v>
      </c>
      <c r="G186" s="110">
        <v>242430</v>
      </c>
      <c r="H186" s="111" t="str">
        <f t="shared" si="10"/>
        <v>600</v>
      </c>
      <c r="I186" s="208"/>
    </row>
    <row r="187" spans="1:9" ht="21" customHeight="1">
      <c r="A187" s="106">
        <v>183</v>
      </c>
      <c r="B187" s="116" t="s">
        <v>4944</v>
      </c>
      <c r="C187" s="130" t="s">
        <v>4942</v>
      </c>
      <c r="D187" s="106" t="s">
        <v>4943</v>
      </c>
      <c r="E187" s="110">
        <v>220087</v>
      </c>
      <c r="F187" s="111">
        <f t="shared" si="8"/>
        <v>61</v>
      </c>
      <c r="G187" s="110">
        <v>242430</v>
      </c>
      <c r="H187" s="111" t="str">
        <f t="shared" si="10"/>
        <v>600</v>
      </c>
      <c r="I187" s="210"/>
    </row>
    <row r="188" spans="1:9" ht="21" customHeight="1">
      <c r="A188" s="106">
        <v>184</v>
      </c>
      <c r="B188" s="116" t="s">
        <v>5126</v>
      </c>
      <c r="C188" s="184" t="s">
        <v>5124</v>
      </c>
      <c r="D188" s="106" t="s">
        <v>5127</v>
      </c>
      <c r="E188" s="116" t="s">
        <v>5125</v>
      </c>
      <c r="F188" s="111">
        <f t="shared" si="8"/>
        <v>62</v>
      </c>
      <c r="G188" s="110">
        <v>242430</v>
      </c>
      <c r="H188" s="111" t="str">
        <f t="shared" si="10"/>
        <v>600</v>
      </c>
      <c r="I188" s="208"/>
    </row>
    <row r="189" spans="1:9" ht="21" customHeight="1">
      <c r="A189" s="106">
        <v>185</v>
      </c>
      <c r="B189" s="116" t="s">
        <v>5083</v>
      </c>
      <c r="C189" s="130" t="s">
        <v>5027</v>
      </c>
      <c r="D189" s="106" t="s">
        <v>5084</v>
      </c>
      <c r="E189" s="110">
        <v>220191</v>
      </c>
      <c r="F189" s="111">
        <f t="shared" si="8"/>
        <v>60</v>
      </c>
      <c r="G189" s="110">
        <v>242430</v>
      </c>
      <c r="H189" s="111" t="str">
        <f t="shared" si="10"/>
        <v>600</v>
      </c>
      <c r="I189" s="209"/>
    </row>
    <row r="190" spans="1:9" ht="21" customHeight="1">
      <c r="A190" s="106">
        <v>186</v>
      </c>
      <c r="B190" s="116" t="s">
        <v>5346</v>
      </c>
      <c r="C190" s="136" t="s">
        <v>5183</v>
      </c>
      <c r="D190" s="291" t="s">
        <v>5489</v>
      </c>
      <c r="E190" s="137">
        <v>220518</v>
      </c>
      <c r="F190" s="111">
        <f t="shared" si="8"/>
        <v>59</v>
      </c>
      <c r="G190" s="110">
        <v>242430</v>
      </c>
      <c r="H190" s="111" t="str">
        <f t="shared" si="10"/>
        <v>ไม่มีสิทธิ์</v>
      </c>
      <c r="I190" s="138" t="s">
        <v>5308</v>
      </c>
    </row>
    <row r="191" spans="1:9" ht="21" customHeight="1">
      <c r="A191" s="106">
        <v>187</v>
      </c>
      <c r="B191" s="156" t="s">
        <v>5347</v>
      </c>
      <c r="C191" s="140" t="s">
        <v>5184</v>
      </c>
      <c r="D191" s="291" t="s">
        <v>5490</v>
      </c>
      <c r="E191" s="186">
        <v>220519</v>
      </c>
      <c r="F191" s="111">
        <f t="shared" si="8"/>
        <v>59</v>
      </c>
      <c r="G191" s="110">
        <v>242430</v>
      </c>
      <c r="H191" s="111" t="str">
        <f t="shared" si="10"/>
        <v>ไม่มีสิทธิ์</v>
      </c>
      <c r="I191" s="142" t="s">
        <v>5308</v>
      </c>
    </row>
    <row r="192" spans="1:9" ht="21" customHeight="1">
      <c r="A192" s="106">
        <v>188</v>
      </c>
      <c r="B192" s="156" t="s">
        <v>5348</v>
      </c>
      <c r="C192" s="140" t="s">
        <v>5185</v>
      </c>
      <c r="D192" s="291" t="s">
        <v>5493</v>
      </c>
      <c r="E192" s="186">
        <v>220540</v>
      </c>
      <c r="F192" s="111">
        <f t="shared" si="8"/>
        <v>59</v>
      </c>
      <c r="G192" s="110">
        <v>242430</v>
      </c>
      <c r="H192" s="111" t="str">
        <f t="shared" si="10"/>
        <v>ไม่มีสิทธิ์</v>
      </c>
      <c r="I192" s="142" t="s">
        <v>5308</v>
      </c>
    </row>
    <row r="193" spans="1:9" ht="21" customHeight="1">
      <c r="A193" s="106">
        <v>189</v>
      </c>
      <c r="B193" s="156" t="s">
        <v>5349</v>
      </c>
      <c r="C193" s="136" t="s">
        <v>5186</v>
      </c>
      <c r="D193" s="291" t="s">
        <v>5492</v>
      </c>
      <c r="E193" s="187">
        <v>220725</v>
      </c>
      <c r="F193" s="111">
        <f t="shared" si="8"/>
        <v>59</v>
      </c>
      <c r="G193" s="110">
        <v>242430</v>
      </c>
      <c r="H193" s="111" t="str">
        <f t="shared" si="10"/>
        <v>ไม่มีสิทธิ์</v>
      </c>
      <c r="I193" s="142" t="s">
        <v>5311</v>
      </c>
    </row>
    <row r="194" spans="1:9" ht="21" customHeight="1">
      <c r="A194" s="106">
        <v>190</v>
      </c>
      <c r="B194" s="116" t="s">
        <v>5350</v>
      </c>
      <c r="C194" s="136" t="s">
        <v>5187</v>
      </c>
      <c r="D194" s="291" t="s">
        <v>5494</v>
      </c>
      <c r="E194" s="137">
        <v>218783</v>
      </c>
      <c r="F194" s="111">
        <f t="shared" si="8"/>
        <v>64</v>
      </c>
      <c r="G194" s="110">
        <v>242430</v>
      </c>
      <c r="H194" s="111" t="str">
        <f t="shared" si="10"/>
        <v>600</v>
      </c>
      <c r="I194" s="138" t="s">
        <v>5307</v>
      </c>
    </row>
    <row r="195" spans="1:9" ht="21" customHeight="1">
      <c r="A195" s="106">
        <v>191</v>
      </c>
      <c r="B195" s="156" t="s">
        <v>5351</v>
      </c>
      <c r="C195" s="136" t="s">
        <v>5188</v>
      </c>
      <c r="D195" s="291" t="s">
        <v>5495</v>
      </c>
      <c r="E195" s="187">
        <v>220469</v>
      </c>
      <c r="F195" s="111">
        <f t="shared" si="8"/>
        <v>60</v>
      </c>
      <c r="G195" s="110">
        <v>242430</v>
      </c>
      <c r="H195" s="111" t="str">
        <f t="shared" si="10"/>
        <v>600</v>
      </c>
      <c r="I195" s="142" t="s">
        <v>5307</v>
      </c>
    </row>
    <row r="196" spans="1:9" ht="21" customHeight="1">
      <c r="A196" s="106">
        <v>192</v>
      </c>
      <c r="B196" s="156" t="s">
        <v>5352</v>
      </c>
      <c r="C196" s="136" t="s">
        <v>5189</v>
      </c>
      <c r="D196" s="291" t="s">
        <v>5491</v>
      </c>
      <c r="E196" s="187">
        <v>220711</v>
      </c>
      <c r="F196" s="111">
        <f t="shared" si="8"/>
        <v>59</v>
      </c>
      <c r="G196" s="110">
        <v>242430</v>
      </c>
      <c r="H196" s="111" t="str">
        <f t="shared" si="10"/>
        <v>ไม่มีสิทธิ์</v>
      </c>
      <c r="I196" s="142" t="s">
        <v>5311</v>
      </c>
    </row>
    <row r="197" spans="1:9" ht="21" customHeight="1">
      <c r="A197" s="144"/>
      <c r="C197" s="211"/>
      <c r="D197" s="144"/>
      <c r="E197" s="144"/>
      <c r="F197" s="148"/>
      <c r="G197" s="148"/>
      <c r="H197" s="144"/>
    </row>
    <row r="198" spans="1:9" ht="21" customHeight="1">
      <c r="A198" s="144"/>
      <c r="B198" s="101" t="s">
        <v>225</v>
      </c>
      <c r="C198" s="94"/>
      <c r="D198" s="94"/>
      <c r="E198" s="97" t="s">
        <v>2397</v>
      </c>
      <c r="F198" s="95"/>
      <c r="G198" s="148"/>
      <c r="H198" s="144"/>
    </row>
    <row r="199" spans="1:9" ht="21" customHeight="1">
      <c r="A199" s="144"/>
      <c r="B199" s="101" t="s">
        <v>3588</v>
      </c>
      <c r="C199" s="94"/>
      <c r="D199" s="94"/>
      <c r="E199" s="94" t="s">
        <v>3637</v>
      </c>
      <c r="F199" s="96"/>
      <c r="G199" s="152"/>
      <c r="H199" s="150"/>
    </row>
    <row r="200" spans="1:9" ht="21" customHeight="1">
      <c r="A200" s="144"/>
      <c r="B200" s="101" t="s">
        <v>3590</v>
      </c>
      <c r="C200" s="94"/>
      <c r="D200" s="94" t="s">
        <v>2398</v>
      </c>
      <c r="E200" s="99" t="s">
        <v>3589</v>
      </c>
      <c r="F200" s="99"/>
      <c r="G200" s="152"/>
      <c r="H200" s="151"/>
    </row>
    <row r="201" spans="1:9" ht="21" customHeight="1">
      <c r="A201" s="144"/>
      <c r="D201" s="144"/>
      <c r="E201" s="144"/>
      <c r="F201" s="148"/>
      <c r="G201" s="148"/>
      <c r="H201" s="144"/>
    </row>
    <row r="202" spans="1:9" ht="21" customHeight="1">
      <c r="A202" s="144"/>
      <c r="D202" s="144"/>
      <c r="E202" s="144"/>
      <c r="F202" s="148"/>
      <c r="G202" s="148"/>
      <c r="H202" s="144"/>
    </row>
    <row r="203" spans="1:9" ht="21" customHeight="1">
      <c r="A203" s="144"/>
      <c r="D203" s="144"/>
      <c r="E203" s="144"/>
      <c r="F203" s="148"/>
      <c r="G203" s="148"/>
      <c r="H203" s="144"/>
    </row>
    <row r="204" spans="1:9" ht="21" customHeight="1">
      <c r="A204" s="144"/>
      <c r="D204" s="144"/>
      <c r="E204" s="144"/>
      <c r="F204" s="148"/>
      <c r="G204" s="148"/>
      <c r="H204" s="144"/>
    </row>
    <row r="205" spans="1:9" ht="21" customHeight="1">
      <c r="A205" s="144"/>
      <c r="D205" s="144"/>
      <c r="E205" s="144"/>
      <c r="F205" s="148"/>
      <c r="G205" s="148"/>
      <c r="H205" s="144"/>
    </row>
    <row r="206" spans="1:9" ht="21" customHeight="1">
      <c r="A206" s="144"/>
      <c r="D206" s="144"/>
      <c r="E206" s="144"/>
      <c r="F206" s="148"/>
      <c r="G206" s="148"/>
      <c r="H206" s="144"/>
    </row>
    <row r="207" spans="1:9" ht="21" customHeight="1">
      <c r="A207" s="150"/>
      <c r="D207" s="144"/>
      <c r="E207" s="144"/>
      <c r="F207" s="148"/>
      <c r="G207" s="148"/>
      <c r="H207" s="144"/>
    </row>
    <row r="208" spans="1:9" ht="21" customHeight="1">
      <c r="A208" s="150"/>
      <c r="D208" s="144"/>
      <c r="E208" s="144"/>
      <c r="F208" s="148"/>
      <c r="G208" s="148"/>
      <c r="H208" s="144"/>
    </row>
    <row r="209" spans="1:8" ht="21" customHeight="1">
      <c r="A209" s="144"/>
      <c r="D209" s="144"/>
      <c r="E209" s="144"/>
      <c r="F209" s="148"/>
      <c r="G209" s="148"/>
      <c r="H209" s="144"/>
    </row>
    <row r="210" spans="1:8" ht="21" customHeight="1">
      <c r="A210" s="144"/>
      <c r="D210" s="144"/>
      <c r="E210" s="144"/>
      <c r="F210" s="148"/>
      <c r="G210" s="148"/>
      <c r="H210" s="144"/>
    </row>
    <row r="211" spans="1:8" ht="21" customHeight="1">
      <c r="A211" s="144"/>
      <c r="D211" s="144"/>
      <c r="E211" s="144"/>
      <c r="F211" s="148"/>
      <c r="G211" s="148"/>
      <c r="H211" s="144"/>
    </row>
    <row r="212" spans="1:8" ht="21" customHeight="1">
      <c r="A212" s="144"/>
      <c r="D212" s="144"/>
      <c r="E212" s="144"/>
      <c r="F212" s="148"/>
      <c r="G212" s="148"/>
      <c r="H212" s="144"/>
    </row>
    <row r="213" spans="1:8" ht="21" customHeight="1">
      <c r="A213" s="144"/>
      <c r="D213" s="144"/>
      <c r="E213" s="144"/>
      <c r="F213" s="148"/>
      <c r="G213" s="148"/>
      <c r="H213" s="144"/>
    </row>
    <row r="214" spans="1:8" ht="21" customHeight="1">
      <c r="A214" s="144"/>
      <c r="D214" s="144"/>
      <c r="E214" s="144"/>
      <c r="F214" s="148"/>
      <c r="G214" s="148"/>
      <c r="H214" s="144"/>
    </row>
    <row r="215" spans="1:8" ht="21" customHeight="1">
      <c r="A215" s="144"/>
      <c r="D215" s="144"/>
      <c r="E215" s="144"/>
      <c r="F215" s="148"/>
      <c r="G215" s="148"/>
      <c r="H215" s="144"/>
    </row>
    <row r="216" spans="1:8" ht="21" customHeight="1">
      <c r="A216" s="144"/>
      <c r="D216" s="144"/>
      <c r="E216" s="144"/>
      <c r="F216" s="148"/>
      <c r="G216" s="148"/>
      <c r="H216" s="144"/>
    </row>
    <row r="217" spans="1:8" ht="21" customHeight="1">
      <c r="A217" s="144"/>
      <c r="D217" s="144"/>
      <c r="E217" s="144"/>
      <c r="F217" s="148"/>
      <c r="G217" s="148"/>
      <c r="H217" s="144"/>
    </row>
    <row r="218" spans="1:8" ht="21" customHeight="1">
      <c r="A218" s="144"/>
      <c r="D218" s="144"/>
      <c r="E218" s="144"/>
      <c r="F218" s="148"/>
      <c r="G218" s="148"/>
      <c r="H218" s="144"/>
    </row>
    <row r="219" spans="1:8" ht="21" customHeight="1">
      <c r="A219" s="144"/>
      <c r="D219" s="144"/>
      <c r="E219" s="144"/>
      <c r="F219" s="148"/>
      <c r="G219" s="148"/>
      <c r="H219" s="144"/>
    </row>
    <row r="220" spans="1:8" ht="21" customHeight="1">
      <c r="A220" s="144"/>
      <c r="D220" s="144"/>
      <c r="E220" s="144"/>
      <c r="F220" s="148"/>
      <c r="G220" s="148"/>
      <c r="H220" s="144"/>
    </row>
    <row r="221" spans="1:8" ht="21" customHeight="1">
      <c r="A221" s="144"/>
      <c r="B221" s="151"/>
      <c r="C221" s="150"/>
      <c r="D221" s="150"/>
      <c r="E221" s="150"/>
      <c r="F221" s="152"/>
      <c r="G221" s="148"/>
      <c r="H221" s="144"/>
    </row>
    <row r="222" spans="1:8" ht="21" customHeight="1">
      <c r="A222" s="144"/>
      <c r="B222" s="149"/>
      <c r="C222" s="150"/>
      <c r="D222" s="150"/>
      <c r="E222" s="150"/>
      <c r="F222" s="152"/>
      <c r="G222" s="152"/>
      <c r="H222" s="150"/>
    </row>
    <row r="223" spans="1:8" ht="21" customHeight="1">
      <c r="A223" s="144"/>
      <c r="D223" s="144"/>
      <c r="E223" s="144"/>
      <c r="F223" s="148"/>
      <c r="G223" s="152"/>
      <c r="H223" s="151"/>
    </row>
    <row r="224" spans="1:8" ht="21" customHeight="1">
      <c r="A224" s="144"/>
      <c r="C224" s="153"/>
      <c r="D224" s="144"/>
      <c r="E224" s="144"/>
      <c r="F224" s="148"/>
      <c r="G224" s="148"/>
      <c r="H224" s="144"/>
    </row>
    <row r="225" spans="1:8" ht="21" customHeight="1">
      <c r="A225" s="144"/>
      <c r="C225" s="153"/>
      <c r="D225" s="144"/>
      <c r="E225" s="144"/>
      <c r="F225" s="148"/>
      <c r="G225" s="148"/>
      <c r="H225" s="144"/>
    </row>
    <row r="226" spans="1:8" ht="21" customHeight="1">
      <c r="A226" s="144"/>
      <c r="C226" s="153"/>
      <c r="D226" s="144"/>
      <c r="E226" s="144"/>
      <c r="F226" s="148"/>
      <c r="G226" s="148"/>
      <c r="H226" s="144"/>
    </row>
    <row r="227" spans="1:8" ht="21" customHeight="1">
      <c r="A227" s="144"/>
      <c r="D227" s="144"/>
      <c r="E227" s="144"/>
      <c r="F227" s="148"/>
      <c r="G227" s="148"/>
      <c r="H227" s="144"/>
    </row>
    <row r="228" spans="1:8" ht="21" customHeight="1">
      <c r="A228" s="144"/>
      <c r="D228" s="144"/>
      <c r="E228" s="144"/>
      <c r="F228" s="148"/>
      <c r="G228" s="148"/>
      <c r="H228" s="144"/>
    </row>
    <row r="229" spans="1:8" ht="21" customHeight="1">
      <c r="A229" s="144"/>
      <c r="D229" s="144"/>
      <c r="E229" s="144"/>
      <c r="F229" s="148"/>
      <c r="G229" s="148"/>
      <c r="H229" s="144"/>
    </row>
    <row r="230" spans="1:8" ht="21" customHeight="1">
      <c r="A230" s="150"/>
      <c r="D230" s="144"/>
      <c r="E230" s="144"/>
      <c r="F230" s="148"/>
      <c r="G230" s="148"/>
      <c r="H230" s="144"/>
    </row>
    <row r="231" spans="1:8" ht="21" customHeight="1">
      <c r="A231" s="150"/>
      <c r="D231" s="144"/>
      <c r="E231" s="144"/>
      <c r="F231" s="148"/>
      <c r="G231" s="148"/>
      <c r="H231" s="144"/>
    </row>
    <row r="232" spans="1:8" ht="21" customHeight="1">
      <c r="A232" s="144"/>
      <c r="D232" s="144"/>
      <c r="E232" s="144"/>
      <c r="F232" s="148"/>
      <c r="G232" s="148"/>
      <c r="H232" s="144"/>
    </row>
    <row r="233" spans="1:8" ht="21" customHeight="1">
      <c r="A233" s="144"/>
      <c r="D233" s="144"/>
      <c r="E233" s="144"/>
      <c r="F233" s="148"/>
      <c r="G233" s="148"/>
      <c r="H233" s="144"/>
    </row>
    <row r="234" spans="1:8" ht="21" customHeight="1">
      <c r="A234" s="144"/>
      <c r="D234" s="144"/>
      <c r="E234" s="144"/>
      <c r="F234" s="148"/>
      <c r="G234" s="148"/>
      <c r="H234" s="144"/>
    </row>
    <row r="235" spans="1:8" ht="21" customHeight="1">
      <c r="A235" s="144"/>
      <c r="D235" s="144"/>
      <c r="E235" s="144"/>
      <c r="F235" s="148"/>
      <c r="G235" s="148"/>
      <c r="H235" s="144"/>
    </row>
    <row r="236" spans="1:8" ht="21" customHeight="1">
      <c r="A236" s="144"/>
      <c r="D236" s="144"/>
      <c r="E236" s="144"/>
      <c r="F236" s="148"/>
      <c r="G236" s="148"/>
      <c r="H236" s="144"/>
    </row>
    <row r="237" spans="1:8" ht="21" customHeight="1">
      <c r="A237" s="144"/>
      <c r="D237" s="144"/>
      <c r="E237" s="144"/>
      <c r="F237" s="148"/>
      <c r="G237" s="148"/>
      <c r="H237" s="144"/>
    </row>
    <row r="238" spans="1:8" ht="21" customHeight="1">
      <c r="A238" s="144"/>
      <c r="D238" s="144"/>
      <c r="E238" s="144"/>
      <c r="F238" s="148"/>
      <c r="G238" s="148"/>
      <c r="H238" s="144"/>
    </row>
    <row r="239" spans="1:8" ht="21" customHeight="1">
      <c r="A239" s="144"/>
      <c r="D239" s="144"/>
      <c r="E239" s="144"/>
      <c r="F239" s="148"/>
      <c r="G239" s="148"/>
      <c r="H239" s="144"/>
    </row>
    <row r="240" spans="1:8" ht="21" customHeight="1">
      <c r="A240" s="144"/>
      <c r="D240" s="144"/>
      <c r="E240" s="144"/>
      <c r="F240" s="148"/>
      <c r="G240" s="148"/>
      <c r="H240" s="144"/>
    </row>
    <row r="241" spans="1:8" ht="21" customHeight="1">
      <c r="A241" s="144"/>
      <c r="D241" s="144"/>
      <c r="E241" s="144"/>
      <c r="F241" s="148"/>
      <c r="G241" s="148"/>
      <c r="H241" s="144"/>
    </row>
    <row r="242" spans="1:8" ht="21" customHeight="1">
      <c r="A242" s="144"/>
      <c r="D242" s="144"/>
      <c r="E242" s="144"/>
      <c r="F242" s="148"/>
      <c r="G242" s="148"/>
      <c r="H242" s="144"/>
    </row>
    <row r="243" spans="1:8" ht="21" customHeight="1">
      <c r="A243" s="144"/>
      <c r="D243" s="144"/>
      <c r="E243" s="144"/>
      <c r="F243" s="148"/>
      <c r="G243" s="148"/>
      <c r="H243" s="144"/>
    </row>
    <row r="244" spans="1:8" ht="21" customHeight="1">
      <c r="A244" s="144"/>
      <c r="B244" s="151"/>
      <c r="C244" s="150"/>
      <c r="D244" s="150"/>
      <c r="E244" s="150"/>
      <c r="F244" s="152"/>
      <c r="G244" s="148"/>
      <c r="H244" s="144"/>
    </row>
    <row r="245" spans="1:8" ht="21" customHeight="1">
      <c r="A245" s="144"/>
      <c r="B245" s="149"/>
      <c r="C245" s="150"/>
      <c r="D245" s="150"/>
      <c r="E245" s="150"/>
      <c r="F245" s="152"/>
      <c r="G245" s="148"/>
      <c r="H245" s="144"/>
    </row>
    <row r="246" spans="1:8" ht="21" customHeight="1">
      <c r="A246" s="144"/>
      <c r="D246" s="144"/>
      <c r="E246" s="144"/>
      <c r="F246" s="148"/>
      <c r="G246" s="152"/>
      <c r="H246" s="150"/>
    </row>
    <row r="247" spans="1:8" ht="21" customHeight="1">
      <c r="A247" s="144"/>
      <c r="D247" s="144"/>
      <c r="E247" s="144"/>
      <c r="F247" s="148"/>
      <c r="G247" s="152"/>
      <c r="H247" s="151"/>
    </row>
    <row r="248" spans="1:8" ht="21" customHeight="1">
      <c r="A248" s="144"/>
      <c r="D248" s="144"/>
      <c r="E248" s="144"/>
      <c r="F248" s="148"/>
      <c r="G248" s="148"/>
      <c r="H248" s="144"/>
    </row>
    <row r="249" spans="1:8" ht="21" customHeight="1">
      <c r="A249" s="144"/>
      <c r="D249" s="144"/>
      <c r="E249" s="144"/>
      <c r="F249" s="148"/>
      <c r="G249" s="148"/>
      <c r="H249" s="144"/>
    </row>
    <row r="250" spans="1:8" ht="21" customHeight="1">
      <c r="A250" s="144"/>
      <c r="D250" s="144"/>
      <c r="E250" s="144"/>
      <c r="F250" s="148"/>
      <c r="G250" s="148"/>
      <c r="H250" s="144"/>
    </row>
    <row r="251" spans="1:8" ht="21" customHeight="1">
      <c r="A251" s="144"/>
      <c r="D251" s="144"/>
      <c r="E251" s="144"/>
      <c r="F251" s="148"/>
      <c r="G251" s="148"/>
      <c r="H251" s="144"/>
    </row>
    <row r="252" spans="1:8" ht="21" customHeight="1">
      <c r="A252" s="144"/>
      <c r="D252" s="144"/>
      <c r="E252" s="144"/>
      <c r="F252" s="148"/>
      <c r="G252" s="148"/>
      <c r="H252" s="144"/>
    </row>
    <row r="253" spans="1:8" ht="21" customHeight="1">
      <c r="A253" s="144"/>
      <c r="D253" s="144"/>
      <c r="E253" s="144"/>
      <c r="F253" s="148"/>
      <c r="G253" s="148"/>
      <c r="H253" s="144"/>
    </row>
    <row r="254" spans="1:8" ht="21" customHeight="1">
      <c r="A254" s="150"/>
      <c r="D254" s="144"/>
      <c r="E254" s="144"/>
      <c r="F254" s="148"/>
      <c r="G254" s="148"/>
      <c r="H254" s="144"/>
    </row>
    <row r="255" spans="1:8" ht="21" customHeight="1">
      <c r="A255" s="150"/>
      <c r="D255" s="144"/>
      <c r="E255" s="144"/>
      <c r="F255" s="148"/>
      <c r="G255" s="148"/>
      <c r="H255" s="144"/>
    </row>
    <row r="256" spans="1:8" ht="21" customHeight="1">
      <c r="A256" s="144"/>
      <c r="D256" s="144"/>
      <c r="E256" s="144"/>
      <c r="F256" s="148"/>
      <c r="G256" s="148"/>
      <c r="H256" s="144"/>
    </row>
    <row r="257" spans="1:8" ht="21" customHeight="1">
      <c r="A257" s="144"/>
      <c r="D257" s="144"/>
      <c r="E257" s="144"/>
      <c r="F257" s="148"/>
      <c r="G257" s="148"/>
      <c r="H257" s="144"/>
    </row>
    <row r="258" spans="1:8" ht="21" customHeight="1">
      <c r="A258" s="144"/>
      <c r="D258" s="144"/>
      <c r="E258" s="144"/>
      <c r="F258" s="148"/>
      <c r="G258" s="148"/>
      <c r="H258" s="144"/>
    </row>
    <row r="259" spans="1:8" ht="21" customHeight="1">
      <c r="A259" s="144"/>
      <c r="D259" s="144"/>
      <c r="E259" s="144"/>
      <c r="F259" s="148"/>
      <c r="G259" s="148"/>
      <c r="H259" s="144"/>
    </row>
    <row r="260" spans="1:8" ht="21" customHeight="1">
      <c r="A260" s="144"/>
      <c r="D260" s="144"/>
      <c r="E260" s="144"/>
      <c r="F260" s="148"/>
      <c r="G260" s="148"/>
      <c r="H260" s="144"/>
    </row>
    <row r="261" spans="1:8" ht="21" customHeight="1">
      <c r="A261" s="144"/>
      <c r="D261" s="144"/>
      <c r="E261" s="144"/>
      <c r="F261" s="148"/>
      <c r="G261" s="148"/>
      <c r="H261" s="144"/>
    </row>
    <row r="262" spans="1:8" ht="21" customHeight="1">
      <c r="A262" s="144"/>
      <c r="D262" s="144"/>
      <c r="E262" s="144"/>
      <c r="F262" s="148"/>
      <c r="G262" s="148"/>
      <c r="H262" s="144"/>
    </row>
    <row r="263" spans="1:8" ht="21" customHeight="1">
      <c r="A263" s="144"/>
      <c r="D263" s="144"/>
      <c r="E263" s="144"/>
      <c r="F263" s="148"/>
      <c r="G263" s="148"/>
      <c r="H263" s="144"/>
    </row>
    <row r="264" spans="1:8" ht="21" customHeight="1">
      <c r="A264" s="144"/>
      <c r="D264" s="144"/>
      <c r="E264" s="144"/>
      <c r="F264" s="148"/>
      <c r="G264" s="148"/>
      <c r="H264" s="144"/>
    </row>
    <row r="265" spans="1:8" ht="21" customHeight="1">
      <c r="A265" s="144"/>
      <c r="D265" s="144"/>
      <c r="E265" s="144"/>
      <c r="F265" s="148"/>
      <c r="G265" s="148"/>
      <c r="H265" s="144"/>
    </row>
    <row r="266" spans="1:8" ht="21" customHeight="1">
      <c r="A266" s="144"/>
      <c r="D266" s="144"/>
      <c r="E266" s="144"/>
      <c r="F266" s="148"/>
      <c r="G266" s="148"/>
      <c r="H266" s="144"/>
    </row>
    <row r="267" spans="1:8" ht="21" customHeight="1">
      <c r="A267" s="144"/>
      <c r="D267" s="144"/>
      <c r="E267" s="144"/>
      <c r="F267" s="148"/>
      <c r="G267" s="148"/>
      <c r="H267" s="144"/>
    </row>
    <row r="268" spans="1:8" ht="21" customHeight="1">
      <c r="A268" s="144"/>
      <c r="B268" s="151"/>
      <c r="C268" s="150"/>
      <c r="D268" s="150"/>
      <c r="E268" s="150"/>
      <c r="F268" s="152"/>
      <c r="G268" s="148"/>
      <c r="H268" s="144"/>
    </row>
    <row r="269" spans="1:8" ht="21" customHeight="1">
      <c r="A269" s="144"/>
      <c r="B269" s="149"/>
      <c r="C269" s="150"/>
      <c r="D269" s="150"/>
      <c r="E269" s="150"/>
      <c r="F269" s="152"/>
      <c r="G269" s="148"/>
      <c r="H269" s="144"/>
    </row>
    <row r="270" spans="1:8" ht="21" customHeight="1">
      <c r="A270" s="144"/>
      <c r="D270" s="144"/>
      <c r="E270" s="144"/>
      <c r="F270" s="148"/>
      <c r="G270" s="152"/>
      <c r="H270" s="150"/>
    </row>
    <row r="271" spans="1:8" ht="21" customHeight="1">
      <c r="A271" s="144"/>
      <c r="D271" s="144"/>
      <c r="E271" s="144"/>
      <c r="F271" s="148"/>
      <c r="G271" s="152"/>
      <c r="H271" s="151"/>
    </row>
    <row r="272" spans="1:8" ht="21" customHeight="1">
      <c r="A272" s="144"/>
      <c r="D272" s="144"/>
      <c r="E272" s="144"/>
      <c r="F272" s="148"/>
      <c r="G272" s="148"/>
      <c r="H272" s="144"/>
    </row>
    <row r="273" spans="1:8" ht="21" customHeight="1">
      <c r="A273" s="144"/>
      <c r="D273" s="144"/>
      <c r="E273" s="144"/>
      <c r="F273" s="148"/>
      <c r="G273" s="148"/>
      <c r="H273" s="144"/>
    </row>
    <row r="274" spans="1:8" ht="21" customHeight="1">
      <c r="A274" s="144"/>
      <c r="D274" s="144"/>
      <c r="E274" s="144"/>
      <c r="F274" s="148"/>
      <c r="G274" s="148"/>
      <c r="H274" s="144"/>
    </row>
    <row r="275" spans="1:8" ht="21" customHeight="1">
      <c r="A275" s="144"/>
      <c r="D275" s="144"/>
      <c r="E275" s="144"/>
      <c r="F275" s="148"/>
      <c r="G275" s="148"/>
      <c r="H275" s="144"/>
    </row>
    <row r="276" spans="1:8" ht="21" customHeight="1">
      <c r="A276" s="144"/>
      <c r="D276" s="144"/>
      <c r="E276" s="144"/>
      <c r="F276" s="148"/>
      <c r="G276" s="148"/>
      <c r="H276" s="144"/>
    </row>
    <row r="277" spans="1:8" ht="21" customHeight="1">
      <c r="A277" s="144"/>
      <c r="D277" s="144"/>
      <c r="E277" s="144"/>
      <c r="F277" s="148"/>
      <c r="G277" s="148"/>
      <c r="H277" s="144"/>
    </row>
    <row r="278" spans="1:8" ht="21" customHeight="1">
      <c r="A278" s="150"/>
      <c r="D278" s="144"/>
      <c r="E278" s="144"/>
      <c r="F278" s="148"/>
      <c r="G278" s="148"/>
      <c r="H278" s="144"/>
    </row>
    <row r="279" spans="1:8" ht="21" customHeight="1">
      <c r="A279" s="150"/>
      <c r="D279" s="144"/>
      <c r="E279" s="144"/>
      <c r="F279" s="148"/>
      <c r="G279" s="148"/>
      <c r="H279" s="144"/>
    </row>
    <row r="280" spans="1:8" ht="21" customHeight="1">
      <c r="A280" s="144"/>
      <c r="D280" s="144"/>
      <c r="E280" s="144"/>
      <c r="F280" s="148"/>
      <c r="G280" s="148"/>
      <c r="H280" s="144"/>
    </row>
    <row r="281" spans="1:8" ht="21" customHeight="1">
      <c r="A281" s="144"/>
      <c r="D281" s="144"/>
      <c r="E281" s="144"/>
      <c r="F281" s="148"/>
      <c r="G281" s="148"/>
      <c r="H281" s="144"/>
    </row>
    <row r="282" spans="1:8" ht="21" customHeight="1">
      <c r="A282" s="144"/>
      <c r="D282" s="144"/>
      <c r="E282" s="144"/>
      <c r="F282" s="148"/>
      <c r="G282" s="148"/>
      <c r="H282" s="144"/>
    </row>
    <row r="283" spans="1:8" ht="21" customHeight="1">
      <c r="A283" s="144"/>
      <c r="D283" s="144"/>
      <c r="E283" s="144"/>
      <c r="F283" s="148"/>
      <c r="G283" s="148"/>
      <c r="H283" s="144"/>
    </row>
    <row r="284" spans="1:8" ht="21" customHeight="1">
      <c r="A284" s="144"/>
      <c r="D284" s="144"/>
      <c r="E284" s="144"/>
      <c r="F284" s="148"/>
      <c r="G284" s="148"/>
      <c r="H284" s="144"/>
    </row>
    <row r="285" spans="1:8" ht="21" customHeight="1">
      <c r="A285" s="144"/>
      <c r="D285" s="144"/>
      <c r="E285" s="144"/>
      <c r="F285" s="148"/>
      <c r="G285" s="148"/>
      <c r="H285" s="144"/>
    </row>
    <row r="286" spans="1:8" ht="21" customHeight="1">
      <c r="A286" s="144"/>
      <c r="D286" s="144"/>
      <c r="E286" s="144"/>
      <c r="F286" s="148"/>
      <c r="G286" s="148"/>
      <c r="H286" s="144"/>
    </row>
    <row r="287" spans="1:8" ht="21" customHeight="1">
      <c r="A287" s="144"/>
      <c r="D287" s="144"/>
      <c r="E287" s="144"/>
      <c r="F287" s="148"/>
      <c r="G287" s="148"/>
      <c r="H287" s="144"/>
    </row>
    <row r="288" spans="1:8" ht="21" customHeight="1">
      <c r="A288" s="144"/>
      <c r="D288" s="144"/>
      <c r="E288" s="144"/>
      <c r="F288" s="148"/>
      <c r="G288" s="148"/>
      <c r="H288" s="144"/>
    </row>
    <row r="289" spans="1:8" ht="21" customHeight="1">
      <c r="A289" s="144"/>
      <c r="D289" s="144"/>
      <c r="E289" s="144"/>
      <c r="F289" s="148"/>
      <c r="G289" s="148"/>
      <c r="H289" s="144"/>
    </row>
    <row r="290" spans="1:8" ht="21" customHeight="1">
      <c r="A290" s="144"/>
      <c r="D290" s="144"/>
      <c r="E290" s="144"/>
      <c r="F290" s="148"/>
      <c r="G290" s="148"/>
      <c r="H290" s="144"/>
    </row>
    <row r="291" spans="1:8" ht="21" customHeight="1">
      <c r="A291" s="144"/>
      <c r="D291" s="144"/>
      <c r="E291" s="144"/>
      <c r="F291" s="148"/>
      <c r="G291" s="148"/>
      <c r="H291" s="144"/>
    </row>
    <row r="292" spans="1:8" ht="21" customHeight="1">
      <c r="A292" s="144"/>
      <c r="B292" s="151"/>
      <c r="C292" s="150"/>
      <c r="D292" s="150"/>
      <c r="E292" s="150"/>
      <c r="F292" s="152"/>
      <c r="G292" s="148"/>
      <c r="H292" s="144"/>
    </row>
    <row r="293" spans="1:8" ht="21" customHeight="1">
      <c r="A293" s="144"/>
      <c r="B293" s="149"/>
      <c r="C293" s="150"/>
      <c r="D293" s="150"/>
      <c r="E293" s="150"/>
      <c r="F293" s="152"/>
      <c r="G293" s="148"/>
      <c r="H293" s="144"/>
    </row>
    <row r="294" spans="1:8" ht="21" customHeight="1">
      <c r="A294" s="144"/>
      <c r="D294" s="144"/>
      <c r="E294" s="144"/>
      <c r="F294" s="148"/>
      <c r="G294" s="152"/>
      <c r="H294" s="150"/>
    </row>
    <row r="295" spans="1:8" ht="21" customHeight="1">
      <c r="A295" s="144"/>
      <c r="D295" s="144"/>
      <c r="E295" s="144"/>
      <c r="F295" s="148"/>
      <c r="G295" s="152"/>
      <c r="H295" s="151"/>
    </row>
    <row r="296" spans="1:8" ht="21" customHeight="1">
      <c r="A296" s="144"/>
      <c r="D296" s="144"/>
      <c r="E296" s="144"/>
      <c r="F296" s="148"/>
      <c r="G296" s="148"/>
      <c r="H296" s="144"/>
    </row>
    <row r="297" spans="1:8" ht="21" customHeight="1">
      <c r="A297" s="144"/>
      <c r="D297" s="144"/>
      <c r="E297" s="144"/>
      <c r="F297" s="148"/>
      <c r="G297" s="148"/>
      <c r="H297" s="144"/>
    </row>
    <row r="298" spans="1:8" ht="21" customHeight="1">
      <c r="A298" s="144"/>
      <c r="D298" s="144"/>
      <c r="E298" s="144"/>
      <c r="F298" s="148"/>
      <c r="G298" s="148"/>
      <c r="H298" s="144"/>
    </row>
    <row r="299" spans="1:8" ht="21" customHeight="1">
      <c r="A299" s="144"/>
      <c r="D299" s="144"/>
      <c r="E299" s="144"/>
      <c r="F299" s="148"/>
      <c r="G299" s="148"/>
      <c r="H299" s="144"/>
    </row>
    <row r="300" spans="1:8" ht="21" customHeight="1">
      <c r="A300" s="144"/>
      <c r="D300" s="144"/>
      <c r="E300" s="144"/>
      <c r="F300" s="148"/>
      <c r="G300" s="148"/>
      <c r="H300" s="144"/>
    </row>
    <row r="301" spans="1:8" ht="21" customHeight="1">
      <c r="A301" s="144"/>
      <c r="D301" s="144"/>
      <c r="E301" s="144"/>
      <c r="F301" s="148"/>
      <c r="G301" s="148"/>
      <c r="H301" s="144"/>
    </row>
    <row r="302" spans="1:8" ht="21" customHeight="1">
      <c r="A302" s="150"/>
      <c r="D302" s="144"/>
      <c r="E302" s="144"/>
      <c r="F302" s="148"/>
      <c r="G302" s="148"/>
      <c r="H302" s="144"/>
    </row>
    <row r="303" spans="1:8" ht="21" customHeight="1">
      <c r="A303" s="150"/>
      <c r="D303" s="144"/>
      <c r="E303" s="144"/>
      <c r="F303" s="148"/>
      <c r="G303" s="148"/>
      <c r="H303" s="144"/>
    </row>
    <row r="304" spans="1:8" ht="21" customHeight="1">
      <c r="A304" s="144"/>
      <c r="D304" s="144"/>
      <c r="E304" s="144"/>
      <c r="F304" s="148"/>
      <c r="G304" s="148"/>
      <c r="H304" s="144"/>
    </row>
    <row r="305" spans="1:8" ht="21" customHeight="1">
      <c r="A305" s="144"/>
      <c r="D305" s="144"/>
      <c r="E305" s="144"/>
      <c r="F305" s="148"/>
      <c r="G305" s="148"/>
      <c r="H305" s="144"/>
    </row>
    <row r="306" spans="1:8" ht="21" customHeight="1">
      <c r="A306" s="144"/>
      <c r="D306" s="144"/>
      <c r="E306" s="144"/>
      <c r="F306" s="148"/>
      <c r="G306" s="148"/>
      <c r="H306" s="144"/>
    </row>
    <row r="307" spans="1:8" ht="21" customHeight="1">
      <c r="A307" s="144"/>
      <c r="D307" s="144"/>
      <c r="E307" s="144"/>
      <c r="F307" s="148"/>
      <c r="G307" s="148"/>
      <c r="H307" s="144"/>
    </row>
    <row r="308" spans="1:8" ht="21" customHeight="1">
      <c r="A308" s="144"/>
      <c r="D308" s="144"/>
      <c r="E308" s="144"/>
      <c r="F308" s="148"/>
      <c r="G308" s="148"/>
      <c r="H308" s="144"/>
    </row>
    <row r="309" spans="1:8" ht="21" customHeight="1">
      <c r="A309" s="144"/>
      <c r="D309" s="144"/>
      <c r="E309" s="144"/>
      <c r="F309" s="148"/>
      <c r="G309" s="148"/>
      <c r="H309" s="144"/>
    </row>
    <row r="310" spans="1:8" ht="21" customHeight="1">
      <c r="A310" s="144"/>
      <c r="D310" s="144"/>
      <c r="E310" s="144"/>
      <c r="F310" s="148"/>
      <c r="G310" s="148"/>
      <c r="H310" s="144"/>
    </row>
    <row r="311" spans="1:8" ht="21" customHeight="1">
      <c r="A311" s="144"/>
      <c r="D311" s="144"/>
      <c r="E311" s="144"/>
      <c r="F311" s="148"/>
      <c r="G311" s="148"/>
      <c r="H311" s="144"/>
    </row>
    <row r="312" spans="1:8" ht="21" customHeight="1">
      <c r="A312" s="144"/>
      <c r="D312" s="144"/>
      <c r="E312" s="144"/>
      <c r="F312" s="148"/>
      <c r="G312" s="148"/>
      <c r="H312" s="144"/>
    </row>
    <row r="313" spans="1:8" ht="21" customHeight="1">
      <c r="A313" s="144"/>
      <c r="D313" s="144"/>
      <c r="E313" s="144"/>
      <c r="F313" s="148"/>
      <c r="G313" s="148"/>
      <c r="H313" s="144"/>
    </row>
    <row r="314" spans="1:8" ht="21" customHeight="1">
      <c r="A314" s="144"/>
      <c r="D314" s="144"/>
      <c r="E314" s="144"/>
      <c r="F314" s="148"/>
      <c r="G314" s="148"/>
      <c r="H314" s="144"/>
    </row>
    <row r="315" spans="1:8" ht="21" customHeight="1">
      <c r="A315" s="144"/>
      <c r="D315" s="144"/>
      <c r="E315" s="144"/>
      <c r="F315" s="148"/>
      <c r="G315" s="148"/>
      <c r="H315" s="144"/>
    </row>
    <row r="316" spans="1:8" ht="21" customHeight="1">
      <c r="A316" s="144"/>
      <c r="B316" s="151"/>
      <c r="C316" s="150"/>
      <c r="D316" s="150"/>
      <c r="E316" s="150"/>
      <c r="F316" s="152"/>
      <c r="G316" s="148"/>
      <c r="H316" s="144"/>
    </row>
    <row r="317" spans="1:8" ht="21" customHeight="1">
      <c r="A317" s="144"/>
      <c r="B317" s="149"/>
      <c r="C317" s="150"/>
      <c r="D317" s="150"/>
      <c r="E317" s="150"/>
      <c r="F317" s="152"/>
      <c r="G317" s="148"/>
      <c r="H317" s="144"/>
    </row>
    <row r="318" spans="1:8" ht="21" customHeight="1">
      <c r="A318" s="144"/>
      <c r="D318" s="144"/>
      <c r="E318" s="144"/>
      <c r="F318" s="148"/>
      <c r="G318" s="152"/>
      <c r="H318" s="150"/>
    </row>
    <row r="319" spans="1:8" ht="21" customHeight="1">
      <c r="A319" s="144"/>
      <c r="D319" s="144"/>
      <c r="E319" s="144"/>
      <c r="F319" s="148"/>
      <c r="G319" s="152"/>
      <c r="H319" s="151"/>
    </row>
    <row r="320" spans="1:8" ht="21" customHeight="1">
      <c r="A320" s="144"/>
      <c r="D320" s="144"/>
      <c r="E320" s="144"/>
      <c r="F320" s="148"/>
      <c r="G320" s="148"/>
      <c r="H320" s="144"/>
    </row>
    <row r="321" spans="1:8" ht="21" customHeight="1">
      <c r="A321" s="144"/>
      <c r="D321" s="144"/>
      <c r="E321" s="144"/>
      <c r="F321" s="148"/>
      <c r="G321" s="148"/>
      <c r="H321" s="144"/>
    </row>
    <row r="322" spans="1:8" ht="21" customHeight="1">
      <c r="A322" s="144"/>
      <c r="D322" s="144"/>
      <c r="E322" s="144"/>
      <c r="F322" s="148"/>
      <c r="G322" s="148"/>
      <c r="H322" s="144"/>
    </row>
    <row r="323" spans="1:8" ht="21" customHeight="1">
      <c r="A323" s="144"/>
      <c r="D323" s="144"/>
      <c r="E323" s="144"/>
      <c r="F323" s="148"/>
      <c r="G323" s="148"/>
      <c r="H323" s="144"/>
    </row>
    <row r="324" spans="1:8" ht="21" customHeight="1">
      <c r="A324" s="144"/>
      <c r="D324" s="144"/>
      <c r="E324" s="144"/>
      <c r="F324" s="148"/>
      <c r="G324" s="148"/>
      <c r="H324" s="144"/>
    </row>
    <row r="325" spans="1:8" ht="21" customHeight="1">
      <c r="A325" s="144"/>
      <c r="D325" s="144"/>
      <c r="E325" s="144"/>
      <c r="F325" s="148"/>
      <c r="G325" s="148"/>
      <c r="H325" s="144"/>
    </row>
    <row r="326" spans="1:8" ht="21" customHeight="1">
      <c r="A326" s="150"/>
      <c r="D326" s="144"/>
      <c r="E326" s="144"/>
      <c r="F326" s="148"/>
      <c r="G326" s="148"/>
      <c r="H326" s="144"/>
    </row>
    <row r="327" spans="1:8" ht="21" customHeight="1">
      <c r="A327" s="150"/>
      <c r="D327" s="144"/>
      <c r="E327" s="144"/>
      <c r="F327" s="148"/>
      <c r="G327" s="148"/>
      <c r="H327" s="144"/>
    </row>
    <row r="328" spans="1:8" ht="21" customHeight="1">
      <c r="A328" s="144"/>
      <c r="D328" s="144"/>
      <c r="E328" s="144"/>
      <c r="F328" s="148"/>
      <c r="G328" s="148"/>
      <c r="H328" s="144"/>
    </row>
    <row r="329" spans="1:8" ht="21" customHeight="1">
      <c r="A329" s="144"/>
      <c r="D329" s="144"/>
      <c r="E329" s="144"/>
      <c r="F329" s="148"/>
      <c r="G329" s="148"/>
      <c r="H329" s="144"/>
    </row>
    <row r="330" spans="1:8" ht="21" customHeight="1">
      <c r="A330" s="144"/>
      <c r="D330" s="144"/>
      <c r="E330" s="144"/>
      <c r="F330" s="148"/>
      <c r="G330" s="148"/>
      <c r="H330" s="144"/>
    </row>
    <row r="331" spans="1:8" ht="21" customHeight="1">
      <c r="A331" s="144"/>
      <c r="D331" s="144"/>
      <c r="E331" s="144"/>
      <c r="F331" s="148"/>
      <c r="G331" s="148"/>
      <c r="H331" s="144"/>
    </row>
    <row r="332" spans="1:8" ht="21" customHeight="1">
      <c r="A332" s="144"/>
      <c r="D332" s="144"/>
      <c r="E332" s="144"/>
      <c r="F332" s="148"/>
      <c r="G332" s="148"/>
      <c r="H332" s="144"/>
    </row>
    <row r="333" spans="1:8" ht="21" customHeight="1">
      <c r="A333" s="144"/>
      <c r="D333" s="144"/>
      <c r="E333" s="144"/>
      <c r="F333" s="148"/>
      <c r="G333" s="148"/>
      <c r="H333" s="144"/>
    </row>
    <row r="334" spans="1:8" ht="21" customHeight="1">
      <c r="A334" s="144"/>
      <c r="D334" s="144"/>
      <c r="E334" s="144"/>
      <c r="F334" s="148"/>
      <c r="G334" s="148"/>
      <c r="H334" s="144"/>
    </row>
    <row r="335" spans="1:8" ht="21" customHeight="1">
      <c r="A335" s="144"/>
      <c r="D335" s="144"/>
      <c r="E335" s="144"/>
      <c r="F335" s="148"/>
      <c r="G335" s="148"/>
      <c r="H335" s="144"/>
    </row>
    <row r="336" spans="1:8" ht="21" customHeight="1">
      <c r="A336" s="144"/>
      <c r="D336" s="144"/>
      <c r="E336" s="144"/>
      <c r="F336" s="148"/>
      <c r="G336" s="148"/>
      <c r="H336" s="144"/>
    </row>
    <row r="337" spans="1:8" ht="21" customHeight="1">
      <c r="A337" s="144"/>
      <c r="D337" s="144"/>
      <c r="E337" s="144"/>
      <c r="F337" s="148"/>
      <c r="G337" s="148"/>
      <c r="H337" s="144"/>
    </row>
    <row r="338" spans="1:8" ht="21" customHeight="1">
      <c r="A338" s="144"/>
      <c r="D338" s="144"/>
      <c r="E338" s="144"/>
      <c r="F338" s="148"/>
      <c r="G338" s="148"/>
      <c r="H338" s="144"/>
    </row>
    <row r="339" spans="1:8" ht="21" customHeight="1">
      <c r="A339" s="144"/>
      <c r="D339" s="144"/>
      <c r="E339" s="144"/>
      <c r="F339" s="148"/>
      <c r="G339" s="148"/>
      <c r="H339" s="144"/>
    </row>
    <row r="340" spans="1:8" ht="21" customHeight="1">
      <c r="A340" s="144"/>
      <c r="B340" s="151"/>
      <c r="C340" s="150"/>
      <c r="D340" s="150"/>
      <c r="E340" s="150"/>
      <c r="F340" s="152"/>
      <c r="G340" s="148"/>
      <c r="H340" s="144"/>
    </row>
    <row r="341" spans="1:8" ht="21" customHeight="1">
      <c r="A341" s="144"/>
      <c r="B341" s="149"/>
      <c r="C341" s="150"/>
      <c r="D341" s="150"/>
      <c r="E341" s="150"/>
      <c r="F341" s="152"/>
      <c r="G341" s="148"/>
      <c r="H341" s="144"/>
    </row>
    <row r="342" spans="1:8" ht="21" customHeight="1">
      <c r="A342" s="144"/>
      <c r="D342" s="144"/>
      <c r="E342" s="144"/>
      <c r="F342" s="148"/>
      <c r="G342" s="152"/>
      <c r="H342" s="150"/>
    </row>
    <row r="343" spans="1:8" ht="21" customHeight="1">
      <c r="A343" s="144"/>
      <c r="D343" s="144"/>
      <c r="E343" s="144"/>
      <c r="F343" s="148"/>
      <c r="G343" s="152"/>
      <c r="H343" s="151"/>
    </row>
    <row r="344" spans="1:8" ht="21" customHeight="1">
      <c r="A344" s="144"/>
      <c r="D344" s="144"/>
      <c r="E344" s="144"/>
      <c r="F344" s="148"/>
      <c r="G344" s="148"/>
      <c r="H344" s="144"/>
    </row>
    <row r="345" spans="1:8" ht="21" customHeight="1">
      <c r="A345" s="144"/>
      <c r="D345" s="144"/>
      <c r="E345" s="144"/>
      <c r="F345" s="148"/>
      <c r="G345" s="148"/>
      <c r="H345" s="144"/>
    </row>
    <row r="346" spans="1:8" ht="21" customHeight="1">
      <c r="A346" s="144"/>
      <c r="D346" s="144"/>
      <c r="E346" s="144"/>
      <c r="F346" s="148"/>
      <c r="G346" s="148"/>
      <c r="H346" s="144"/>
    </row>
    <row r="347" spans="1:8" ht="21" customHeight="1">
      <c r="A347" s="144"/>
      <c r="D347" s="144"/>
      <c r="E347" s="144"/>
      <c r="F347" s="148"/>
      <c r="G347" s="148"/>
      <c r="H347" s="144"/>
    </row>
    <row r="348" spans="1:8" ht="21" customHeight="1">
      <c r="A348" s="144"/>
      <c r="D348" s="144"/>
      <c r="E348" s="144"/>
      <c r="F348" s="148"/>
      <c r="G348" s="148"/>
      <c r="H348" s="144"/>
    </row>
    <row r="349" spans="1:8" ht="21" customHeight="1">
      <c r="A349" s="144"/>
      <c r="D349" s="144"/>
      <c r="E349" s="144"/>
      <c r="F349" s="148"/>
      <c r="G349" s="148"/>
      <c r="H349" s="144"/>
    </row>
    <row r="350" spans="1:8" ht="21" customHeight="1">
      <c r="A350" s="150"/>
      <c r="D350" s="144"/>
      <c r="E350" s="144"/>
      <c r="F350" s="148"/>
      <c r="G350" s="148"/>
      <c r="H350" s="144"/>
    </row>
    <row r="351" spans="1:8" ht="21" customHeight="1">
      <c r="A351" s="150"/>
      <c r="D351" s="144"/>
      <c r="E351" s="144"/>
      <c r="F351" s="148"/>
      <c r="G351" s="148"/>
      <c r="H351" s="144"/>
    </row>
    <row r="352" spans="1:8" ht="21" customHeight="1">
      <c r="A352" s="144"/>
      <c r="D352" s="144"/>
      <c r="E352" s="144"/>
      <c r="F352" s="148"/>
      <c r="G352" s="148"/>
      <c r="H352" s="144"/>
    </row>
    <row r="353" spans="1:8" ht="21" customHeight="1">
      <c r="A353" s="144"/>
      <c r="D353" s="144"/>
      <c r="E353" s="144"/>
      <c r="F353" s="148"/>
      <c r="G353" s="148"/>
      <c r="H353" s="144"/>
    </row>
    <row r="354" spans="1:8" ht="21" customHeight="1">
      <c r="A354" s="144"/>
      <c r="D354" s="144"/>
      <c r="E354" s="144"/>
      <c r="F354" s="148"/>
      <c r="G354" s="148"/>
      <c r="H354" s="144"/>
    </row>
    <row r="355" spans="1:8" ht="21" customHeight="1">
      <c r="A355" s="144"/>
      <c r="D355" s="144"/>
      <c r="E355" s="144"/>
      <c r="F355" s="148"/>
      <c r="G355" s="148"/>
      <c r="H355" s="144"/>
    </row>
    <row r="356" spans="1:8" ht="21" customHeight="1">
      <c r="A356" s="144"/>
      <c r="D356" s="144"/>
      <c r="E356" s="144"/>
      <c r="F356" s="148"/>
      <c r="G356" s="148"/>
      <c r="H356" s="144"/>
    </row>
    <row r="357" spans="1:8" ht="21" customHeight="1">
      <c r="A357" s="144"/>
      <c r="D357" s="144"/>
      <c r="E357" s="144"/>
      <c r="F357" s="148"/>
      <c r="G357" s="148"/>
      <c r="H357" s="144"/>
    </row>
    <row r="358" spans="1:8" ht="21" customHeight="1">
      <c r="A358" s="144"/>
      <c r="D358" s="144"/>
      <c r="E358" s="144"/>
      <c r="F358" s="148"/>
      <c r="G358" s="148"/>
      <c r="H358" s="144"/>
    </row>
    <row r="359" spans="1:8" ht="21" customHeight="1">
      <c r="A359" s="144"/>
      <c r="D359" s="144"/>
      <c r="E359" s="144"/>
      <c r="F359" s="148"/>
      <c r="G359" s="148"/>
      <c r="H359" s="144"/>
    </row>
    <row r="360" spans="1:8" ht="21" customHeight="1">
      <c r="A360" s="144"/>
      <c r="D360" s="144"/>
      <c r="E360" s="144"/>
      <c r="F360" s="148"/>
      <c r="G360" s="148"/>
      <c r="H360" s="144"/>
    </row>
    <row r="361" spans="1:8" ht="21" customHeight="1">
      <c r="A361" s="144"/>
      <c r="D361" s="144"/>
      <c r="E361" s="144"/>
      <c r="F361" s="148"/>
      <c r="G361" s="148"/>
      <c r="H361" s="144"/>
    </row>
    <row r="362" spans="1:8" ht="21" customHeight="1">
      <c r="A362" s="144"/>
      <c r="D362" s="144"/>
      <c r="E362" s="144"/>
      <c r="F362" s="148"/>
      <c r="G362" s="148"/>
      <c r="H362" s="144"/>
    </row>
    <row r="363" spans="1:8" ht="21" customHeight="1">
      <c r="A363" s="144"/>
      <c r="D363" s="144"/>
      <c r="E363" s="144"/>
      <c r="F363" s="148"/>
      <c r="G363" s="148"/>
      <c r="H363" s="144"/>
    </row>
    <row r="364" spans="1:8" ht="21" customHeight="1">
      <c r="A364" s="144"/>
      <c r="B364" s="151"/>
      <c r="C364" s="150"/>
      <c r="D364" s="150"/>
      <c r="E364" s="150"/>
      <c r="F364" s="152"/>
      <c r="G364" s="148"/>
      <c r="H364" s="144"/>
    </row>
    <row r="365" spans="1:8" ht="21" customHeight="1">
      <c r="A365" s="144"/>
      <c r="B365" s="149"/>
      <c r="C365" s="150"/>
      <c r="D365" s="150"/>
      <c r="E365" s="150"/>
      <c r="F365" s="152"/>
      <c r="G365" s="148"/>
      <c r="H365" s="144"/>
    </row>
    <row r="366" spans="1:8" ht="21" customHeight="1">
      <c r="A366" s="144"/>
      <c r="D366" s="144"/>
      <c r="E366" s="144"/>
      <c r="F366" s="148"/>
      <c r="G366" s="152"/>
      <c r="H366" s="150"/>
    </row>
    <row r="367" spans="1:8" ht="21" customHeight="1">
      <c r="A367" s="144"/>
      <c r="D367" s="144"/>
      <c r="E367" s="144"/>
      <c r="F367" s="148"/>
      <c r="G367" s="152"/>
      <c r="H367" s="151"/>
    </row>
    <row r="368" spans="1:8" ht="21" customHeight="1">
      <c r="A368" s="144"/>
      <c r="D368" s="144"/>
      <c r="E368" s="144"/>
      <c r="F368" s="148"/>
      <c r="G368" s="148"/>
      <c r="H368" s="144"/>
    </row>
    <row r="369" spans="1:8" ht="21" customHeight="1">
      <c r="A369" s="144"/>
      <c r="D369" s="144"/>
      <c r="E369" s="144"/>
      <c r="F369" s="148"/>
      <c r="G369" s="148"/>
      <c r="H369" s="144"/>
    </row>
    <row r="370" spans="1:8" ht="21" customHeight="1">
      <c r="A370" s="144"/>
      <c r="D370" s="144"/>
      <c r="E370" s="144"/>
      <c r="F370" s="148"/>
      <c r="G370" s="148"/>
      <c r="H370" s="144"/>
    </row>
    <row r="371" spans="1:8" ht="21" customHeight="1">
      <c r="A371" s="144"/>
      <c r="D371" s="144"/>
      <c r="E371" s="144"/>
      <c r="F371" s="148"/>
      <c r="G371" s="148"/>
      <c r="H371" s="144"/>
    </row>
    <row r="372" spans="1:8" ht="21" customHeight="1">
      <c r="A372" s="144"/>
      <c r="D372" s="144"/>
      <c r="E372" s="144"/>
      <c r="F372" s="148"/>
      <c r="G372" s="148"/>
      <c r="H372" s="144"/>
    </row>
    <row r="373" spans="1:8" ht="21" customHeight="1">
      <c r="A373" s="144"/>
      <c r="D373" s="144"/>
      <c r="E373" s="144"/>
      <c r="F373" s="148"/>
      <c r="G373" s="148"/>
      <c r="H373" s="144"/>
    </row>
    <row r="374" spans="1:8" ht="21" customHeight="1">
      <c r="A374" s="150"/>
      <c r="D374" s="144"/>
      <c r="E374" s="144"/>
      <c r="F374" s="148"/>
      <c r="G374" s="148"/>
      <c r="H374" s="144"/>
    </row>
    <row r="375" spans="1:8" ht="21" customHeight="1">
      <c r="A375" s="150"/>
      <c r="D375" s="144"/>
      <c r="E375" s="144"/>
      <c r="F375" s="148"/>
      <c r="G375" s="148"/>
      <c r="H375" s="144"/>
    </row>
    <row r="376" spans="1:8" ht="21" customHeight="1">
      <c r="A376" s="144"/>
      <c r="D376" s="144"/>
      <c r="E376" s="144"/>
      <c r="F376" s="148"/>
      <c r="G376" s="148"/>
      <c r="H376" s="144"/>
    </row>
    <row r="377" spans="1:8" ht="21" customHeight="1">
      <c r="A377" s="144"/>
      <c r="D377" s="144"/>
      <c r="E377" s="144"/>
      <c r="F377" s="148"/>
      <c r="G377" s="148"/>
      <c r="H377" s="144"/>
    </row>
    <row r="378" spans="1:8" ht="21" customHeight="1">
      <c r="A378" s="144"/>
      <c r="D378" s="144"/>
      <c r="E378" s="144"/>
      <c r="F378" s="148"/>
      <c r="G378" s="148"/>
      <c r="H378" s="144"/>
    </row>
    <row r="379" spans="1:8" ht="21" customHeight="1">
      <c r="A379" s="144"/>
      <c r="D379" s="144"/>
      <c r="E379" s="144"/>
      <c r="F379" s="148"/>
      <c r="G379" s="148"/>
      <c r="H379" s="144"/>
    </row>
    <row r="380" spans="1:8" ht="21" customHeight="1">
      <c r="A380" s="144"/>
      <c r="D380" s="144"/>
      <c r="E380" s="144"/>
      <c r="F380" s="148"/>
      <c r="G380" s="148"/>
      <c r="H380" s="144"/>
    </row>
    <row r="381" spans="1:8" ht="21" customHeight="1">
      <c r="A381" s="144"/>
      <c r="D381" s="144"/>
      <c r="E381" s="144"/>
      <c r="F381" s="148"/>
      <c r="G381" s="148"/>
      <c r="H381" s="144"/>
    </row>
    <row r="382" spans="1:8" ht="21" customHeight="1">
      <c r="A382" s="144"/>
      <c r="D382" s="144"/>
      <c r="E382" s="144"/>
      <c r="F382" s="148"/>
      <c r="G382" s="148"/>
      <c r="H382" s="144"/>
    </row>
    <row r="383" spans="1:8" ht="21" customHeight="1">
      <c r="A383" s="144"/>
      <c r="D383" s="144"/>
      <c r="E383" s="144"/>
      <c r="F383" s="148"/>
      <c r="G383" s="148"/>
      <c r="H383" s="144"/>
    </row>
    <row r="384" spans="1:8" ht="21" customHeight="1">
      <c r="A384" s="144"/>
      <c r="D384" s="144"/>
      <c r="E384" s="144"/>
      <c r="F384" s="148"/>
      <c r="G384" s="148"/>
      <c r="H384" s="144"/>
    </row>
    <row r="385" spans="1:8" ht="21" customHeight="1">
      <c r="A385" s="144"/>
      <c r="D385" s="144"/>
      <c r="E385" s="144"/>
      <c r="F385" s="148"/>
      <c r="G385" s="148"/>
      <c r="H385" s="144"/>
    </row>
    <row r="386" spans="1:8" ht="21" customHeight="1">
      <c r="A386" s="144"/>
      <c r="D386" s="144"/>
      <c r="E386" s="144"/>
      <c r="F386" s="148"/>
      <c r="G386" s="148"/>
      <c r="H386" s="144"/>
    </row>
    <row r="387" spans="1:8" ht="21" customHeight="1">
      <c r="A387" s="144"/>
      <c r="D387" s="144"/>
      <c r="E387" s="144"/>
      <c r="F387" s="148"/>
      <c r="G387" s="148"/>
      <c r="H387" s="144"/>
    </row>
    <row r="388" spans="1:8" ht="21" customHeight="1">
      <c r="A388" s="144"/>
      <c r="B388" s="151"/>
      <c r="C388" s="150"/>
      <c r="D388" s="150"/>
      <c r="E388" s="150"/>
      <c r="F388" s="152"/>
      <c r="G388" s="148"/>
      <c r="H388" s="144"/>
    </row>
    <row r="389" spans="1:8" ht="21" customHeight="1">
      <c r="A389" s="144"/>
      <c r="B389" s="149"/>
      <c r="C389" s="150"/>
      <c r="D389" s="150"/>
      <c r="E389" s="150"/>
      <c r="F389" s="152"/>
      <c r="G389" s="148"/>
      <c r="H389" s="144"/>
    </row>
    <row r="390" spans="1:8" ht="21" customHeight="1">
      <c r="A390" s="144"/>
      <c r="D390" s="144"/>
      <c r="E390" s="144"/>
      <c r="F390" s="148"/>
      <c r="G390" s="152"/>
      <c r="H390" s="150"/>
    </row>
    <row r="391" spans="1:8" ht="21" customHeight="1">
      <c r="A391" s="144"/>
      <c r="D391" s="144"/>
      <c r="E391" s="144"/>
      <c r="F391" s="148"/>
      <c r="G391" s="152"/>
      <c r="H391" s="151"/>
    </row>
    <row r="392" spans="1:8" ht="21" customHeight="1">
      <c r="A392" s="144"/>
      <c r="D392" s="144"/>
      <c r="E392" s="144"/>
      <c r="F392" s="148"/>
      <c r="G392" s="148"/>
      <c r="H392" s="144"/>
    </row>
    <row r="393" spans="1:8" ht="21" customHeight="1">
      <c r="A393" s="144"/>
      <c r="D393" s="144"/>
      <c r="E393" s="144"/>
      <c r="F393" s="148"/>
      <c r="G393" s="148"/>
      <c r="H393" s="144"/>
    </row>
    <row r="394" spans="1:8" ht="21" customHeight="1">
      <c r="A394" s="144"/>
      <c r="D394" s="144"/>
      <c r="E394" s="144"/>
      <c r="F394" s="148"/>
      <c r="G394" s="148"/>
      <c r="H394" s="144"/>
    </row>
    <row r="395" spans="1:8" ht="21" customHeight="1">
      <c r="A395" s="144"/>
      <c r="D395" s="144"/>
      <c r="E395" s="144"/>
      <c r="F395" s="148"/>
      <c r="G395" s="148"/>
      <c r="H395" s="144"/>
    </row>
    <row r="396" spans="1:8" ht="21" customHeight="1">
      <c r="A396" s="144"/>
      <c r="D396" s="144"/>
      <c r="E396" s="144"/>
      <c r="F396" s="148"/>
      <c r="G396" s="148"/>
      <c r="H396" s="144"/>
    </row>
    <row r="397" spans="1:8" ht="21" customHeight="1">
      <c r="A397" s="144"/>
      <c r="C397" s="154"/>
      <c r="D397" s="144"/>
      <c r="E397" s="144"/>
      <c r="F397" s="148"/>
      <c r="G397" s="148"/>
      <c r="H397" s="144"/>
    </row>
    <row r="398" spans="1:8" ht="21" customHeight="1">
      <c r="A398" s="150"/>
      <c r="D398" s="144"/>
      <c r="E398" s="144"/>
      <c r="F398" s="148"/>
      <c r="G398" s="148"/>
      <c r="H398" s="144"/>
    </row>
    <row r="399" spans="1:8" ht="21" customHeight="1">
      <c r="A399" s="150"/>
      <c r="D399" s="144"/>
      <c r="E399" s="144"/>
      <c r="F399" s="148"/>
      <c r="G399" s="148"/>
      <c r="H399" s="144"/>
    </row>
    <row r="400" spans="1:8" ht="21" customHeight="1">
      <c r="A400" s="144"/>
      <c r="D400" s="144"/>
      <c r="E400" s="144"/>
      <c r="F400" s="148"/>
      <c r="G400" s="148"/>
      <c r="H400" s="144"/>
    </row>
    <row r="401" spans="1:8" ht="21" customHeight="1">
      <c r="A401" s="144"/>
      <c r="D401" s="144"/>
      <c r="E401" s="144"/>
      <c r="F401" s="148"/>
      <c r="G401" s="148"/>
      <c r="H401" s="144"/>
    </row>
    <row r="402" spans="1:8" ht="21" customHeight="1">
      <c r="A402" s="144"/>
      <c r="D402" s="144"/>
      <c r="E402" s="144"/>
      <c r="F402" s="148"/>
      <c r="G402" s="148"/>
      <c r="H402" s="144"/>
    </row>
    <row r="403" spans="1:8" ht="21" customHeight="1">
      <c r="A403" s="144"/>
      <c r="D403" s="144"/>
      <c r="E403" s="144"/>
      <c r="F403" s="148"/>
      <c r="G403" s="148"/>
      <c r="H403" s="144"/>
    </row>
    <row r="404" spans="1:8" ht="21" customHeight="1">
      <c r="A404" s="144"/>
      <c r="D404" s="144"/>
      <c r="E404" s="144"/>
      <c r="F404" s="148"/>
      <c r="G404" s="148"/>
      <c r="H404" s="144"/>
    </row>
    <row r="405" spans="1:8" ht="21" customHeight="1">
      <c r="A405" s="144"/>
      <c r="D405" s="144"/>
      <c r="E405" s="144"/>
      <c r="F405" s="148"/>
      <c r="G405" s="148"/>
      <c r="H405" s="144"/>
    </row>
    <row r="406" spans="1:8" ht="21" customHeight="1">
      <c r="A406" s="144"/>
      <c r="D406" s="144"/>
      <c r="E406" s="144"/>
      <c r="F406" s="148"/>
      <c r="G406" s="148"/>
      <c r="H406" s="144"/>
    </row>
    <row r="407" spans="1:8" ht="21" customHeight="1">
      <c r="A407" s="144"/>
      <c r="D407" s="144"/>
      <c r="E407" s="144"/>
      <c r="F407" s="148"/>
      <c r="G407" s="148"/>
      <c r="H407" s="144"/>
    </row>
    <row r="408" spans="1:8" ht="21" customHeight="1">
      <c r="A408" s="144"/>
      <c r="D408" s="144"/>
      <c r="E408" s="144"/>
      <c r="F408" s="148"/>
      <c r="G408" s="148"/>
      <c r="H408" s="144"/>
    </row>
    <row r="409" spans="1:8" ht="21" customHeight="1">
      <c r="A409" s="144"/>
      <c r="D409" s="144"/>
      <c r="E409" s="144"/>
      <c r="F409" s="148"/>
      <c r="G409" s="148"/>
      <c r="H409" s="144"/>
    </row>
    <row r="410" spans="1:8" ht="21" customHeight="1">
      <c r="A410" s="144"/>
      <c r="D410" s="144"/>
      <c r="E410" s="144"/>
      <c r="F410" s="148"/>
      <c r="G410" s="148"/>
      <c r="H410" s="144"/>
    </row>
    <row r="411" spans="1:8" ht="21" customHeight="1">
      <c r="A411" s="144"/>
      <c r="D411" s="144"/>
      <c r="E411" s="144"/>
      <c r="F411" s="148"/>
      <c r="G411" s="148"/>
      <c r="H411" s="144"/>
    </row>
    <row r="412" spans="1:8" ht="21" customHeight="1">
      <c r="A412" s="144"/>
      <c r="B412" s="151"/>
      <c r="C412" s="150"/>
      <c r="D412" s="150"/>
      <c r="E412" s="150"/>
      <c r="F412" s="152"/>
      <c r="G412" s="148"/>
      <c r="H412" s="144"/>
    </row>
    <row r="413" spans="1:8" ht="21" customHeight="1">
      <c r="A413" s="144"/>
      <c r="B413" s="149"/>
      <c r="C413" s="150"/>
      <c r="D413" s="150"/>
      <c r="E413" s="150"/>
      <c r="F413" s="152"/>
      <c r="G413" s="148"/>
      <c r="H413" s="144"/>
    </row>
    <row r="414" spans="1:8" ht="21" customHeight="1">
      <c r="A414" s="144"/>
      <c r="D414" s="144"/>
      <c r="E414" s="144"/>
      <c r="F414" s="148"/>
      <c r="G414" s="152"/>
      <c r="H414" s="150"/>
    </row>
    <row r="415" spans="1:8" ht="21" customHeight="1">
      <c r="A415" s="144"/>
      <c r="D415" s="144"/>
      <c r="E415" s="144"/>
      <c r="F415" s="148"/>
      <c r="G415" s="152"/>
      <c r="H415" s="151"/>
    </row>
    <row r="416" spans="1:8" ht="21" customHeight="1">
      <c r="A416" s="144"/>
      <c r="D416" s="144"/>
      <c r="E416" s="144"/>
      <c r="F416" s="148"/>
      <c r="G416" s="148"/>
      <c r="H416" s="144"/>
    </row>
    <row r="417" spans="1:8" ht="21" customHeight="1">
      <c r="A417" s="144"/>
      <c r="D417" s="144"/>
      <c r="E417" s="144"/>
      <c r="F417" s="148"/>
      <c r="G417" s="148"/>
      <c r="H417" s="144"/>
    </row>
    <row r="418" spans="1:8" ht="21" customHeight="1">
      <c r="A418" s="144"/>
      <c r="D418" s="144"/>
      <c r="E418" s="144"/>
      <c r="F418" s="148"/>
      <c r="G418" s="148"/>
      <c r="H418" s="144"/>
    </row>
    <row r="419" spans="1:8" ht="21" customHeight="1">
      <c r="A419" s="144"/>
      <c r="D419" s="144"/>
      <c r="E419" s="144"/>
      <c r="F419" s="148"/>
      <c r="G419" s="148"/>
      <c r="H419" s="144"/>
    </row>
    <row r="420" spans="1:8" ht="21" customHeight="1">
      <c r="A420" s="144"/>
      <c r="D420" s="144"/>
      <c r="E420" s="144"/>
      <c r="F420" s="148"/>
      <c r="G420" s="148"/>
      <c r="H420" s="144"/>
    </row>
    <row r="421" spans="1:8" ht="21" customHeight="1">
      <c r="A421" s="144"/>
      <c r="D421" s="144"/>
      <c r="E421" s="144"/>
      <c r="F421" s="148"/>
      <c r="G421" s="148"/>
      <c r="H421" s="144"/>
    </row>
    <row r="422" spans="1:8" ht="21" customHeight="1">
      <c r="A422" s="150"/>
      <c r="D422" s="144"/>
      <c r="E422" s="144"/>
      <c r="F422" s="148"/>
      <c r="G422" s="148"/>
      <c r="H422" s="144"/>
    </row>
    <row r="423" spans="1:8" ht="21" customHeight="1">
      <c r="A423" s="150"/>
      <c r="D423" s="144"/>
      <c r="E423" s="144"/>
      <c r="F423" s="148"/>
      <c r="G423" s="148"/>
      <c r="H423" s="144"/>
    </row>
    <row r="424" spans="1:8" ht="21" customHeight="1">
      <c r="A424" s="144"/>
      <c r="D424" s="144"/>
      <c r="E424" s="144"/>
      <c r="F424" s="148"/>
      <c r="G424" s="148"/>
      <c r="H424" s="144"/>
    </row>
    <row r="425" spans="1:8" ht="21" customHeight="1">
      <c r="A425" s="144"/>
      <c r="D425" s="144"/>
      <c r="E425" s="144"/>
      <c r="F425" s="148"/>
      <c r="G425" s="148"/>
      <c r="H425" s="144"/>
    </row>
    <row r="426" spans="1:8" ht="21" customHeight="1">
      <c r="A426" s="144"/>
      <c r="D426" s="144"/>
      <c r="E426" s="144"/>
      <c r="F426" s="148"/>
      <c r="G426" s="148"/>
      <c r="H426" s="144"/>
    </row>
    <row r="427" spans="1:8" ht="21" customHeight="1">
      <c r="A427" s="144"/>
      <c r="D427" s="144"/>
      <c r="E427" s="144"/>
      <c r="F427" s="148"/>
      <c r="G427" s="148"/>
      <c r="H427" s="144"/>
    </row>
    <row r="428" spans="1:8" ht="21" customHeight="1">
      <c r="A428" s="144"/>
      <c r="D428" s="144"/>
      <c r="E428" s="144"/>
      <c r="F428" s="148"/>
      <c r="G428" s="148"/>
      <c r="H428" s="144"/>
    </row>
    <row r="429" spans="1:8" ht="21" customHeight="1">
      <c r="A429" s="144"/>
      <c r="D429" s="144"/>
      <c r="E429" s="144"/>
      <c r="F429" s="148"/>
      <c r="G429" s="148"/>
      <c r="H429" s="144"/>
    </row>
    <row r="430" spans="1:8" ht="21" customHeight="1">
      <c r="A430" s="144"/>
      <c r="D430" s="144"/>
      <c r="E430" s="144"/>
      <c r="F430" s="148"/>
      <c r="G430" s="148"/>
      <c r="H430" s="144"/>
    </row>
    <row r="431" spans="1:8" ht="21" customHeight="1">
      <c r="A431" s="144"/>
      <c r="D431" s="144"/>
      <c r="E431" s="144"/>
      <c r="F431" s="148"/>
      <c r="G431" s="148"/>
      <c r="H431" s="144"/>
    </row>
    <row r="432" spans="1:8" ht="21" customHeight="1">
      <c r="A432" s="144"/>
      <c r="D432" s="144"/>
      <c r="E432" s="144"/>
      <c r="F432" s="148"/>
      <c r="G432" s="148"/>
      <c r="H432" s="144"/>
    </row>
    <row r="433" spans="1:8" ht="21" customHeight="1">
      <c r="A433" s="144"/>
      <c r="D433" s="144"/>
      <c r="E433" s="144"/>
      <c r="F433" s="148"/>
      <c r="G433" s="148"/>
      <c r="H433" s="144"/>
    </row>
    <row r="434" spans="1:8" ht="21" customHeight="1">
      <c r="A434" s="144"/>
      <c r="D434" s="144"/>
      <c r="E434" s="144"/>
      <c r="F434" s="148"/>
      <c r="G434" s="148"/>
      <c r="H434" s="144"/>
    </row>
    <row r="435" spans="1:8" ht="21" customHeight="1">
      <c r="A435" s="144"/>
      <c r="D435" s="144"/>
      <c r="E435" s="144"/>
      <c r="F435" s="148"/>
      <c r="G435" s="148"/>
      <c r="H435" s="144"/>
    </row>
    <row r="436" spans="1:8" ht="21" customHeight="1">
      <c r="A436" s="144"/>
      <c r="B436" s="151"/>
      <c r="C436" s="150"/>
      <c r="D436" s="150"/>
      <c r="E436" s="150"/>
      <c r="F436" s="152"/>
      <c r="G436" s="148"/>
      <c r="H436" s="144"/>
    </row>
    <row r="437" spans="1:8" ht="21" customHeight="1">
      <c r="A437" s="144"/>
      <c r="B437" s="149"/>
      <c r="C437" s="150"/>
      <c r="D437" s="150"/>
      <c r="E437" s="150"/>
      <c r="F437" s="152"/>
      <c r="G437" s="148"/>
      <c r="H437" s="144"/>
    </row>
    <row r="438" spans="1:8" ht="21" customHeight="1">
      <c r="A438" s="144"/>
      <c r="D438" s="144"/>
      <c r="E438" s="144"/>
      <c r="F438" s="148"/>
      <c r="G438" s="152"/>
      <c r="H438" s="150"/>
    </row>
    <row r="439" spans="1:8" ht="21" customHeight="1">
      <c r="A439" s="144"/>
      <c r="D439" s="144"/>
      <c r="E439" s="144"/>
      <c r="F439" s="148"/>
      <c r="G439" s="152"/>
      <c r="H439" s="151"/>
    </row>
    <row r="440" spans="1:8" ht="21" customHeight="1">
      <c r="A440" s="144"/>
      <c r="D440" s="144"/>
      <c r="E440" s="144"/>
      <c r="F440" s="148"/>
      <c r="G440" s="148"/>
      <c r="H440" s="144"/>
    </row>
    <row r="441" spans="1:8" ht="21" customHeight="1">
      <c r="A441" s="144"/>
      <c r="D441" s="144"/>
      <c r="E441" s="144"/>
      <c r="F441" s="148"/>
      <c r="G441" s="148"/>
      <c r="H441" s="144"/>
    </row>
    <row r="442" spans="1:8" ht="21" customHeight="1">
      <c r="A442" s="144"/>
      <c r="D442" s="144"/>
      <c r="E442" s="144"/>
      <c r="F442" s="148"/>
      <c r="G442" s="148"/>
      <c r="H442" s="144"/>
    </row>
    <row r="443" spans="1:8" ht="21" customHeight="1">
      <c r="A443" s="144"/>
      <c r="D443" s="144"/>
      <c r="E443" s="144"/>
      <c r="F443" s="148"/>
      <c r="G443" s="148"/>
      <c r="H443" s="144"/>
    </row>
    <row r="444" spans="1:8" ht="21" customHeight="1">
      <c r="A444" s="144"/>
      <c r="D444" s="144"/>
      <c r="E444" s="144"/>
      <c r="F444" s="148"/>
      <c r="G444" s="148"/>
      <c r="H444" s="144"/>
    </row>
    <row r="445" spans="1:8" ht="21" customHeight="1">
      <c r="A445" s="144"/>
      <c r="D445" s="144"/>
      <c r="E445" s="144"/>
      <c r="F445" s="148"/>
      <c r="G445" s="148"/>
      <c r="H445" s="144"/>
    </row>
    <row r="446" spans="1:8" ht="21" customHeight="1">
      <c r="A446" s="150"/>
      <c r="D446" s="144"/>
      <c r="E446" s="144"/>
      <c r="F446" s="148"/>
      <c r="G446" s="148"/>
      <c r="H446" s="144"/>
    </row>
    <row r="447" spans="1:8" ht="21" customHeight="1">
      <c r="A447" s="150"/>
      <c r="D447" s="144"/>
      <c r="E447" s="144"/>
      <c r="F447" s="148"/>
      <c r="G447" s="148"/>
      <c r="H447" s="144"/>
    </row>
    <row r="448" spans="1:8" ht="21" customHeight="1">
      <c r="A448" s="144"/>
      <c r="D448" s="144"/>
      <c r="E448" s="144"/>
      <c r="F448" s="148"/>
      <c r="G448" s="148"/>
      <c r="H448" s="144"/>
    </row>
    <row r="449" spans="1:8" ht="21" customHeight="1">
      <c r="A449" s="144"/>
      <c r="D449" s="144"/>
      <c r="E449" s="144"/>
      <c r="F449" s="148"/>
      <c r="G449" s="148"/>
      <c r="H449" s="144"/>
    </row>
    <row r="450" spans="1:8" ht="21" customHeight="1">
      <c r="A450" s="144"/>
      <c r="D450" s="144"/>
      <c r="E450" s="144"/>
      <c r="F450" s="148"/>
      <c r="G450" s="148"/>
      <c r="H450" s="144"/>
    </row>
    <row r="451" spans="1:8" ht="21" customHeight="1">
      <c r="A451" s="144"/>
      <c r="D451" s="144"/>
      <c r="E451" s="144"/>
      <c r="F451" s="148"/>
      <c r="G451" s="148"/>
      <c r="H451" s="144"/>
    </row>
    <row r="452" spans="1:8" ht="21" customHeight="1">
      <c r="A452" s="144"/>
      <c r="D452" s="144"/>
      <c r="E452" s="144"/>
      <c r="F452" s="148"/>
      <c r="G452" s="148"/>
      <c r="H452" s="144"/>
    </row>
    <row r="453" spans="1:8" ht="21" customHeight="1">
      <c r="A453" s="144"/>
      <c r="D453" s="144"/>
      <c r="E453" s="144"/>
      <c r="F453" s="148"/>
      <c r="G453" s="148"/>
      <c r="H453" s="144"/>
    </row>
    <row r="454" spans="1:8" ht="21" customHeight="1">
      <c r="A454" s="144"/>
      <c r="D454" s="144"/>
      <c r="E454" s="144"/>
      <c r="F454" s="148"/>
      <c r="G454" s="148"/>
      <c r="H454" s="144"/>
    </row>
    <row r="455" spans="1:8" ht="21" customHeight="1">
      <c r="A455" s="144"/>
      <c r="D455" s="144"/>
      <c r="E455" s="144"/>
      <c r="F455" s="148"/>
      <c r="G455" s="148"/>
      <c r="H455" s="144"/>
    </row>
    <row r="456" spans="1:8" ht="21" customHeight="1">
      <c r="A456" s="144"/>
      <c r="D456" s="144"/>
      <c r="E456" s="144"/>
      <c r="F456" s="148"/>
      <c r="G456" s="148"/>
      <c r="H456" s="144"/>
    </row>
    <row r="457" spans="1:8" ht="21" customHeight="1">
      <c r="A457" s="144"/>
      <c r="D457" s="144"/>
      <c r="E457" s="144"/>
      <c r="F457" s="148"/>
      <c r="G457" s="148"/>
      <c r="H457" s="144"/>
    </row>
    <row r="458" spans="1:8" ht="21" customHeight="1">
      <c r="A458" s="144"/>
      <c r="D458" s="144"/>
      <c r="E458" s="144"/>
      <c r="F458" s="148"/>
      <c r="G458" s="148"/>
      <c r="H458" s="144"/>
    </row>
    <row r="459" spans="1:8" ht="21" customHeight="1">
      <c r="A459" s="144"/>
      <c r="D459" s="144"/>
      <c r="E459" s="144"/>
      <c r="F459" s="148"/>
      <c r="G459" s="148"/>
      <c r="H459" s="144"/>
    </row>
    <row r="460" spans="1:8" ht="21" customHeight="1">
      <c r="A460" s="144"/>
      <c r="B460" s="151"/>
      <c r="C460" s="150"/>
      <c r="D460" s="150"/>
      <c r="E460" s="150"/>
      <c r="F460" s="152"/>
      <c r="G460" s="148"/>
      <c r="H460" s="144"/>
    </row>
    <row r="461" spans="1:8" ht="21" customHeight="1">
      <c r="A461" s="144"/>
      <c r="B461" s="149"/>
      <c r="C461" s="150"/>
      <c r="D461" s="150"/>
      <c r="E461" s="150"/>
      <c r="F461" s="152"/>
      <c r="G461" s="148"/>
      <c r="H461" s="144"/>
    </row>
    <row r="462" spans="1:8" ht="21" customHeight="1">
      <c r="A462" s="144"/>
      <c r="D462" s="144"/>
      <c r="E462" s="144"/>
      <c r="F462" s="148"/>
      <c r="G462" s="152"/>
      <c r="H462" s="150"/>
    </row>
    <row r="463" spans="1:8" ht="21" customHeight="1">
      <c r="A463" s="144"/>
      <c r="D463" s="144"/>
      <c r="E463" s="144"/>
      <c r="F463" s="148"/>
      <c r="G463" s="152"/>
      <c r="H463" s="151"/>
    </row>
    <row r="464" spans="1:8" ht="21" customHeight="1">
      <c r="A464" s="144"/>
      <c r="D464" s="144"/>
      <c r="E464" s="144"/>
      <c r="F464" s="148"/>
      <c r="G464" s="148"/>
      <c r="H464" s="144"/>
    </row>
    <row r="465" spans="1:8" ht="21" customHeight="1">
      <c r="A465" s="144"/>
      <c r="D465" s="144"/>
      <c r="E465" s="144"/>
      <c r="F465" s="148"/>
      <c r="G465" s="148"/>
      <c r="H465" s="144"/>
    </row>
    <row r="466" spans="1:8" ht="21" customHeight="1">
      <c r="A466" s="144"/>
      <c r="D466" s="144"/>
      <c r="E466" s="144"/>
      <c r="F466" s="148"/>
      <c r="G466" s="148"/>
      <c r="H466" s="144"/>
    </row>
    <row r="467" spans="1:8" ht="21" customHeight="1">
      <c r="A467" s="144"/>
      <c r="D467" s="144"/>
      <c r="E467" s="144"/>
      <c r="F467" s="148"/>
      <c r="G467" s="148"/>
      <c r="H467" s="144"/>
    </row>
    <row r="468" spans="1:8" ht="21" customHeight="1">
      <c r="A468" s="144"/>
      <c r="D468" s="144"/>
      <c r="E468" s="144"/>
      <c r="F468" s="148"/>
      <c r="G468" s="148"/>
      <c r="H468" s="144"/>
    </row>
    <row r="469" spans="1:8" ht="21" customHeight="1">
      <c r="A469" s="144"/>
      <c r="D469" s="144"/>
      <c r="E469" s="144"/>
      <c r="F469" s="148"/>
      <c r="G469" s="148"/>
      <c r="H469" s="144"/>
    </row>
    <row r="470" spans="1:8" ht="21" customHeight="1">
      <c r="A470" s="150"/>
      <c r="D470" s="144"/>
      <c r="E470" s="144"/>
      <c r="F470" s="148"/>
      <c r="G470" s="148"/>
      <c r="H470" s="144"/>
    </row>
    <row r="471" spans="1:8" ht="21" customHeight="1">
      <c r="A471" s="150"/>
      <c r="D471" s="144"/>
      <c r="E471" s="144"/>
      <c r="F471" s="148"/>
      <c r="G471" s="148"/>
      <c r="H471" s="144"/>
    </row>
    <row r="472" spans="1:8" ht="21" customHeight="1">
      <c r="A472" s="144"/>
      <c r="D472" s="144"/>
      <c r="E472" s="144"/>
      <c r="F472" s="148"/>
      <c r="G472" s="148"/>
      <c r="H472" s="144"/>
    </row>
    <row r="473" spans="1:8" ht="21" customHeight="1">
      <c r="A473" s="144"/>
      <c r="D473" s="144"/>
      <c r="E473" s="144"/>
      <c r="F473" s="148"/>
      <c r="G473" s="148"/>
      <c r="H473" s="144"/>
    </row>
    <row r="474" spans="1:8" ht="21" customHeight="1">
      <c r="A474" s="144"/>
      <c r="D474" s="144"/>
      <c r="E474" s="144"/>
      <c r="F474" s="148"/>
      <c r="G474" s="148"/>
      <c r="H474" s="144"/>
    </row>
    <row r="475" spans="1:8" ht="21" customHeight="1">
      <c r="A475" s="144"/>
      <c r="C475" s="153"/>
      <c r="D475" s="144"/>
      <c r="E475" s="144"/>
      <c r="F475" s="148"/>
      <c r="G475" s="148"/>
      <c r="H475" s="144"/>
    </row>
    <row r="476" spans="1:8" ht="21" customHeight="1">
      <c r="A476" s="144"/>
      <c r="C476" s="153"/>
      <c r="D476" s="144"/>
      <c r="E476" s="144"/>
      <c r="F476" s="148"/>
      <c r="G476" s="148"/>
      <c r="H476" s="144"/>
    </row>
    <row r="477" spans="1:8" ht="21" customHeight="1">
      <c r="A477" s="144"/>
      <c r="C477" s="153"/>
      <c r="D477" s="144"/>
      <c r="E477" s="144"/>
      <c r="F477" s="148"/>
      <c r="G477" s="148"/>
      <c r="H477" s="144"/>
    </row>
    <row r="478" spans="1:8" ht="21" customHeight="1">
      <c r="A478" s="144"/>
      <c r="D478" s="144"/>
      <c r="E478" s="144"/>
      <c r="F478" s="148"/>
      <c r="G478" s="148"/>
      <c r="H478" s="144"/>
    </row>
    <row r="479" spans="1:8" ht="21" customHeight="1">
      <c r="A479" s="144"/>
      <c r="D479" s="144"/>
      <c r="E479" s="144"/>
      <c r="F479" s="148"/>
      <c r="G479" s="148"/>
      <c r="H479" s="144"/>
    </row>
    <row r="480" spans="1:8" ht="21" customHeight="1">
      <c r="A480" s="144"/>
      <c r="D480" s="144"/>
      <c r="E480" s="144"/>
      <c r="F480" s="148"/>
      <c r="G480" s="148"/>
      <c r="H480" s="144"/>
    </row>
    <row r="481" spans="1:8" ht="21" customHeight="1">
      <c r="A481" s="144"/>
      <c r="D481" s="144"/>
      <c r="E481" s="144"/>
      <c r="F481" s="148"/>
      <c r="G481" s="148"/>
      <c r="H481" s="144"/>
    </row>
    <row r="482" spans="1:8" ht="21" customHeight="1">
      <c r="A482" s="144"/>
      <c r="D482" s="144"/>
      <c r="E482" s="144"/>
      <c r="F482" s="148"/>
      <c r="G482" s="148"/>
      <c r="H482" s="144"/>
    </row>
    <row r="483" spans="1:8" ht="21" customHeight="1">
      <c r="A483" s="144"/>
      <c r="D483" s="144"/>
      <c r="E483" s="144"/>
      <c r="F483" s="148"/>
      <c r="G483" s="148"/>
      <c r="H483" s="144"/>
    </row>
    <row r="484" spans="1:8" ht="21" customHeight="1">
      <c r="A484" s="144"/>
      <c r="B484" s="151"/>
      <c r="C484" s="150"/>
      <c r="D484" s="150"/>
      <c r="E484" s="150"/>
      <c r="F484" s="152"/>
      <c r="G484" s="148"/>
      <c r="H484" s="144"/>
    </row>
    <row r="485" spans="1:8" ht="21" customHeight="1">
      <c r="A485" s="144"/>
      <c r="B485" s="149"/>
      <c r="C485" s="150"/>
      <c r="D485" s="150"/>
      <c r="E485" s="150"/>
      <c r="F485" s="152"/>
      <c r="G485" s="148"/>
      <c r="H485" s="144"/>
    </row>
    <row r="486" spans="1:8" ht="21" customHeight="1">
      <c r="A486" s="144"/>
      <c r="D486" s="144"/>
      <c r="E486" s="144"/>
      <c r="F486" s="148"/>
      <c r="G486" s="152"/>
      <c r="H486" s="150"/>
    </row>
    <row r="487" spans="1:8" ht="21" customHeight="1">
      <c r="A487" s="144"/>
      <c r="D487" s="144"/>
      <c r="E487" s="144"/>
      <c r="F487" s="148"/>
      <c r="G487" s="152"/>
      <c r="H487" s="151"/>
    </row>
    <row r="488" spans="1:8" ht="21" customHeight="1">
      <c r="A488" s="144"/>
      <c r="D488" s="144"/>
      <c r="E488" s="144"/>
      <c r="F488" s="148"/>
      <c r="G488" s="148"/>
      <c r="H488" s="144"/>
    </row>
    <row r="489" spans="1:8" ht="21" customHeight="1">
      <c r="A489" s="144"/>
      <c r="D489" s="144"/>
      <c r="E489" s="144"/>
      <c r="F489" s="148"/>
      <c r="G489" s="148"/>
      <c r="H489" s="144"/>
    </row>
    <row r="490" spans="1:8" ht="21" customHeight="1">
      <c r="A490" s="144"/>
      <c r="D490" s="144"/>
      <c r="E490" s="144"/>
      <c r="F490" s="148"/>
      <c r="G490" s="148"/>
      <c r="H490" s="144"/>
    </row>
    <row r="491" spans="1:8" ht="21" customHeight="1">
      <c r="A491" s="144"/>
      <c r="D491" s="144"/>
      <c r="E491" s="144"/>
      <c r="F491" s="148"/>
      <c r="G491" s="148"/>
      <c r="H491" s="144"/>
    </row>
    <row r="492" spans="1:8" ht="21" customHeight="1">
      <c r="A492" s="144"/>
      <c r="D492" s="144"/>
      <c r="E492" s="144"/>
      <c r="F492" s="148"/>
      <c r="G492" s="148"/>
      <c r="H492" s="144"/>
    </row>
    <row r="493" spans="1:8" ht="21" customHeight="1">
      <c r="A493" s="144"/>
      <c r="D493" s="144"/>
      <c r="E493" s="144"/>
      <c r="F493" s="148"/>
      <c r="G493" s="148"/>
      <c r="H493" s="144"/>
    </row>
    <row r="494" spans="1:8" ht="21" customHeight="1">
      <c r="A494" s="150"/>
      <c r="D494" s="144"/>
      <c r="E494" s="144"/>
      <c r="F494" s="148"/>
      <c r="G494" s="148"/>
      <c r="H494" s="144"/>
    </row>
    <row r="495" spans="1:8" ht="21" customHeight="1">
      <c r="A495" s="150"/>
      <c r="D495" s="144"/>
      <c r="E495" s="144"/>
      <c r="F495" s="148"/>
      <c r="G495" s="148"/>
      <c r="H495" s="144"/>
    </row>
    <row r="496" spans="1:8" ht="21" customHeight="1">
      <c r="A496" s="144"/>
      <c r="D496" s="144"/>
      <c r="E496" s="144"/>
      <c r="F496" s="148"/>
      <c r="G496" s="148"/>
      <c r="H496" s="144"/>
    </row>
    <row r="497" spans="1:8" ht="21" customHeight="1">
      <c r="A497" s="144"/>
      <c r="D497" s="144"/>
      <c r="E497" s="144"/>
      <c r="F497" s="148"/>
      <c r="G497" s="148"/>
      <c r="H497" s="144"/>
    </row>
    <row r="498" spans="1:8" ht="21" customHeight="1">
      <c r="A498" s="144"/>
      <c r="D498" s="144"/>
      <c r="E498" s="144"/>
      <c r="F498" s="148"/>
      <c r="G498" s="148"/>
      <c r="H498" s="144"/>
    </row>
    <row r="499" spans="1:8" ht="21" customHeight="1">
      <c r="A499" s="144"/>
      <c r="D499" s="144"/>
      <c r="E499" s="144"/>
      <c r="F499" s="148"/>
      <c r="G499" s="148"/>
      <c r="H499" s="144"/>
    </row>
    <row r="500" spans="1:8" ht="21" customHeight="1">
      <c r="A500" s="144"/>
      <c r="D500" s="144"/>
      <c r="E500" s="144"/>
      <c r="F500" s="148"/>
      <c r="G500" s="148"/>
      <c r="H500" s="144"/>
    </row>
    <row r="501" spans="1:8" ht="21" customHeight="1">
      <c r="A501" s="144"/>
      <c r="D501" s="144"/>
      <c r="E501" s="144"/>
      <c r="F501" s="148"/>
      <c r="G501" s="148"/>
      <c r="H501" s="144"/>
    </row>
    <row r="502" spans="1:8" ht="21" customHeight="1">
      <c r="A502" s="144"/>
      <c r="D502" s="144"/>
      <c r="E502" s="144"/>
      <c r="F502" s="148"/>
      <c r="G502" s="148"/>
      <c r="H502" s="144"/>
    </row>
    <row r="503" spans="1:8" ht="21" customHeight="1">
      <c r="A503" s="144"/>
      <c r="D503" s="144"/>
      <c r="E503" s="144"/>
      <c r="F503" s="148"/>
      <c r="G503" s="148"/>
      <c r="H503" s="144"/>
    </row>
    <row r="504" spans="1:8" ht="21" customHeight="1">
      <c r="A504" s="144"/>
      <c r="D504" s="144"/>
      <c r="E504" s="144"/>
      <c r="F504" s="148"/>
      <c r="G504" s="148"/>
      <c r="H504" s="144"/>
    </row>
    <row r="505" spans="1:8" ht="21" customHeight="1">
      <c r="A505" s="144"/>
      <c r="D505" s="144"/>
      <c r="E505" s="144"/>
      <c r="F505" s="148"/>
      <c r="G505" s="148"/>
      <c r="H505" s="144"/>
    </row>
    <row r="506" spans="1:8" ht="21" customHeight="1">
      <c r="A506" s="144"/>
      <c r="D506" s="144"/>
      <c r="E506" s="144"/>
      <c r="F506" s="148"/>
      <c r="G506" s="148"/>
      <c r="H506" s="144"/>
    </row>
    <row r="507" spans="1:8" ht="21" customHeight="1">
      <c r="A507" s="144"/>
      <c r="D507" s="144"/>
      <c r="E507" s="144"/>
      <c r="F507" s="148"/>
      <c r="G507" s="148"/>
      <c r="H507" s="144"/>
    </row>
    <row r="508" spans="1:8" ht="21" customHeight="1">
      <c r="A508" s="144"/>
      <c r="B508" s="151"/>
      <c r="C508" s="150"/>
      <c r="D508" s="150"/>
      <c r="E508" s="150"/>
      <c r="F508" s="152"/>
      <c r="G508" s="148"/>
      <c r="H508" s="144"/>
    </row>
    <row r="509" spans="1:8" ht="21" customHeight="1">
      <c r="A509" s="144"/>
      <c r="B509" s="149"/>
      <c r="C509" s="150"/>
      <c r="D509" s="150"/>
      <c r="E509" s="150"/>
      <c r="F509" s="152"/>
      <c r="G509" s="148"/>
      <c r="H509" s="144"/>
    </row>
    <row r="510" spans="1:8" ht="21" customHeight="1">
      <c r="A510" s="144"/>
      <c r="D510" s="144"/>
      <c r="E510" s="144"/>
      <c r="F510" s="148"/>
      <c r="G510" s="152"/>
      <c r="H510" s="150"/>
    </row>
    <row r="511" spans="1:8" ht="21" customHeight="1">
      <c r="A511" s="144"/>
      <c r="D511" s="144"/>
      <c r="E511" s="144"/>
      <c r="F511" s="148"/>
      <c r="G511" s="152"/>
      <c r="H511" s="151"/>
    </row>
    <row r="512" spans="1:8" ht="21" customHeight="1">
      <c r="A512" s="144"/>
      <c r="C512" s="154"/>
      <c r="D512" s="144"/>
      <c r="E512" s="144"/>
      <c r="F512" s="148"/>
      <c r="G512" s="148"/>
      <c r="H512" s="144"/>
    </row>
    <row r="513" spans="1:8" ht="21" customHeight="1">
      <c r="A513" s="144"/>
      <c r="D513" s="144"/>
      <c r="E513" s="144"/>
      <c r="F513" s="148"/>
      <c r="G513" s="148"/>
      <c r="H513" s="144"/>
    </row>
    <row r="514" spans="1:8" ht="21" customHeight="1">
      <c r="A514" s="144"/>
      <c r="D514" s="144"/>
      <c r="E514" s="144"/>
      <c r="F514" s="148"/>
      <c r="G514" s="148"/>
      <c r="H514" s="144"/>
    </row>
    <row r="515" spans="1:8" ht="21" customHeight="1">
      <c r="A515" s="144"/>
      <c r="D515" s="144"/>
      <c r="E515" s="144"/>
      <c r="F515" s="148"/>
      <c r="G515" s="148"/>
      <c r="H515" s="144"/>
    </row>
    <row r="516" spans="1:8" ht="21" customHeight="1">
      <c r="A516" s="144"/>
      <c r="D516" s="144"/>
      <c r="E516" s="144"/>
      <c r="F516" s="148"/>
      <c r="G516" s="148"/>
      <c r="H516" s="144"/>
    </row>
    <row r="517" spans="1:8" ht="21" customHeight="1">
      <c r="A517" s="144"/>
      <c r="D517" s="144"/>
      <c r="E517" s="144"/>
      <c r="F517" s="148"/>
      <c r="G517" s="148"/>
      <c r="H517" s="144"/>
    </row>
    <row r="518" spans="1:8" ht="21" customHeight="1">
      <c r="A518" s="150"/>
      <c r="D518" s="144"/>
      <c r="E518" s="144"/>
      <c r="F518" s="148"/>
      <c r="G518" s="148"/>
      <c r="H518" s="144"/>
    </row>
    <row r="519" spans="1:8" ht="21" customHeight="1">
      <c r="A519" s="150"/>
      <c r="D519" s="144"/>
      <c r="E519" s="144"/>
      <c r="F519" s="148"/>
      <c r="G519" s="148"/>
      <c r="H519" s="144"/>
    </row>
    <row r="520" spans="1:8" ht="21" customHeight="1">
      <c r="A520" s="144"/>
      <c r="D520" s="144"/>
      <c r="E520" s="144"/>
      <c r="F520" s="148"/>
      <c r="G520" s="148"/>
      <c r="H520" s="144"/>
    </row>
    <row r="521" spans="1:8" ht="21" customHeight="1">
      <c r="A521" s="144"/>
      <c r="D521" s="144"/>
      <c r="E521" s="144"/>
      <c r="F521" s="148"/>
      <c r="G521" s="148"/>
      <c r="H521" s="144"/>
    </row>
    <row r="522" spans="1:8" ht="21" customHeight="1">
      <c r="A522" s="144"/>
      <c r="D522" s="144"/>
      <c r="E522" s="144"/>
      <c r="F522" s="148"/>
      <c r="G522" s="148"/>
      <c r="H522" s="144"/>
    </row>
    <row r="523" spans="1:8" ht="21" customHeight="1">
      <c r="A523" s="144"/>
      <c r="D523" s="144"/>
      <c r="E523" s="144"/>
      <c r="F523" s="148"/>
      <c r="G523" s="148"/>
      <c r="H523" s="144"/>
    </row>
    <row r="524" spans="1:8" ht="21" customHeight="1">
      <c r="A524" s="144"/>
      <c r="D524" s="144"/>
      <c r="E524" s="144"/>
      <c r="F524" s="148"/>
      <c r="G524" s="148"/>
      <c r="H524" s="144"/>
    </row>
    <row r="525" spans="1:8" ht="21" customHeight="1">
      <c r="A525" s="144"/>
      <c r="D525" s="144"/>
      <c r="E525" s="144"/>
      <c r="F525" s="148"/>
      <c r="G525" s="148"/>
      <c r="H525" s="144"/>
    </row>
    <row r="526" spans="1:8" ht="21" customHeight="1">
      <c r="A526" s="144"/>
      <c r="D526" s="144"/>
      <c r="E526" s="144"/>
      <c r="F526" s="148"/>
      <c r="G526" s="148"/>
      <c r="H526" s="144"/>
    </row>
    <row r="527" spans="1:8" ht="21" customHeight="1">
      <c r="A527" s="144"/>
      <c r="D527" s="144"/>
      <c r="E527" s="144"/>
      <c r="F527" s="148"/>
      <c r="G527" s="148"/>
      <c r="H527" s="144"/>
    </row>
    <row r="528" spans="1:8" ht="21" customHeight="1">
      <c r="A528" s="144"/>
      <c r="D528" s="144"/>
      <c r="E528" s="144"/>
      <c r="F528" s="148"/>
      <c r="G528" s="148"/>
      <c r="H528" s="144"/>
    </row>
    <row r="529" spans="1:8" ht="21" customHeight="1">
      <c r="A529" s="144"/>
      <c r="D529" s="144"/>
      <c r="E529" s="144"/>
      <c r="F529" s="148"/>
      <c r="G529" s="148"/>
      <c r="H529" s="144"/>
    </row>
    <row r="530" spans="1:8" ht="21" customHeight="1">
      <c r="A530" s="144"/>
      <c r="D530" s="144"/>
      <c r="E530" s="144"/>
      <c r="F530" s="148"/>
      <c r="G530" s="148"/>
      <c r="H530" s="144"/>
    </row>
    <row r="531" spans="1:8" ht="21" customHeight="1">
      <c r="A531" s="144"/>
      <c r="D531" s="144"/>
      <c r="E531" s="144"/>
      <c r="F531" s="148"/>
      <c r="G531" s="148"/>
      <c r="H531" s="144"/>
    </row>
    <row r="532" spans="1:8" ht="21" customHeight="1">
      <c r="A532" s="144"/>
      <c r="B532" s="151"/>
      <c r="C532" s="150"/>
      <c r="D532" s="150"/>
      <c r="E532" s="150"/>
      <c r="F532" s="152"/>
      <c r="G532" s="148"/>
      <c r="H532" s="144"/>
    </row>
    <row r="533" spans="1:8" ht="21" customHeight="1">
      <c r="A533" s="144"/>
      <c r="B533" s="149"/>
      <c r="C533" s="150"/>
      <c r="D533" s="150"/>
      <c r="E533" s="150"/>
      <c r="F533" s="152"/>
      <c r="G533" s="148"/>
      <c r="H533" s="144"/>
    </row>
    <row r="534" spans="1:8" ht="21" customHeight="1">
      <c r="A534" s="144"/>
      <c r="D534" s="144"/>
      <c r="E534" s="144"/>
      <c r="F534" s="148"/>
      <c r="G534" s="152"/>
      <c r="H534" s="150"/>
    </row>
    <row r="535" spans="1:8" ht="21" customHeight="1">
      <c r="A535" s="144"/>
      <c r="D535" s="144"/>
      <c r="E535" s="144"/>
      <c r="F535" s="148"/>
      <c r="G535" s="152"/>
      <c r="H535" s="151"/>
    </row>
    <row r="536" spans="1:8" ht="21" customHeight="1">
      <c r="A536" s="144"/>
      <c r="D536" s="144"/>
      <c r="E536" s="144"/>
      <c r="F536" s="148"/>
      <c r="G536" s="148"/>
      <c r="H536" s="144"/>
    </row>
    <row r="537" spans="1:8" ht="21" customHeight="1">
      <c r="A537" s="144"/>
      <c r="D537" s="144"/>
      <c r="E537" s="144"/>
      <c r="F537" s="148"/>
      <c r="G537" s="148"/>
      <c r="H537" s="144"/>
    </row>
    <row r="538" spans="1:8" ht="21" customHeight="1">
      <c r="A538" s="144"/>
      <c r="D538" s="144"/>
      <c r="E538" s="144"/>
      <c r="F538" s="148"/>
      <c r="G538" s="148"/>
      <c r="H538" s="144"/>
    </row>
    <row r="539" spans="1:8" ht="21" customHeight="1">
      <c r="A539" s="144"/>
      <c r="D539" s="144"/>
      <c r="E539" s="144"/>
      <c r="F539" s="148"/>
      <c r="G539" s="148"/>
      <c r="H539" s="144"/>
    </row>
    <row r="540" spans="1:8" ht="21" customHeight="1">
      <c r="A540" s="144"/>
      <c r="D540" s="144"/>
      <c r="E540" s="144"/>
      <c r="F540" s="148"/>
      <c r="G540" s="148"/>
      <c r="H540" s="144"/>
    </row>
    <row r="541" spans="1:8" ht="21" customHeight="1">
      <c r="A541" s="144"/>
      <c r="D541" s="144"/>
      <c r="E541" s="144"/>
      <c r="F541" s="148"/>
      <c r="G541" s="148"/>
      <c r="H541" s="144"/>
    </row>
    <row r="542" spans="1:8" ht="21" customHeight="1">
      <c r="A542" s="150"/>
      <c r="D542" s="144"/>
      <c r="E542" s="144"/>
      <c r="F542" s="148"/>
      <c r="G542" s="148"/>
      <c r="H542" s="144"/>
    </row>
    <row r="543" spans="1:8" ht="21" customHeight="1">
      <c r="A543" s="150"/>
      <c r="D543" s="144"/>
      <c r="E543" s="144"/>
      <c r="F543" s="148"/>
      <c r="G543" s="148"/>
      <c r="H543" s="144"/>
    </row>
    <row r="544" spans="1:8" ht="21" customHeight="1">
      <c r="A544" s="144"/>
      <c r="D544" s="144"/>
      <c r="E544" s="144"/>
      <c r="F544" s="148"/>
      <c r="G544" s="148"/>
      <c r="H544" s="144"/>
    </row>
    <row r="545" spans="1:8" ht="21" customHeight="1">
      <c r="A545" s="144"/>
      <c r="D545" s="144"/>
      <c r="E545" s="144"/>
      <c r="F545" s="148"/>
      <c r="G545" s="148"/>
      <c r="H545" s="144"/>
    </row>
    <row r="546" spans="1:8" ht="21" customHeight="1">
      <c r="A546" s="144"/>
      <c r="D546" s="144"/>
      <c r="E546" s="144"/>
      <c r="F546" s="148"/>
      <c r="G546" s="148"/>
      <c r="H546" s="144"/>
    </row>
    <row r="547" spans="1:8" ht="21" customHeight="1">
      <c r="A547" s="144"/>
      <c r="D547" s="144"/>
      <c r="E547" s="144"/>
      <c r="F547" s="148"/>
      <c r="G547" s="148"/>
      <c r="H547" s="144"/>
    </row>
    <row r="548" spans="1:8" ht="21" customHeight="1">
      <c r="A548" s="144"/>
      <c r="D548" s="144"/>
      <c r="E548" s="144"/>
      <c r="F548" s="148"/>
      <c r="G548" s="148"/>
      <c r="H548" s="144"/>
    </row>
    <row r="549" spans="1:8" ht="21" customHeight="1">
      <c r="A549" s="144"/>
      <c r="D549" s="144"/>
      <c r="E549" s="144"/>
      <c r="F549" s="148"/>
      <c r="G549" s="148"/>
      <c r="H549" s="144"/>
    </row>
    <row r="550" spans="1:8" ht="21" customHeight="1">
      <c r="A550" s="144"/>
      <c r="D550" s="144"/>
      <c r="E550" s="144"/>
      <c r="F550" s="148"/>
      <c r="G550" s="148"/>
      <c r="H550" s="144"/>
    </row>
    <row r="551" spans="1:8" ht="21" customHeight="1">
      <c r="A551" s="144"/>
      <c r="D551" s="144"/>
      <c r="E551" s="144"/>
      <c r="F551" s="148"/>
      <c r="G551" s="148"/>
      <c r="H551" s="144"/>
    </row>
    <row r="552" spans="1:8" ht="21" customHeight="1">
      <c r="A552" s="144"/>
      <c r="D552" s="144"/>
      <c r="E552" s="144"/>
      <c r="F552" s="148"/>
      <c r="G552" s="148"/>
      <c r="H552" s="144"/>
    </row>
    <row r="553" spans="1:8" ht="21" customHeight="1">
      <c r="A553" s="144"/>
      <c r="D553" s="144"/>
      <c r="E553" s="144"/>
      <c r="F553" s="148"/>
      <c r="G553" s="148"/>
      <c r="H553" s="144"/>
    </row>
    <row r="554" spans="1:8" ht="21" customHeight="1">
      <c r="A554" s="144"/>
      <c r="D554" s="144"/>
      <c r="E554" s="144"/>
      <c r="F554" s="148"/>
      <c r="G554" s="148"/>
      <c r="H554" s="144"/>
    </row>
    <row r="555" spans="1:8" ht="21" customHeight="1">
      <c r="A555" s="144"/>
      <c r="D555" s="144"/>
      <c r="E555" s="144"/>
      <c r="F555" s="148"/>
      <c r="G555" s="148"/>
      <c r="H555" s="144"/>
    </row>
    <row r="556" spans="1:8" ht="21" customHeight="1">
      <c r="A556" s="144"/>
      <c r="B556" s="151"/>
      <c r="C556" s="150"/>
      <c r="D556" s="150"/>
      <c r="E556" s="150"/>
      <c r="F556" s="152"/>
      <c r="G556" s="148"/>
      <c r="H556" s="144"/>
    </row>
    <row r="557" spans="1:8" ht="21" customHeight="1">
      <c r="A557" s="144"/>
      <c r="B557" s="149"/>
      <c r="C557" s="150"/>
      <c r="D557" s="150"/>
      <c r="E557" s="150"/>
      <c r="F557" s="152"/>
      <c r="G557" s="148"/>
      <c r="H557" s="144"/>
    </row>
    <row r="558" spans="1:8" ht="21" customHeight="1">
      <c r="A558" s="144"/>
      <c r="D558" s="144"/>
      <c r="E558" s="144"/>
      <c r="F558" s="148"/>
      <c r="G558" s="152"/>
      <c r="H558" s="150"/>
    </row>
    <row r="559" spans="1:8" ht="21" customHeight="1">
      <c r="A559" s="144"/>
      <c r="D559" s="144"/>
      <c r="E559" s="144"/>
      <c r="F559" s="148"/>
      <c r="G559" s="152"/>
      <c r="H559" s="151"/>
    </row>
    <row r="560" spans="1:8" ht="21" customHeight="1">
      <c r="A560" s="144"/>
      <c r="D560" s="144"/>
      <c r="E560" s="144"/>
      <c r="F560" s="148"/>
      <c r="G560" s="148"/>
      <c r="H560" s="144"/>
    </row>
    <row r="561" spans="1:8" ht="21" customHeight="1">
      <c r="A561" s="144"/>
      <c r="D561" s="144"/>
      <c r="E561" s="144"/>
      <c r="F561" s="148"/>
      <c r="G561" s="148"/>
      <c r="H561" s="144"/>
    </row>
    <row r="562" spans="1:8" ht="21" customHeight="1">
      <c r="A562" s="144"/>
      <c r="D562" s="144"/>
      <c r="E562" s="144"/>
      <c r="F562" s="148"/>
      <c r="G562" s="148"/>
      <c r="H562" s="144"/>
    </row>
    <row r="563" spans="1:8" ht="21" customHeight="1">
      <c r="A563" s="144"/>
      <c r="D563" s="144"/>
      <c r="E563" s="144"/>
      <c r="F563" s="148"/>
      <c r="G563" s="148"/>
      <c r="H563" s="144"/>
    </row>
    <row r="564" spans="1:8" ht="21" customHeight="1">
      <c r="A564" s="144"/>
      <c r="D564" s="144"/>
      <c r="E564" s="144"/>
      <c r="F564" s="148"/>
      <c r="G564" s="148"/>
      <c r="H564" s="144"/>
    </row>
    <row r="565" spans="1:8" ht="21" customHeight="1">
      <c r="A565" s="144"/>
      <c r="D565" s="144"/>
      <c r="E565" s="144"/>
      <c r="F565" s="148"/>
      <c r="G565" s="148"/>
      <c r="H565" s="144"/>
    </row>
    <row r="566" spans="1:8" ht="21" customHeight="1">
      <c r="A566" s="150"/>
      <c r="D566" s="144"/>
      <c r="E566" s="144"/>
      <c r="F566" s="148"/>
      <c r="G566" s="148"/>
      <c r="H566" s="144"/>
    </row>
    <row r="567" spans="1:8" ht="21" customHeight="1">
      <c r="A567" s="150"/>
      <c r="D567" s="144"/>
      <c r="E567" s="144"/>
      <c r="F567" s="148"/>
      <c r="G567" s="148"/>
      <c r="H567" s="144"/>
    </row>
    <row r="568" spans="1:8" ht="21" customHeight="1">
      <c r="A568" s="144"/>
      <c r="D568" s="144"/>
      <c r="E568" s="144"/>
      <c r="F568" s="148"/>
      <c r="G568" s="148"/>
      <c r="H568" s="144"/>
    </row>
    <row r="569" spans="1:8" ht="21" customHeight="1">
      <c r="A569" s="144"/>
      <c r="D569" s="144"/>
      <c r="E569" s="144"/>
      <c r="F569" s="148"/>
      <c r="G569" s="148"/>
      <c r="H569" s="144"/>
    </row>
    <row r="570" spans="1:8" ht="21" customHeight="1">
      <c r="A570" s="144"/>
      <c r="D570" s="144"/>
      <c r="E570" s="144"/>
      <c r="F570" s="148"/>
      <c r="G570" s="148"/>
      <c r="H570" s="144"/>
    </row>
    <row r="571" spans="1:8" ht="21" customHeight="1">
      <c r="A571" s="144"/>
      <c r="D571" s="144"/>
      <c r="E571" s="144"/>
      <c r="F571" s="148"/>
      <c r="G571" s="148"/>
      <c r="H571" s="144"/>
    </row>
    <row r="572" spans="1:8" ht="21" customHeight="1">
      <c r="A572" s="144"/>
      <c r="D572" s="144"/>
      <c r="E572" s="144"/>
      <c r="F572" s="148"/>
      <c r="G572" s="148"/>
      <c r="H572" s="144"/>
    </row>
    <row r="573" spans="1:8" ht="21" customHeight="1">
      <c r="A573" s="144"/>
      <c r="D573" s="144"/>
      <c r="E573" s="144"/>
      <c r="F573" s="148"/>
      <c r="G573" s="148"/>
      <c r="H573" s="144"/>
    </row>
    <row r="574" spans="1:8" ht="21" customHeight="1">
      <c r="A574" s="144"/>
      <c r="D574" s="144"/>
      <c r="E574" s="144"/>
      <c r="F574" s="148"/>
      <c r="G574" s="148"/>
      <c r="H574" s="144"/>
    </row>
    <row r="575" spans="1:8" ht="21" customHeight="1">
      <c r="A575" s="144"/>
      <c r="D575" s="144"/>
      <c r="E575" s="144"/>
      <c r="F575" s="148"/>
      <c r="G575" s="148"/>
      <c r="H575" s="144"/>
    </row>
    <row r="576" spans="1:8" ht="21" customHeight="1">
      <c r="A576" s="144"/>
      <c r="D576" s="144"/>
      <c r="E576" s="144"/>
      <c r="F576" s="148"/>
      <c r="G576" s="148"/>
      <c r="H576" s="144"/>
    </row>
    <row r="577" spans="1:8" ht="21" customHeight="1">
      <c r="A577" s="144"/>
      <c r="D577" s="144"/>
      <c r="E577" s="144"/>
      <c r="F577" s="148"/>
      <c r="G577" s="148"/>
      <c r="H577" s="144"/>
    </row>
    <row r="578" spans="1:8" ht="21" customHeight="1">
      <c r="A578" s="144"/>
      <c r="D578" s="144"/>
      <c r="E578" s="144"/>
      <c r="F578" s="148"/>
      <c r="G578" s="148"/>
      <c r="H578" s="144"/>
    </row>
    <row r="579" spans="1:8" ht="21" customHeight="1">
      <c r="A579" s="144"/>
      <c r="D579" s="144"/>
      <c r="E579" s="144"/>
      <c r="F579" s="148"/>
      <c r="G579" s="148"/>
      <c r="H579" s="144"/>
    </row>
    <row r="580" spans="1:8" ht="21" customHeight="1">
      <c r="A580" s="144"/>
      <c r="B580" s="151"/>
      <c r="C580" s="150"/>
      <c r="D580" s="150"/>
      <c r="E580" s="150"/>
      <c r="F580" s="152"/>
      <c r="G580" s="148"/>
      <c r="H580" s="144"/>
    </row>
    <row r="581" spans="1:8" ht="21" customHeight="1">
      <c r="A581" s="144"/>
      <c r="B581" s="149"/>
      <c r="C581" s="150"/>
      <c r="D581" s="150"/>
      <c r="E581" s="150"/>
      <c r="F581" s="152"/>
      <c r="G581" s="148"/>
      <c r="H581" s="144"/>
    </row>
    <row r="582" spans="1:8" ht="21" customHeight="1">
      <c r="A582" s="144"/>
      <c r="D582" s="144"/>
      <c r="E582" s="144"/>
      <c r="F582" s="148"/>
      <c r="G582" s="152"/>
      <c r="H582" s="150"/>
    </row>
    <row r="583" spans="1:8" ht="21" customHeight="1">
      <c r="A583" s="144"/>
      <c r="D583" s="144"/>
      <c r="E583" s="144"/>
      <c r="F583" s="148"/>
      <c r="G583" s="152"/>
      <c r="H583" s="151"/>
    </row>
    <row r="584" spans="1:8" ht="21" customHeight="1">
      <c r="A584" s="144"/>
      <c r="D584" s="144"/>
      <c r="E584" s="144"/>
      <c r="F584" s="148"/>
      <c r="G584" s="148"/>
      <c r="H584" s="144"/>
    </row>
    <row r="585" spans="1:8" ht="21" customHeight="1">
      <c r="A585" s="144"/>
      <c r="D585" s="144"/>
      <c r="E585" s="144"/>
      <c r="F585" s="148"/>
      <c r="G585" s="148"/>
      <c r="H585" s="144"/>
    </row>
    <row r="586" spans="1:8" ht="21" customHeight="1">
      <c r="A586" s="144"/>
      <c r="D586" s="144"/>
      <c r="E586" s="144"/>
      <c r="F586" s="148"/>
      <c r="G586" s="148"/>
      <c r="H586" s="144"/>
    </row>
    <row r="587" spans="1:8" ht="21" customHeight="1">
      <c r="A587" s="144"/>
      <c r="D587" s="144"/>
      <c r="E587" s="144"/>
      <c r="F587" s="148"/>
      <c r="G587" s="148"/>
      <c r="H587" s="144"/>
    </row>
    <row r="588" spans="1:8" ht="21" customHeight="1">
      <c r="A588" s="144"/>
      <c r="D588" s="144"/>
      <c r="E588" s="144"/>
      <c r="F588" s="148"/>
      <c r="G588" s="148"/>
      <c r="H588" s="144"/>
    </row>
    <row r="589" spans="1:8" ht="21" customHeight="1">
      <c r="A589" s="144"/>
      <c r="D589" s="144"/>
      <c r="E589" s="144"/>
      <c r="F589" s="148"/>
      <c r="G589" s="148"/>
      <c r="H589" s="144"/>
    </row>
    <row r="590" spans="1:8" ht="21" customHeight="1">
      <c r="A590" s="150"/>
      <c r="D590" s="144"/>
      <c r="E590" s="144"/>
      <c r="F590" s="148"/>
      <c r="G590" s="148"/>
      <c r="H590" s="144"/>
    </row>
    <row r="591" spans="1:8" ht="21" customHeight="1">
      <c r="A591" s="150"/>
      <c r="D591" s="144"/>
      <c r="E591" s="144"/>
      <c r="F591" s="148"/>
      <c r="G591" s="148"/>
      <c r="H591" s="144"/>
    </row>
    <row r="592" spans="1:8" ht="21" customHeight="1">
      <c r="A592" s="144"/>
      <c r="D592" s="144"/>
      <c r="E592" s="144"/>
      <c r="F592" s="148"/>
      <c r="G592" s="148"/>
      <c r="H592" s="144"/>
    </row>
    <row r="593" spans="1:8" ht="21" customHeight="1">
      <c r="A593" s="144"/>
      <c r="D593" s="144"/>
      <c r="E593" s="144"/>
      <c r="F593" s="148"/>
      <c r="G593" s="148"/>
      <c r="H593" s="144"/>
    </row>
    <row r="594" spans="1:8" ht="21" customHeight="1">
      <c r="A594" s="144"/>
      <c r="D594" s="144"/>
      <c r="E594" s="144"/>
      <c r="F594" s="148"/>
      <c r="G594" s="148"/>
      <c r="H594" s="144"/>
    </row>
    <row r="595" spans="1:8" ht="21" customHeight="1">
      <c r="A595" s="144"/>
      <c r="D595" s="144"/>
      <c r="E595" s="144"/>
      <c r="F595" s="148"/>
      <c r="G595" s="148"/>
      <c r="H595" s="144"/>
    </row>
    <row r="596" spans="1:8" ht="21" customHeight="1">
      <c r="A596" s="144"/>
      <c r="D596" s="144"/>
      <c r="E596" s="144"/>
      <c r="F596" s="148"/>
      <c r="G596" s="148"/>
      <c r="H596" s="144"/>
    </row>
    <row r="597" spans="1:8" ht="21" customHeight="1">
      <c r="A597" s="144"/>
      <c r="D597" s="144"/>
      <c r="E597" s="144"/>
      <c r="F597" s="148"/>
      <c r="G597" s="148"/>
      <c r="H597" s="144"/>
    </row>
    <row r="598" spans="1:8" ht="21" customHeight="1">
      <c r="A598" s="144"/>
      <c r="D598" s="144"/>
      <c r="E598" s="144"/>
      <c r="F598" s="148"/>
      <c r="G598" s="148"/>
      <c r="H598" s="144"/>
    </row>
    <row r="599" spans="1:8" ht="21" customHeight="1">
      <c r="A599" s="144"/>
      <c r="D599" s="144"/>
      <c r="E599" s="144"/>
      <c r="F599" s="148"/>
      <c r="G599" s="148"/>
      <c r="H599" s="144"/>
    </row>
    <row r="600" spans="1:8" ht="21" customHeight="1">
      <c r="A600" s="144"/>
      <c r="D600" s="144"/>
      <c r="E600" s="144"/>
      <c r="F600" s="148"/>
      <c r="G600" s="148"/>
      <c r="H600" s="144"/>
    </row>
    <row r="601" spans="1:8" ht="21" customHeight="1">
      <c r="A601" s="144"/>
      <c r="D601" s="144"/>
      <c r="E601" s="144"/>
      <c r="F601" s="148"/>
      <c r="G601" s="148"/>
      <c r="H601" s="144"/>
    </row>
    <row r="602" spans="1:8" ht="21" customHeight="1">
      <c r="A602" s="144"/>
      <c r="D602" s="144"/>
      <c r="E602" s="144"/>
      <c r="F602" s="148"/>
      <c r="G602" s="148"/>
      <c r="H602" s="144"/>
    </row>
    <row r="603" spans="1:8" ht="21" customHeight="1">
      <c r="A603" s="144"/>
      <c r="D603" s="144"/>
      <c r="E603" s="144"/>
      <c r="F603" s="148"/>
      <c r="G603" s="148"/>
      <c r="H603" s="144"/>
    </row>
    <row r="604" spans="1:8" ht="21" customHeight="1">
      <c r="A604" s="144"/>
      <c r="B604" s="151"/>
      <c r="C604" s="150"/>
      <c r="D604" s="150"/>
      <c r="E604" s="150"/>
      <c r="F604" s="152"/>
      <c r="G604" s="148"/>
      <c r="H604" s="144"/>
    </row>
    <row r="605" spans="1:8" ht="21" customHeight="1">
      <c r="A605" s="144"/>
      <c r="B605" s="149"/>
      <c r="C605" s="150"/>
      <c r="D605" s="150"/>
      <c r="E605" s="150"/>
      <c r="F605" s="152"/>
      <c r="G605" s="148"/>
      <c r="H605" s="144"/>
    </row>
    <row r="606" spans="1:8" ht="21" customHeight="1">
      <c r="A606" s="144"/>
      <c r="D606" s="144"/>
      <c r="E606" s="144"/>
      <c r="F606" s="148"/>
      <c r="G606" s="152"/>
      <c r="H606" s="150"/>
    </row>
    <row r="607" spans="1:8" ht="21" customHeight="1">
      <c r="A607" s="144"/>
      <c r="D607" s="144"/>
      <c r="E607" s="144"/>
      <c r="F607" s="148"/>
      <c r="G607" s="152"/>
      <c r="H607" s="151"/>
    </row>
    <row r="608" spans="1:8" ht="21" customHeight="1">
      <c r="A608" s="144"/>
      <c r="D608" s="144"/>
      <c r="E608" s="144"/>
      <c r="F608" s="148"/>
      <c r="G608" s="148"/>
      <c r="H608" s="144"/>
    </row>
    <row r="609" spans="1:8" ht="21" customHeight="1">
      <c r="A609" s="144"/>
      <c r="D609" s="144"/>
      <c r="E609" s="144"/>
      <c r="F609" s="148"/>
      <c r="G609" s="148"/>
      <c r="H609" s="144"/>
    </row>
    <row r="610" spans="1:8" ht="21" customHeight="1">
      <c r="A610" s="144"/>
      <c r="D610" s="144"/>
      <c r="E610" s="144"/>
      <c r="F610" s="148"/>
      <c r="G610" s="148"/>
      <c r="H610" s="144"/>
    </row>
    <row r="611" spans="1:8" ht="21" customHeight="1">
      <c r="A611" s="144"/>
      <c r="D611" s="144"/>
      <c r="E611" s="144"/>
      <c r="F611" s="148"/>
      <c r="G611" s="148"/>
      <c r="H611" s="144"/>
    </row>
    <row r="612" spans="1:8" ht="21" customHeight="1">
      <c r="A612" s="144"/>
      <c r="D612" s="144"/>
      <c r="E612" s="144"/>
      <c r="F612" s="148"/>
      <c r="G612" s="148"/>
      <c r="H612" s="144"/>
    </row>
    <row r="613" spans="1:8" ht="21" customHeight="1">
      <c r="A613" s="144"/>
      <c r="D613" s="144"/>
      <c r="E613" s="144"/>
      <c r="F613" s="148"/>
      <c r="G613" s="148"/>
      <c r="H613" s="144"/>
    </row>
    <row r="614" spans="1:8" ht="21" customHeight="1">
      <c r="A614" s="150"/>
      <c r="D614" s="144"/>
      <c r="E614" s="144"/>
      <c r="F614" s="148"/>
      <c r="G614" s="148"/>
      <c r="H614" s="144"/>
    </row>
    <row r="615" spans="1:8" ht="21" customHeight="1">
      <c r="A615" s="150"/>
      <c r="D615" s="144"/>
      <c r="E615" s="144"/>
      <c r="F615" s="148"/>
      <c r="G615" s="148"/>
      <c r="H615" s="144"/>
    </row>
    <row r="616" spans="1:8" ht="21" customHeight="1">
      <c r="A616" s="144"/>
      <c r="D616" s="144"/>
      <c r="E616" s="144"/>
      <c r="F616" s="148"/>
      <c r="G616" s="148"/>
      <c r="H616" s="144"/>
    </row>
    <row r="617" spans="1:8" ht="21" customHeight="1">
      <c r="A617" s="144"/>
      <c r="D617" s="144"/>
      <c r="E617" s="144"/>
      <c r="F617" s="148"/>
      <c r="G617" s="148"/>
      <c r="H617" s="144"/>
    </row>
    <row r="618" spans="1:8" ht="21" customHeight="1">
      <c r="A618" s="144"/>
      <c r="D618" s="144"/>
      <c r="E618" s="144"/>
      <c r="F618" s="148"/>
      <c r="G618" s="148"/>
      <c r="H618" s="144"/>
    </row>
    <row r="619" spans="1:8" ht="21" customHeight="1">
      <c r="A619" s="144"/>
      <c r="D619" s="144"/>
      <c r="E619" s="144"/>
      <c r="F619" s="148"/>
      <c r="G619" s="148"/>
      <c r="H619" s="144"/>
    </row>
    <row r="620" spans="1:8" ht="21" customHeight="1">
      <c r="A620" s="144"/>
      <c r="D620" s="144"/>
      <c r="E620" s="144"/>
      <c r="F620" s="148"/>
      <c r="G620" s="148"/>
      <c r="H620" s="144"/>
    </row>
    <row r="621" spans="1:8" ht="21" customHeight="1">
      <c r="A621" s="144"/>
      <c r="D621" s="144"/>
      <c r="E621" s="144"/>
      <c r="F621" s="148"/>
      <c r="G621" s="148"/>
      <c r="H621" s="144"/>
    </row>
    <row r="622" spans="1:8" ht="21" customHeight="1">
      <c r="A622" s="144"/>
      <c r="D622" s="144"/>
      <c r="E622" s="144"/>
      <c r="F622" s="148"/>
      <c r="G622" s="148"/>
      <c r="H622" s="144"/>
    </row>
    <row r="623" spans="1:8" ht="21" customHeight="1">
      <c r="A623" s="144"/>
      <c r="D623" s="144"/>
      <c r="E623" s="144"/>
      <c r="F623" s="148"/>
      <c r="G623" s="148"/>
      <c r="H623" s="144"/>
    </row>
    <row r="624" spans="1:8" ht="21" customHeight="1">
      <c r="A624" s="144"/>
      <c r="D624" s="144"/>
      <c r="E624" s="144"/>
      <c r="F624" s="148"/>
      <c r="G624" s="148"/>
      <c r="H624" s="144"/>
    </row>
    <row r="625" spans="1:8" ht="21" customHeight="1">
      <c r="A625" s="144"/>
      <c r="D625" s="144"/>
      <c r="E625" s="144"/>
      <c r="F625" s="148"/>
      <c r="G625" s="148"/>
      <c r="H625" s="144"/>
    </row>
    <row r="626" spans="1:8" ht="21" customHeight="1">
      <c r="A626" s="144"/>
      <c r="D626" s="144"/>
      <c r="E626" s="144"/>
      <c r="F626" s="148"/>
      <c r="G626" s="148"/>
      <c r="H626" s="144"/>
    </row>
    <row r="627" spans="1:8" ht="21" customHeight="1">
      <c r="A627" s="144"/>
      <c r="D627" s="144"/>
      <c r="E627" s="144"/>
      <c r="F627" s="148"/>
      <c r="G627" s="148"/>
      <c r="H627" s="144"/>
    </row>
    <row r="628" spans="1:8" ht="21" customHeight="1">
      <c r="A628" s="144"/>
      <c r="B628" s="151"/>
      <c r="C628" s="150"/>
      <c r="D628" s="150"/>
      <c r="E628" s="150"/>
      <c r="F628" s="152"/>
      <c r="G628" s="148"/>
      <c r="H628" s="144"/>
    </row>
    <row r="629" spans="1:8" ht="21" customHeight="1">
      <c r="A629" s="144"/>
      <c r="B629" s="149"/>
      <c r="C629" s="150"/>
      <c r="D629" s="150"/>
      <c r="E629" s="150"/>
      <c r="F629" s="152"/>
      <c r="G629" s="148"/>
      <c r="H629" s="144"/>
    </row>
    <row r="630" spans="1:8" ht="21" customHeight="1">
      <c r="A630" s="144"/>
      <c r="D630" s="144"/>
      <c r="E630" s="144"/>
      <c r="F630" s="148"/>
      <c r="G630" s="152"/>
      <c r="H630" s="150"/>
    </row>
    <row r="631" spans="1:8" ht="21" customHeight="1">
      <c r="A631" s="144"/>
      <c r="D631" s="144"/>
      <c r="E631" s="144"/>
      <c r="F631" s="148"/>
      <c r="G631" s="152"/>
      <c r="H631" s="151"/>
    </row>
    <row r="632" spans="1:8" ht="21" customHeight="1">
      <c r="A632" s="144"/>
      <c r="D632" s="144"/>
      <c r="E632" s="144"/>
      <c r="F632" s="148"/>
      <c r="G632" s="148"/>
      <c r="H632" s="144"/>
    </row>
    <row r="633" spans="1:8" ht="21" customHeight="1">
      <c r="A633" s="144"/>
      <c r="D633" s="144"/>
      <c r="E633" s="144"/>
      <c r="F633" s="148"/>
      <c r="G633" s="148"/>
      <c r="H633" s="144"/>
    </row>
    <row r="634" spans="1:8" ht="21" customHeight="1">
      <c r="A634" s="144"/>
      <c r="D634" s="144"/>
      <c r="E634" s="144"/>
      <c r="F634" s="148"/>
      <c r="G634" s="148"/>
      <c r="H634" s="144"/>
    </row>
    <row r="635" spans="1:8" ht="21" customHeight="1">
      <c r="A635" s="144"/>
      <c r="D635" s="144"/>
      <c r="E635" s="144"/>
      <c r="F635" s="148"/>
      <c r="G635" s="148"/>
      <c r="H635" s="144"/>
    </row>
    <row r="636" spans="1:8" ht="21" customHeight="1">
      <c r="A636" s="144"/>
      <c r="D636" s="144"/>
      <c r="E636" s="144"/>
      <c r="F636" s="148"/>
      <c r="G636" s="148"/>
      <c r="H636" s="144"/>
    </row>
    <row r="637" spans="1:8" ht="21" customHeight="1">
      <c r="A637" s="144"/>
      <c r="D637" s="144"/>
      <c r="E637" s="144"/>
      <c r="F637" s="148"/>
      <c r="G637" s="148"/>
      <c r="H637" s="144"/>
    </row>
    <row r="638" spans="1:8" ht="21" customHeight="1">
      <c r="A638" s="150"/>
      <c r="D638" s="144"/>
      <c r="E638" s="144"/>
      <c r="F638" s="148"/>
      <c r="G638" s="148"/>
      <c r="H638" s="144"/>
    </row>
    <row r="639" spans="1:8" ht="21" customHeight="1">
      <c r="A639" s="150"/>
      <c r="D639" s="144"/>
      <c r="E639" s="144"/>
      <c r="F639" s="148"/>
      <c r="G639" s="148"/>
      <c r="H639" s="144"/>
    </row>
    <row r="640" spans="1:8" ht="21" customHeight="1">
      <c r="A640" s="144"/>
      <c r="D640" s="144"/>
      <c r="E640" s="144"/>
      <c r="F640" s="148"/>
      <c r="G640" s="148"/>
      <c r="H640" s="144"/>
    </row>
    <row r="641" spans="1:8" ht="21" customHeight="1">
      <c r="A641" s="144"/>
      <c r="D641" s="144"/>
      <c r="E641" s="144"/>
      <c r="F641" s="148"/>
      <c r="G641" s="148"/>
      <c r="H641" s="144"/>
    </row>
    <row r="642" spans="1:8" ht="21" customHeight="1">
      <c r="A642" s="144"/>
      <c r="D642" s="144"/>
      <c r="E642" s="144"/>
      <c r="F642" s="148"/>
      <c r="G642" s="148"/>
      <c r="H642" s="144"/>
    </row>
    <row r="643" spans="1:8" ht="21" customHeight="1">
      <c r="A643" s="144"/>
      <c r="D643" s="144"/>
      <c r="E643" s="144"/>
      <c r="F643" s="148"/>
      <c r="G643" s="148"/>
      <c r="H643" s="144"/>
    </row>
    <row r="644" spans="1:8" ht="21" customHeight="1">
      <c r="A644" s="144"/>
      <c r="D644" s="144"/>
      <c r="E644" s="144"/>
      <c r="F644" s="148"/>
      <c r="G644" s="148"/>
      <c r="H644" s="144"/>
    </row>
    <row r="645" spans="1:8" ht="21" customHeight="1">
      <c r="A645" s="144"/>
      <c r="D645" s="144"/>
      <c r="E645" s="144"/>
      <c r="F645" s="148"/>
      <c r="G645" s="148"/>
      <c r="H645" s="144"/>
    </row>
    <row r="646" spans="1:8" ht="21" customHeight="1">
      <c r="A646" s="144"/>
      <c r="D646" s="144"/>
      <c r="E646" s="144"/>
      <c r="F646" s="148"/>
      <c r="G646" s="148"/>
      <c r="H646" s="144"/>
    </row>
    <row r="647" spans="1:8" ht="21" customHeight="1">
      <c r="A647" s="144"/>
      <c r="D647" s="144"/>
      <c r="E647" s="144"/>
      <c r="F647" s="148"/>
      <c r="G647" s="148"/>
      <c r="H647" s="144"/>
    </row>
    <row r="648" spans="1:8" ht="21" customHeight="1">
      <c r="A648" s="144"/>
      <c r="D648" s="144"/>
      <c r="E648" s="144"/>
      <c r="F648" s="148"/>
      <c r="G648" s="148"/>
      <c r="H648" s="144"/>
    </row>
    <row r="649" spans="1:8" ht="21" customHeight="1">
      <c r="A649" s="144"/>
      <c r="D649" s="144"/>
      <c r="E649" s="144"/>
      <c r="F649" s="148"/>
      <c r="G649" s="148"/>
      <c r="H649" s="144"/>
    </row>
    <row r="650" spans="1:8" ht="21" customHeight="1">
      <c r="A650" s="144"/>
      <c r="D650" s="144"/>
      <c r="E650" s="144"/>
      <c r="F650" s="148"/>
      <c r="G650" s="148"/>
      <c r="H650" s="144"/>
    </row>
    <row r="651" spans="1:8" ht="21" customHeight="1">
      <c r="A651" s="144"/>
      <c r="D651" s="144"/>
      <c r="E651" s="144"/>
      <c r="F651" s="148"/>
      <c r="G651" s="148"/>
      <c r="H651" s="144"/>
    </row>
    <row r="652" spans="1:8" ht="21" customHeight="1">
      <c r="A652" s="144"/>
      <c r="B652" s="151"/>
      <c r="C652" s="150"/>
      <c r="D652" s="150"/>
      <c r="E652" s="150"/>
      <c r="F652" s="152"/>
      <c r="G652" s="148"/>
      <c r="H652" s="144"/>
    </row>
    <row r="653" spans="1:8" ht="21" customHeight="1">
      <c r="A653" s="144"/>
      <c r="B653" s="149"/>
      <c r="C653" s="150"/>
      <c r="D653" s="150"/>
      <c r="E653" s="150"/>
      <c r="F653" s="152"/>
      <c r="G653" s="148"/>
      <c r="H653" s="144"/>
    </row>
    <row r="654" spans="1:8" ht="21" customHeight="1">
      <c r="A654" s="144"/>
      <c r="D654" s="144"/>
      <c r="E654" s="144"/>
      <c r="F654" s="148"/>
      <c r="G654" s="152"/>
      <c r="H654" s="150"/>
    </row>
    <row r="655" spans="1:8" ht="21" customHeight="1">
      <c r="A655" s="144"/>
      <c r="D655" s="144"/>
      <c r="E655" s="144"/>
      <c r="F655" s="148"/>
      <c r="G655" s="152"/>
      <c r="H655" s="151"/>
    </row>
    <row r="656" spans="1:8" ht="21" customHeight="1">
      <c r="A656" s="144"/>
      <c r="D656" s="144"/>
      <c r="E656" s="144"/>
      <c r="F656" s="148"/>
      <c r="G656" s="148"/>
      <c r="H656" s="144"/>
    </row>
    <row r="657" spans="1:8" ht="21" customHeight="1">
      <c r="A657" s="144"/>
      <c r="D657" s="144"/>
      <c r="E657" s="144"/>
      <c r="F657" s="148"/>
      <c r="G657" s="148"/>
      <c r="H657" s="144"/>
    </row>
    <row r="658" spans="1:8" ht="21" customHeight="1">
      <c r="A658" s="144"/>
      <c r="D658" s="144"/>
      <c r="E658" s="144"/>
      <c r="F658" s="148"/>
      <c r="G658" s="148"/>
      <c r="H658" s="144"/>
    </row>
    <row r="659" spans="1:8" ht="21" customHeight="1">
      <c r="A659" s="144"/>
      <c r="D659" s="144"/>
      <c r="E659" s="144"/>
      <c r="F659" s="148"/>
      <c r="G659" s="148"/>
      <c r="H659" s="144"/>
    </row>
    <row r="660" spans="1:8" ht="21" customHeight="1">
      <c r="A660" s="144"/>
      <c r="D660" s="144"/>
      <c r="E660" s="144"/>
      <c r="F660" s="148"/>
      <c r="G660" s="148"/>
      <c r="H660" s="144"/>
    </row>
    <row r="661" spans="1:8" ht="21" customHeight="1">
      <c r="A661" s="144"/>
      <c r="D661" s="144"/>
      <c r="E661" s="144"/>
      <c r="F661" s="148"/>
      <c r="G661" s="148"/>
      <c r="H661" s="144"/>
    </row>
    <row r="662" spans="1:8" ht="21" customHeight="1">
      <c r="A662" s="150"/>
      <c r="D662" s="144"/>
      <c r="E662" s="144"/>
      <c r="F662" s="148"/>
      <c r="G662" s="148"/>
      <c r="H662" s="144"/>
    </row>
    <row r="663" spans="1:8" ht="21" customHeight="1">
      <c r="A663" s="150"/>
      <c r="D663" s="144"/>
      <c r="E663" s="144"/>
      <c r="F663" s="148"/>
      <c r="G663" s="148"/>
      <c r="H663" s="144"/>
    </row>
    <row r="664" spans="1:8" ht="21" customHeight="1">
      <c r="A664" s="144"/>
      <c r="D664" s="144"/>
      <c r="E664" s="144"/>
      <c r="F664" s="148"/>
      <c r="G664" s="148"/>
      <c r="H664" s="144"/>
    </row>
    <row r="665" spans="1:8" ht="21" customHeight="1">
      <c r="A665" s="144"/>
      <c r="D665" s="144"/>
      <c r="E665" s="144"/>
      <c r="F665" s="148"/>
      <c r="G665" s="148"/>
      <c r="H665" s="144"/>
    </row>
    <row r="666" spans="1:8" ht="21" customHeight="1">
      <c r="A666" s="144"/>
      <c r="D666" s="144"/>
      <c r="E666" s="144"/>
      <c r="F666" s="148"/>
      <c r="G666" s="148"/>
      <c r="H666" s="144"/>
    </row>
    <row r="667" spans="1:8" ht="21" customHeight="1">
      <c r="A667" s="144"/>
      <c r="D667" s="144"/>
      <c r="E667" s="144"/>
      <c r="F667" s="148"/>
      <c r="G667" s="148"/>
      <c r="H667" s="144"/>
    </row>
    <row r="668" spans="1:8" ht="21" customHeight="1">
      <c r="A668" s="144"/>
      <c r="D668" s="144"/>
      <c r="E668" s="144"/>
      <c r="F668" s="148"/>
      <c r="G668" s="148"/>
      <c r="H668" s="144"/>
    </row>
    <row r="669" spans="1:8" ht="21" customHeight="1">
      <c r="A669" s="144"/>
      <c r="C669" s="153"/>
      <c r="D669" s="144"/>
      <c r="E669" s="144"/>
      <c r="F669" s="148"/>
      <c r="G669" s="148"/>
      <c r="H669" s="144"/>
    </row>
    <row r="670" spans="1:8" ht="21" customHeight="1">
      <c r="A670" s="144"/>
      <c r="C670" s="153"/>
      <c r="D670" s="144"/>
      <c r="E670" s="144"/>
      <c r="F670" s="148"/>
      <c r="G670" s="148"/>
      <c r="H670" s="144"/>
    </row>
    <row r="671" spans="1:8" ht="21" customHeight="1">
      <c r="A671" s="144"/>
      <c r="C671" s="153"/>
      <c r="D671" s="144"/>
      <c r="E671" s="144"/>
      <c r="F671" s="148"/>
      <c r="G671" s="148"/>
      <c r="H671" s="144"/>
    </row>
    <row r="672" spans="1:8" ht="21" customHeight="1">
      <c r="A672" s="144"/>
      <c r="C672" s="153"/>
      <c r="D672" s="144"/>
      <c r="E672" s="144"/>
      <c r="F672" s="148"/>
      <c r="G672" s="148"/>
      <c r="H672" s="144"/>
    </row>
    <row r="673" spans="1:8" ht="21" customHeight="1">
      <c r="A673" s="144"/>
      <c r="C673" s="153"/>
      <c r="D673" s="144"/>
      <c r="E673" s="144"/>
      <c r="F673" s="148"/>
      <c r="G673" s="148"/>
      <c r="H673" s="144"/>
    </row>
    <row r="674" spans="1:8" ht="21" customHeight="1">
      <c r="A674" s="144"/>
      <c r="C674" s="153"/>
      <c r="D674" s="144"/>
      <c r="E674" s="144"/>
      <c r="F674" s="148"/>
      <c r="G674" s="148"/>
      <c r="H674" s="144"/>
    </row>
    <row r="675" spans="1:8" ht="21" customHeight="1">
      <c r="A675" s="144"/>
      <c r="C675" s="153"/>
      <c r="D675" s="144"/>
      <c r="E675" s="144"/>
      <c r="F675" s="148"/>
      <c r="G675" s="148"/>
      <c r="H675" s="144"/>
    </row>
    <row r="676" spans="1:8" ht="21" customHeight="1">
      <c r="A676" s="144"/>
      <c r="B676" s="151"/>
      <c r="C676" s="150"/>
      <c r="D676" s="150"/>
      <c r="E676" s="150"/>
      <c r="F676" s="152"/>
      <c r="G676" s="148"/>
      <c r="H676" s="144"/>
    </row>
    <row r="677" spans="1:8" ht="21" customHeight="1">
      <c r="A677" s="144"/>
      <c r="B677" s="149"/>
      <c r="C677" s="150"/>
      <c r="D677" s="150"/>
      <c r="E677" s="150"/>
      <c r="F677" s="152"/>
      <c r="G677" s="148"/>
      <c r="H677" s="144"/>
    </row>
    <row r="678" spans="1:8" ht="21" customHeight="1">
      <c r="A678" s="144"/>
      <c r="D678" s="144"/>
      <c r="E678" s="144"/>
      <c r="F678" s="148"/>
      <c r="G678" s="152"/>
      <c r="H678" s="150"/>
    </row>
    <row r="679" spans="1:8" ht="21" customHeight="1">
      <c r="A679" s="144"/>
      <c r="D679" s="144"/>
      <c r="E679" s="144"/>
      <c r="F679" s="148"/>
      <c r="G679" s="152"/>
      <c r="H679" s="151"/>
    </row>
    <row r="680" spans="1:8" ht="21" customHeight="1">
      <c r="A680" s="144"/>
      <c r="D680" s="144"/>
      <c r="E680" s="144"/>
      <c r="F680" s="148"/>
      <c r="G680" s="148"/>
      <c r="H680" s="144"/>
    </row>
    <row r="681" spans="1:8" ht="21" customHeight="1">
      <c r="A681" s="144"/>
      <c r="C681" s="154"/>
      <c r="D681" s="144"/>
      <c r="E681" s="144"/>
      <c r="F681" s="148"/>
      <c r="G681" s="148"/>
      <c r="H681" s="144"/>
    </row>
    <row r="682" spans="1:8" ht="21" customHeight="1">
      <c r="A682" s="144"/>
      <c r="D682" s="144"/>
      <c r="E682" s="144"/>
      <c r="F682" s="148"/>
      <c r="G682" s="148"/>
      <c r="H682" s="144"/>
    </row>
    <row r="683" spans="1:8" ht="21" customHeight="1">
      <c r="A683" s="144"/>
      <c r="D683" s="144"/>
      <c r="E683" s="144"/>
      <c r="F683" s="148"/>
      <c r="G683" s="148"/>
      <c r="H683" s="144"/>
    </row>
    <row r="684" spans="1:8" ht="21" customHeight="1">
      <c r="A684" s="144"/>
      <c r="D684" s="144"/>
      <c r="E684" s="144"/>
      <c r="F684" s="148"/>
      <c r="G684" s="148"/>
      <c r="H684" s="144"/>
    </row>
    <row r="685" spans="1:8" ht="21" customHeight="1">
      <c r="A685" s="144"/>
      <c r="D685" s="144"/>
      <c r="E685" s="144"/>
      <c r="F685" s="148"/>
      <c r="G685" s="148"/>
      <c r="H685" s="144"/>
    </row>
    <row r="686" spans="1:8" ht="21" customHeight="1">
      <c r="A686" s="150"/>
      <c r="D686" s="144"/>
      <c r="E686" s="144"/>
      <c r="F686" s="148"/>
      <c r="G686" s="148"/>
      <c r="H686" s="144"/>
    </row>
    <row r="687" spans="1:8" ht="21" customHeight="1">
      <c r="A687" s="150"/>
      <c r="D687" s="144"/>
      <c r="E687" s="144"/>
      <c r="F687" s="148"/>
      <c r="G687" s="148"/>
      <c r="H687" s="144"/>
    </row>
    <row r="688" spans="1:8" ht="21" customHeight="1">
      <c r="A688" s="144"/>
      <c r="D688" s="144"/>
      <c r="E688" s="144"/>
      <c r="F688" s="148"/>
      <c r="G688" s="148"/>
      <c r="H688" s="144"/>
    </row>
    <row r="689" spans="1:8" ht="21" customHeight="1">
      <c r="A689" s="144"/>
      <c r="D689" s="144"/>
      <c r="E689" s="144"/>
      <c r="F689" s="148"/>
      <c r="G689" s="148"/>
      <c r="H689" s="144"/>
    </row>
    <row r="690" spans="1:8" ht="21" customHeight="1">
      <c r="A690" s="144"/>
      <c r="D690" s="144"/>
      <c r="E690" s="144"/>
      <c r="F690" s="148"/>
      <c r="G690" s="148"/>
      <c r="H690" s="144"/>
    </row>
    <row r="691" spans="1:8" ht="21" customHeight="1">
      <c r="A691" s="144"/>
      <c r="D691" s="144"/>
      <c r="E691" s="144"/>
      <c r="F691" s="148"/>
      <c r="G691" s="148"/>
      <c r="H691" s="144"/>
    </row>
    <row r="692" spans="1:8" ht="21" customHeight="1">
      <c r="A692" s="144"/>
      <c r="D692" s="144"/>
      <c r="E692" s="144"/>
      <c r="F692" s="148"/>
      <c r="G692" s="148"/>
      <c r="H692" s="144"/>
    </row>
    <row r="693" spans="1:8" ht="21" customHeight="1">
      <c r="A693" s="144"/>
      <c r="D693" s="144"/>
      <c r="E693" s="144"/>
      <c r="F693" s="148"/>
      <c r="G693" s="148"/>
      <c r="H693" s="144"/>
    </row>
    <row r="694" spans="1:8" ht="21" customHeight="1">
      <c r="A694" s="144"/>
      <c r="D694" s="144"/>
      <c r="E694" s="144"/>
      <c r="F694" s="148"/>
      <c r="G694" s="148"/>
      <c r="H694" s="144"/>
    </row>
    <row r="695" spans="1:8" ht="21" customHeight="1">
      <c r="A695" s="144"/>
      <c r="D695" s="144"/>
      <c r="E695" s="144"/>
      <c r="F695" s="148"/>
      <c r="G695" s="148"/>
      <c r="H695" s="144"/>
    </row>
    <row r="696" spans="1:8" ht="21" customHeight="1">
      <c r="A696" s="144"/>
      <c r="D696" s="144"/>
      <c r="E696" s="144"/>
      <c r="F696" s="148"/>
      <c r="G696" s="148"/>
      <c r="H696" s="144"/>
    </row>
    <row r="697" spans="1:8" ht="21" customHeight="1">
      <c r="A697" s="144"/>
      <c r="D697" s="144"/>
      <c r="E697" s="144"/>
      <c r="F697" s="148"/>
      <c r="G697" s="148"/>
      <c r="H697" s="144"/>
    </row>
    <row r="698" spans="1:8" ht="21" customHeight="1">
      <c r="A698" s="144"/>
      <c r="D698" s="144"/>
      <c r="E698" s="144"/>
      <c r="F698" s="148"/>
      <c r="G698" s="148"/>
      <c r="H698" s="144"/>
    </row>
    <row r="699" spans="1:8" ht="21" customHeight="1">
      <c r="A699" s="144"/>
      <c r="D699" s="144"/>
      <c r="E699" s="144"/>
      <c r="F699" s="148"/>
      <c r="G699" s="148"/>
      <c r="H699" s="144"/>
    </row>
    <row r="700" spans="1:8" ht="21" customHeight="1">
      <c r="A700" s="144"/>
      <c r="B700" s="151"/>
      <c r="C700" s="150"/>
      <c r="D700" s="150"/>
      <c r="E700" s="150"/>
      <c r="F700" s="152"/>
      <c r="G700" s="148"/>
      <c r="H700" s="144"/>
    </row>
    <row r="701" spans="1:8" ht="21" customHeight="1">
      <c r="A701" s="144"/>
      <c r="B701" s="149"/>
      <c r="C701" s="150"/>
      <c r="D701" s="150"/>
      <c r="E701" s="150"/>
      <c r="F701" s="152"/>
      <c r="G701" s="148"/>
      <c r="H701" s="144"/>
    </row>
    <row r="702" spans="1:8" ht="21" customHeight="1">
      <c r="A702" s="144"/>
      <c r="D702" s="144"/>
      <c r="E702" s="144"/>
      <c r="F702" s="148"/>
      <c r="G702" s="152"/>
      <c r="H702" s="150"/>
    </row>
    <row r="703" spans="1:8" ht="21" customHeight="1">
      <c r="A703" s="144"/>
      <c r="D703" s="144"/>
      <c r="E703" s="144"/>
      <c r="F703" s="148"/>
      <c r="G703" s="152"/>
      <c r="H703" s="151"/>
    </row>
    <row r="704" spans="1:8" ht="21" customHeight="1">
      <c r="A704" s="144"/>
      <c r="D704" s="144"/>
      <c r="E704" s="144"/>
      <c r="F704" s="148"/>
      <c r="G704" s="148"/>
      <c r="H704" s="144"/>
    </row>
    <row r="705" spans="1:8" ht="21" customHeight="1">
      <c r="A705" s="144"/>
      <c r="D705" s="144"/>
      <c r="E705" s="144"/>
      <c r="F705" s="148"/>
      <c r="G705" s="148"/>
      <c r="H705" s="144"/>
    </row>
    <row r="706" spans="1:8" ht="21" customHeight="1">
      <c r="A706" s="144"/>
      <c r="D706" s="144"/>
      <c r="E706" s="144"/>
      <c r="F706" s="148"/>
      <c r="G706" s="148"/>
      <c r="H706" s="144"/>
    </row>
    <row r="707" spans="1:8" ht="21" customHeight="1">
      <c r="A707" s="144"/>
      <c r="D707" s="144"/>
      <c r="E707" s="144"/>
      <c r="F707" s="148"/>
      <c r="G707" s="148"/>
      <c r="H707" s="144"/>
    </row>
    <row r="708" spans="1:8" ht="21" customHeight="1">
      <c r="A708" s="144"/>
      <c r="D708" s="144"/>
      <c r="E708" s="144"/>
      <c r="F708" s="148"/>
      <c r="G708" s="148"/>
      <c r="H708" s="144"/>
    </row>
    <row r="709" spans="1:8" ht="21" customHeight="1">
      <c r="A709" s="144"/>
      <c r="D709" s="144"/>
      <c r="E709" s="144"/>
      <c r="F709" s="148"/>
      <c r="G709" s="148"/>
      <c r="H709" s="144"/>
    </row>
    <row r="710" spans="1:8" ht="21" customHeight="1">
      <c r="A710" s="150"/>
      <c r="D710" s="144"/>
      <c r="E710" s="144"/>
      <c r="F710" s="148"/>
      <c r="G710" s="148"/>
      <c r="H710" s="144"/>
    </row>
    <row r="711" spans="1:8" ht="21" customHeight="1">
      <c r="A711" s="150"/>
      <c r="D711" s="144"/>
      <c r="E711" s="144"/>
      <c r="F711" s="148"/>
      <c r="G711" s="148"/>
      <c r="H711" s="144"/>
    </row>
    <row r="712" spans="1:8" ht="21" customHeight="1">
      <c r="A712" s="144"/>
      <c r="D712" s="144"/>
      <c r="E712" s="144"/>
      <c r="F712" s="148"/>
      <c r="G712" s="148"/>
      <c r="H712" s="144"/>
    </row>
    <row r="713" spans="1:8" ht="21" customHeight="1">
      <c r="A713" s="144"/>
      <c r="D713" s="144"/>
      <c r="E713" s="144"/>
      <c r="F713" s="148"/>
      <c r="G713" s="148"/>
      <c r="H713" s="144"/>
    </row>
    <row r="714" spans="1:8" ht="21" customHeight="1">
      <c r="A714" s="144"/>
      <c r="D714" s="144"/>
      <c r="E714" s="144"/>
      <c r="F714" s="148"/>
      <c r="G714" s="148"/>
      <c r="H714" s="144"/>
    </row>
    <row r="715" spans="1:8" ht="21" customHeight="1">
      <c r="A715" s="144"/>
      <c r="D715" s="144"/>
      <c r="E715" s="144"/>
      <c r="F715" s="148"/>
      <c r="G715" s="148"/>
      <c r="H715" s="144"/>
    </row>
    <row r="716" spans="1:8" ht="21" customHeight="1">
      <c r="A716" s="144"/>
      <c r="D716" s="144"/>
      <c r="E716" s="144"/>
      <c r="F716" s="148"/>
      <c r="G716" s="148"/>
      <c r="H716" s="144"/>
    </row>
    <row r="717" spans="1:8" ht="21" customHeight="1">
      <c r="A717" s="144"/>
      <c r="D717" s="144"/>
      <c r="E717" s="144"/>
      <c r="F717" s="148"/>
      <c r="G717" s="148"/>
      <c r="H717" s="144"/>
    </row>
    <row r="718" spans="1:8" ht="21" customHeight="1">
      <c r="A718" s="144"/>
      <c r="D718" s="144"/>
      <c r="E718" s="144"/>
      <c r="F718" s="148"/>
      <c r="G718" s="148"/>
      <c r="H718" s="144"/>
    </row>
    <row r="719" spans="1:8" ht="21" customHeight="1">
      <c r="A719" s="144"/>
      <c r="D719" s="144"/>
      <c r="E719" s="144"/>
      <c r="F719" s="148"/>
      <c r="G719" s="148"/>
      <c r="H719" s="144"/>
    </row>
    <row r="720" spans="1:8" ht="21" customHeight="1">
      <c r="A720" s="144"/>
      <c r="D720" s="144"/>
      <c r="E720" s="144"/>
      <c r="F720" s="148"/>
      <c r="G720" s="148"/>
      <c r="H720" s="144"/>
    </row>
    <row r="721" spans="1:8" ht="21" customHeight="1">
      <c r="A721" s="144"/>
      <c r="D721" s="144"/>
      <c r="E721" s="144"/>
      <c r="F721" s="148"/>
      <c r="G721" s="148"/>
      <c r="H721" s="144"/>
    </row>
    <row r="722" spans="1:8" ht="21" customHeight="1">
      <c r="A722" s="144"/>
      <c r="D722" s="144"/>
      <c r="E722" s="144"/>
      <c r="F722" s="148"/>
      <c r="G722" s="148"/>
      <c r="H722" s="144"/>
    </row>
    <row r="723" spans="1:8" ht="21" customHeight="1">
      <c r="A723" s="144"/>
      <c r="D723" s="144"/>
      <c r="E723" s="144"/>
      <c r="F723" s="148"/>
      <c r="G723" s="148"/>
      <c r="H723" s="144"/>
    </row>
    <row r="724" spans="1:8" ht="21" customHeight="1">
      <c r="A724" s="144"/>
      <c r="B724" s="151"/>
      <c r="C724" s="150"/>
      <c r="D724" s="150"/>
      <c r="E724" s="150"/>
      <c r="F724" s="152"/>
      <c r="G724" s="148"/>
      <c r="H724" s="144"/>
    </row>
    <row r="725" spans="1:8" ht="21" customHeight="1">
      <c r="A725" s="144"/>
      <c r="B725" s="149"/>
      <c r="C725" s="150"/>
      <c r="D725" s="150"/>
      <c r="E725" s="150"/>
      <c r="F725" s="152"/>
      <c r="G725" s="148"/>
      <c r="H725" s="144"/>
    </row>
    <row r="726" spans="1:8" ht="21" customHeight="1">
      <c r="A726" s="144"/>
      <c r="D726" s="144"/>
      <c r="E726" s="144"/>
      <c r="F726" s="148"/>
      <c r="G726" s="152"/>
      <c r="H726" s="150"/>
    </row>
    <row r="727" spans="1:8" ht="21" customHeight="1">
      <c r="A727" s="144"/>
      <c r="D727" s="144"/>
      <c r="E727" s="144"/>
      <c r="F727" s="148"/>
      <c r="G727" s="152"/>
      <c r="H727" s="151"/>
    </row>
    <row r="728" spans="1:8" ht="21" customHeight="1">
      <c r="A728" s="144"/>
      <c r="D728" s="144"/>
      <c r="E728" s="144"/>
      <c r="F728" s="148"/>
      <c r="G728" s="148"/>
      <c r="H728" s="144"/>
    </row>
    <row r="729" spans="1:8" ht="21" customHeight="1">
      <c r="A729" s="144"/>
      <c r="D729" s="144"/>
      <c r="E729" s="144"/>
      <c r="F729" s="148"/>
      <c r="G729" s="148"/>
      <c r="H729" s="144"/>
    </row>
    <row r="730" spans="1:8" ht="21" customHeight="1">
      <c r="A730" s="144"/>
      <c r="D730" s="144"/>
      <c r="E730" s="144"/>
      <c r="F730" s="148"/>
      <c r="G730" s="148"/>
      <c r="H730" s="144"/>
    </row>
    <row r="731" spans="1:8" ht="21" customHeight="1">
      <c r="A731" s="144"/>
      <c r="D731" s="144"/>
      <c r="E731" s="144"/>
      <c r="F731" s="148"/>
      <c r="G731" s="148"/>
      <c r="H731" s="144"/>
    </row>
    <row r="732" spans="1:8" ht="21" customHeight="1">
      <c r="A732" s="144"/>
      <c r="D732" s="144"/>
      <c r="E732" s="144"/>
      <c r="F732" s="148"/>
      <c r="G732" s="148"/>
      <c r="H732" s="144"/>
    </row>
    <row r="733" spans="1:8" ht="21" customHeight="1">
      <c r="A733" s="144"/>
      <c r="D733" s="144"/>
      <c r="E733" s="144"/>
      <c r="F733" s="148"/>
      <c r="G733" s="148"/>
      <c r="H733" s="144"/>
    </row>
    <row r="734" spans="1:8" ht="21" customHeight="1">
      <c r="A734" s="150"/>
      <c r="D734" s="144"/>
      <c r="E734" s="144"/>
      <c r="F734" s="148"/>
      <c r="G734" s="148"/>
      <c r="H734" s="144"/>
    </row>
    <row r="735" spans="1:8" ht="21" customHeight="1">
      <c r="A735" s="150"/>
      <c r="D735" s="144"/>
      <c r="E735" s="144"/>
      <c r="F735" s="148"/>
      <c r="G735" s="148"/>
      <c r="H735" s="144"/>
    </row>
    <row r="736" spans="1:8" ht="21" customHeight="1">
      <c r="A736" s="144"/>
      <c r="D736" s="144"/>
      <c r="E736" s="144"/>
      <c r="F736" s="148"/>
      <c r="G736" s="148"/>
      <c r="H736" s="144"/>
    </row>
    <row r="737" spans="1:8" ht="21" customHeight="1">
      <c r="A737" s="144"/>
      <c r="D737" s="144"/>
      <c r="E737" s="144"/>
      <c r="F737" s="148"/>
      <c r="G737" s="148"/>
      <c r="H737" s="144"/>
    </row>
    <row r="738" spans="1:8" ht="21" customHeight="1">
      <c r="A738" s="144"/>
      <c r="D738" s="144"/>
      <c r="E738" s="144"/>
      <c r="F738" s="148"/>
      <c r="G738" s="148"/>
      <c r="H738" s="144"/>
    </row>
    <row r="739" spans="1:8" ht="21" customHeight="1">
      <c r="A739" s="144"/>
      <c r="D739" s="144"/>
      <c r="E739" s="144"/>
      <c r="F739" s="148"/>
      <c r="G739" s="148"/>
      <c r="H739" s="144"/>
    </row>
    <row r="740" spans="1:8" ht="21" customHeight="1">
      <c r="A740" s="144"/>
      <c r="D740" s="144"/>
      <c r="E740" s="144"/>
      <c r="F740" s="148"/>
      <c r="G740" s="148"/>
      <c r="H740" s="144"/>
    </row>
    <row r="741" spans="1:8" ht="21" customHeight="1">
      <c r="A741" s="144"/>
      <c r="D741" s="144"/>
      <c r="E741" s="144"/>
      <c r="F741" s="148"/>
      <c r="G741" s="148"/>
      <c r="H741" s="144"/>
    </row>
    <row r="742" spans="1:8" ht="21" customHeight="1">
      <c r="A742" s="144"/>
      <c r="D742" s="144"/>
      <c r="E742" s="144"/>
      <c r="F742" s="148"/>
      <c r="G742" s="148"/>
      <c r="H742" s="144"/>
    </row>
    <row r="743" spans="1:8" ht="21" customHeight="1">
      <c r="A743" s="144"/>
      <c r="D743" s="144"/>
      <c r="E743" s="144"/>
      <c r="F743" s="148"/>
      <c r="G743" s="148"/>
      <c r="H743" s="144"/>
    </row>
    <row r="744" spans="1:8" ht="21" customHeight="1">
      <c r="A744" s="144"/>
      <c r="D744" s="144"/>
      <c r="E744" s="144"/>
      <c r="F744" s="148"/>
      <c r="G744" s="148"/>
      <c r="H744" s="144"/>
    </row>
    <row r="745" spans="1:8" ht="21" customHeight="1">
      <c r="A745" s="144"/>
      <c r="D745" s="144"/>
      <c r="E745" s="144"/>
      <c r="F745" s="148"/>
      <c r="G745" s="148"/>
      <c r="H745" s="144"/>
    </row>
    <row r="746" spans="1:8" ht="21" customHeight="1">
      <c r="A746" s="144"/>
      <c r="D746" s="144"/>
      <c r="E746" s="144"/>
      <c r="F746" s="148"/>
      <c r="G746" s="148"/>
      <c r="H746" s="144"/>
    </row>
    <row r="747" spans="1:8" ht="21" customHeight="1">
      <c r="A747" s="144"/>
      <c r="D747" s="144"/>
      <c r="E747" s="144"/>
      <c r="F747" s="148"/>
      <c r="G747" s="148"/>
      <c r="H747" s="144"/>
    </row>
    <row r="748" spans="1:8" ht="21" customHeight="1">
      <c r="A748" s="144"/>
      <c r="B748" s="151"/>
      <c r="C748" s="150"/>
      <c r="D748" s="150"/>
      <c r="E748" s="150"/>
      <c r="F748" s="152"/>
      <c r="G748" s="148"/>
      <c r="H748" s="144"/>
    </row>
    <row r="749" spans="1:8" ht="21" customHeight="1">
      <c r="A749" s="144"/>
      <c r="B749" s="149"/>
      <c r="C749" s="150"/>
      <c r="D749" s="150"/>
      <c r="E749" s="150"/>
      <c r="F749" s="152"/>
      <c r="G749" s="148"/>
      <c r="H749" s="144"/>
    </row>
    <row r="750" spans="1:8" ht="21" customHeight="1">
      <c r="A750" s="144"/>
      <c r="D750" s="144"/>
      <c r="E750" s="144"/>
      <c r="F750" s="148"/>
      <c r="G750" s="152"/>
      <c r="H750" s="150"/>
    </row>
    <row r="751" spans="1:8" ht="21" customHeight="1">
      <c r="A751" s="144"/>
      <c r="D751" s="144"/>
      <c r="E751" s="144"/>
      <c r="F751" s="148"/>
      <c r="G751" s="152"/>
      <c r="H751" s="151"/>
    </row>
    <row r="752" spans="1:8" ht="21" customHeight="1">
      <c r="A752" s="144"/>
      <c r="D752" s="144"/>
      <c r="E752" s="144"/>
      <c r="F752" s="148"/>
      <c r="G752" s="148"/>
      <c r="H752" s="144"/>
    </row>
    <row r="753" spans="1:8" ht="21" customHeight="1">
      <c r="A753" s="144"/>
      <c r="D753" s="144"/>
      <c r="E753" s="144"/>
      <c r="F753" s="148"/>
      <c r="G753" s="148"/>
      <c r="H753" s="144"/>
    </row>
    <row r="754" spans="1:8" ht="21" customHeight="1">
      <c r="A754" s="144"/>
      <c r="D754" s="144"/>
      <c r="E754" s="144"/>
      <c r="F754" s="148"/>
      <c r="G754" s="148"/>
      <c r="H754" s="144"/>
    </row>
    <row r="755" spans="1:8" ht="21" customHeight="1">
      <c r="A755" s="144"/>
      <c r="D755" s="144"/>
      <c r="E755" s="144"/>
      <c r="F755" s="148"/>
      <c r="G755" s="148"/>
      <c r="H755" s="144"/>
    </row>
    <row r="756" spans="1:8" ht="21" customHeight="1">
      <c r="A756" s="144"/>
      <c r="D756" s="144"/>
      <c r="E756" s="144"/>
      <c r="F756" s="148"/>
      <c r="G756" s="148"/>
      <c r="H756" s="144"/>
    </row>
    <row r="757" spans="1:8" ht="21" customHeight="1">
      <c r="A757" s="144"/>
      <c r="D757" s="144"/>
      <c r="E757" s="144"/>
      <c r="F757" s="148"/>
      <c r="G757" s="148"/>
      <c r="H757" s="144"/>
    </row>
    <row r="758" spans="1:8" ht="21" customHeight="1">
      <c r="A758" s="150"/>
      <c r="D758" s="144"/>
      <c r="E758" s="144"/>
      <c r="F758" s="148"/>
      <c r="G758" s="148"/>
      <c r="H758" s="144"/>
    </row>
    <row r="759" spans="1:8" ht="21" customHeight="1">
      <c r="A759" s="150"/>
      <c r="D759" s="144"/>
      <c r="E759" s="144"/>
      <c r="F759" s="148"/>
      <c r="G759" s="148"/>
      <c r="H759" s="144"/>
    </row>
    <row r="760" spans="1:8" ht="21" customHeight="1">
      <c r="A760" s="144"/>
      <c r="D760" s="144"/>
      <c r="E760" s="144"/>
      <c r="F760" s="148"/>
      <c r="G760" s="148"/>
      <c r="H760" s="144"/>
    </row>
    <row r="761" spans="1:8" ht="21" customHeight="1">
      <c r="A761" s="144"/>
      <c r="D761" s="144"/>
      <c r="E761" s="144"/>
      <c r="F761" s="148"/>
      <c r="G761" s="148"/>
      <c r="H761" s="144"/>
    </row>
    <row r="762" spans="1:8" ht="21" customHeight="1">
      <c r="A762" s="144"/>
      <c r="D762" s="144"/>
      <c r="E762" s="144"/>
      <c r="F762" s="148"/>
      <c r="G762" s="148"/>
      <c r="H762" s="144"/>
    </row>
    <row r="763" spans="1:8" ht="21" customHeight="1">
      <c r="A763" s="144"/>
      <c r="D763" s="144"/>
      <c r="E763" s="144"/>
      <c r="F763" s="148"/>
      <c r="G763" s="148"/>
      <c r="H763" s="144"/>
    </row>
    <row r="764" spans="1:8" ht="21" customHeight="1">
      <c r="A764" s="144"/>
      <c r="D764" s="144"/>
      <c r="E764" s="144"/>
      <c r="F764" s="148"/>
      <c r="G764" s="148"/>
      <c r="H764" s="144"/>
    </row>
    <row r="765" spans="1:8" ht="21" customHeight="1">
      <c r="A765" s="144"/>
      <c r="D765" s="144"/>
      <c r="E765" s="144"/>
      <c r="F765" s="148"/>
      <c r="G765" s="148"/>
      <c r="H765" s="144"/>
    </row>
    <row r="766" spans="1:8" ht="21" customHeight="1">
      <c r="A766" s="144"/>
      <c r="D766" s="144"/>
      <c r="E766" s="144"/>
      <c r="F766" s="148"/>
      <c r="G766" s="148"/>
      <c r="H766" s="144"/>
    </row>
    <row r="767" spans="1:8" ht="21" customHeight="1">
      <c r="A767" s="144"/>
      <c r="D767" s="144"/>
      <c r="E767" s="144"/>
      <c r="F767" s="148"/>
      <c r="G767" s="148"/>
      <c r="H767" s="144"/>
    </row>
    <row r="768" spans="1:8" ht="21" customHeight="1">
      <c r="A768" s="144"/>
      <c r="D768" s="144"/>
      <c r="E768" s="144"/>
      <c r="F768" s="148"/>
      <c r="G768" s="148"/>
      <c r="H768" s="144"/>
    </row>
    <row r="769" spans="1:8" ht="21" customHeight="1">
      <c r="A769" s="144"/>
      <c r="D769" s="144"/>
      <c r="E769" s="144"/>
      <c r="F769" s="148"/>
      <c r="G769" s="148"/>
      <c r="H769" s="144"/>
    </row>
    <row r="770" spans="1:8" ht="21" customHeight="1">
      <c r="A770" s="144"/>
      <c r="D770" s="144"/>
      <c r="E770" s="144"/>
      <c r="F770" s="148"/>
      <c r="G770" s="148"/>
      <c r="H770" s="144"/>
    </row>
    <row r="771" spans="1:8" ht="21" customHeight="1">
      <c r="A771" s="144"/>
      <c r="D771" s="144"/>
      <c r="E771" s="144"/>
      <c r="F771" s="148"/>
      <c r="G771" s="148"/>
      <c r="H771" s="144"/>
    </row>
    <row r="772" spans="1:8" ht="21" customHeight="1">
      <c r="A772" s="144"/>
      <c r="B772" s="151"/>
      <c r="C772" s="150"/>
      <c r="D772" s="150"/>
      <c r="E772" s="150"/>
      <c r="F772" s="152"/>
      <c r="G772" s="148"/>
      <c r="H772" s="144"/>
    </row>
    <row r="773" spans="1:8" ht="21" customHeight="1">
      <c r="A773" s="144"/>
      <c r="B773" s="149"/>
      <c r="C773" s="150"/>
      <c r="D773" s="150"/>
      <c r="E773" s="150"/>
      <c r="F773" s="152"/>
      <c r="G773" s="148"/>
      <c r="H773" s="144"/>
    </row>
    <row r="774" spans="1:8" ht="21" customHeight="1">
      <c r="A774" s="144"/>
      <c r="D774" s="144"/>
      <c r="E774" s="144"/>
      <c r="F774" s="148"/>
      <c r="G774" s="152"/>
      <c r="H774" s="150"/>
    </row>
    <row r="775" spans="1:8" ht="21" customHeight="1">
      <c r="A775" s="144"/>
      <c r="D775" s="144"/>
      <c r="E775" s="144"/>
      <c r="F775" s="148"/>
      <c r="G775" s="152"/>
      <c r="H775" s="151"/>
    </row>
    <row r="776" spans="1:8" ht="21" customHeight="1">
      <c r="A776" s="144"/>
      <c r="D776" s="144"/>
      <c r="E776" s="144"/>
      <c r="F776" s="148"/>
      <c r="G776" s="148"/>
      <c r="H776" s="144"/>
    </row>
    <row r="777" spans="1:8" ht="21" customHeight="1">
      <c r="A777" s="144"/>
      <c r="D777" s="144"/>
      <c r="E777" s="144"/>
      <c r="F777" s="148"/>
      <c r="G777" s="148"/>
      <c r="H777" s="144"/>
    </row>
    <row r="778" spans="1:8" ht="21" customHeight="1">
      <c r="A778" s="144"/>
      <c r="D778" s="144"/>
      <c r="E778" s="144"/>
      <c r="F778" s="148"/>
      <c r="G778" s="148"/>
      <c r="H778" s="144"/>
    </row>
    <row r="779" spans="1:8" ht="21" customHeight="1">
      <c r="A779" s="144"/>
      <c r="D779" s="144"/>
      <c r="E779" s="144"/>
      <c r="F779" s="148"/>
      <c r="G779" s="148"/>
      <c r="H779" s="144"/>
    </row>
    <row r="780" spans="1:8" ht="21" customHeight="1">
      <c r="A780" s="144"/>
      <c r="D780" s="144"/>
      <c r="E780" s="144"/>
      <c r="F780" s="148"/>
      <c r="G780" s="148"/>
      <c r="H780" s="144"/>
    </row>
    <row r="781" spans="1:8" ht="21" customHeight="1">
      <c r="A781" s="144"/>
      <c r="D781" s="144"/>
      <c r="E781" s="144"/>
      <c r="F781" s="148"/>
      <c r="G781" s="148"/>
      <c r="H781" s="144"/>
    </row>
    <row r="782" spans="1:8" ht="21" customHeight="1">
      <c r="A782" s="150"/>
      <c r="D782" s="144"/>
      <c r="E782" s="144"/>
      <c r="F782" s="148"/>
      <c r="G782" s="148"/>
      <c r="H782" s="144"/>
    </row>
    <row r="783" spans="1:8" ht="21" customHeight="1">
      <c r="A783" s="150"/>
      <c r="D783" s="144"/>
      <c r="E783" s="144"/>
      <c r="F783" s="148"/>
      <c r="G783" s="148"/>
      <c r="H783" s="144"/>
    </row>
    <row r="784" spans="1:8" ht="21" customHeight="1">
      <c r="A784" s="144"/>
      <c r="D784" s="144"/>
      <c r="E784" s="144"/>
      <c r="F784" s="148"/>
      <c r="G784" s="148"/>
      <c r="H784" s="144"/>
    </row>
    <row r="785" spans="1:8" ht="21" customHeight="1">
      <c r="A785" s="144"/>
      <c r="D785" s="144"/>
      <c r="E785" s="144"/>
      <c r="F785" s="148"/>
      <c r="G785" s="148"/>
      <c r="H785" s="144"/>
    </row>
    <row r="786" spans="1:8" ht="21" customHeight="1">
      <c r="A786" s="144"/>
      <c r="D786" s="144"/>
      <c r="E786" s="144"/>
      <c r="F786" s="148"/>
      <c r="G786" s="148"/>
      <c r="H786" s="144"/>
    </row>
    <row r="787" spans="1:8" ht="21" customHeight="1">
      <c r="A787" s="144"/>
      <c r="D787" s="144"/>
      <c r="E787" s="144"/>
      <c r="F787" s="148"/>
      <c r="G787" s="148"/>
      <c r="H787" s="144"/>
    </row>
    <row r="788" spans="1:8" ht="21" customHeight="1">
      <c r="A788" s="144"/>
      <c r="D788" s="144"/>
      <c r="E788" s="144"/>
      <c r="F788" s="148"/>
      <c r="G788" s="148"/>
      <c r="H788" s="144"/>
    </row>
    <row r="789" spans="1:8" ht="21" customHeight="1">
      <c r="A789" s="144"/>
      <c r="D789" s="144"/>
      <c r="E789" s="144"/>
      <c r="F789" s="148"/>
      <c r="G789" s="148"/>
      <c r="H789" s="144"/>
    </row>
    <row r="790" spans="1:8" ht="21" customHeight="1">
      <c r="A790" s="144"/>
      <c r="D790" s="144"/>
      <c r="E790" s="144"/>
      <c r="F790" s="148"/>
      <c r="G790" s="148"/>
      <c r="H790" s="144"/>
    </row>
    <row r="791" spans="1:8" ht="21" customHeight="1">
      <c r="A791" s="144"/>
      <c r="D791" s="144"/>
      <c r="E791" s="144"/>
      <c r="F791" s="148"/>
      <c r="G791" s="148"/>
      <c r="H791" s="144"/>
    </row>
    <row r="792" spans="1:8" ht="21" customHeight="1">
      <c r="A792" s="144"/>
      <c r="D792" s="144"/>
      <c r="E792" s="144"/>
      <c r="F792" s="148"/>
      <c r="G792" s="148"/>
      <c r="H792" s="144"/>
    </row>
    <row r="793" spans="1:8" ht="21" customHeight="1">
      <c r="A793" s="144"/>
      <c r="D793" s="144"/>
      <c r="E793" s="144"/>
      <c r="F793" s="148"/>
      <c r="G793" s="148"/>
      <c r="H793" s="144"/>
    </row>
    <row r="794" spans="1:8" ht="21" customHeight="1">
      <c r="A794" s="144"/>
      <c r="D794" s="144"/>
      <c r="E794" s="144"/>
      <c r="F794" s="148"/>
      <c r="G794" s="148"/>
      <c r="H794" s="144"/>
    </row>
    <row r="795" spans="1:8" ht="21" customHeight="1">
      <c r="A795" s="144"/>
      <c r="D795" s="144"/>
      <c r="E795" s="144"/>
      <c r="F795" s="148"/>
      <c r="G795" s="148"/>
      <c r="H795" s="144"/>
    </row>
    <row r="796" spans="1:8" ht="21" customHeight="1">
      <c r="A796" s="144"/>
      <c r="B796" s="151"/>
      <c r="C796" s="150"/>
      <c r="D796" s="150"/>
      <c r="E796" s="150"/>
      <c r="F796" s="152"/>
      <c r="G796" s="148"/>
      <c r="H796" s="144"/>
    </row>
    <row r="797" spans="1:8" ht="21" customHeight="1">
      <c r="A797" s="144"/>
      <c r="B797" s="149"/>
      <c r="C797" s="150"/>
      <c r="D797" s="150"/>
      <c r="E797" s="150"/>
      <c r="F797" s="152"/>
      <c r="G797" s="148"/>
      <c r="H797" s="144"/>
    </row>
    <row r="798" spans="1:8" ht="21" customHeight="1">
      <c r="A798" s="144"/>
      <c r="D798" s="144"/>
      <c r="E798" s="144"/>
      <c r="F798" s="148"/>
      <c r="G798" s="152"/>
      <c r="H798" s="150"/>
    </row>
    <row r="799" spans="1:8" ht="21" customHeight="1">
      <c r="A799" s="144"/>
      <c r="D799" s="144"/>
      <c r="E799" s="144"/>
      <c r="F799" s="148"/>
      <c r="G799" s="152"/>
      <c r="H799" s="151"/>
    </row>
    <row r="800" spans="1:8" ht="21" customHeight="1">
      <c r="A800" s="144"/>
      <c r="D800" s="144"/>
      <c r="E800" s="144"/>
      <c r="F800" s="148"/>
      <c r="G800" s="148"/>
      <c r="H800" s="144"/>
    </row>
    <row r="801" spans="1:8" ht="21" customHeight="1">
      <c r="A801" s="144"/>
      <c r="D801" s="144"/>
      <c r="E801" s="144"/>
      <c r="F801" s="148"/>
      <c r="G801" s="148"/>
      <c r="H801" s="144"/>
    </row>
    <row r="802" spans="1:8" ht="21" customHeight="1">
      <c r="A802" s="144"/>
      <c r="D802" s="144"/>
      <c r="E802" s="144"/>
      <c r="F802" s="148"/>
      <c r="G802" s="148"/>
      <c r="H802" s="144"/>
    </row>
    <row r="803" spans="1:8" ht="21" customHeight="1">
      <c r="A803" s="144"/>
      <c r="D803" s="144"/>
      <c r="E803" s="144"/>
      <c r="F803" s="148"/>
      <c r="G803" s="148"/>
      <c r="H803" s="144"/>
    </row>
    <row r="804" spans="1:8" ht="21" customHeight="1">
      <c r="A804" s="144"/>
      <c r="D804" s="144"/>
      <c r="E804" s="144"/>
      <c r="F804" s="148"/>
      <c r="G804" s="148"/>
      <c r="H804" s="144"/>
    </row>
    <row r="805" spans="1:8" ht="21" customHeight="1">
      <c r="A805" s="144"/>
      <c r="D805" s="144"/>
      <c r="E805" s="144"/>
      <c r="F805" s="148"/>
      <c r="G805" s="148"/>
      <c r="H805" s="144"/>
    </row>
    <row r="806" spans="1:8" ht="21" customHeight="1">
      <c r="A806" s="150"/>
      <c r="D806" s="144"/>
      <c r="E806" s="144"/>
      <c r="F806" s="148"/>
      <c r="G806" s="148"/>
      <c r="H806" s="144"/>
    </row>
    <row r="807" spans="1:8" ht="21" customHeight="1">
      <c r="A807" s="150"/>
      <c r="D807" s="144"/>
      <c r="E807" s="144"/>
      <c r="F807" s="148"/>
      <c r="G807" s="148"/>
      <c r="H807" s="144"/>
    </row>
    <row r="808" spans="1:8" ht="21" customHeight="1">
      <c r="A808" s="144"/>
      <c r="D808" s="144"/>
      <c r="E808" s="144"/>
      <c r="F808" s="148"/>
      <c r="G808" s="148"/>
      <c r="H808" s="144"/>
    </row>
    <row r="809" spans="1:8" ht="21" customHeight="1">
      <c r="A809" s="144"/>
      <c r="D809" s="144"/>
      <c r="E809" s="144"/>
      <c r="F809" s="148"/>
      <c r="G809" s="148"/>
      <c r="H809" s="144"/>
    </row>
    <row r="810" spans="1:8" ht="21" customHeight="1">
      <c r="A810" s="144"/>
      <c r="D810" s="144"/>
      <c r="E810" s="144"/>
      <c r="F810" s="148"/>
      <c r="G810" s="148"/>
      <c r="H810" s="144"/>
    </row>
    <row r="811" spans="1:8" ht="21" customHeight="1">
      <c r="A811" s="144"/>
      <c r="D811" s="144"/>
      <c r="E811" s="144"/>
      <c r="F811" s="148"/>
      <c r="G811" s="148"/>
      <c r="H811" s="144"/>
    </row>
    <row r="812" spans="1:8" ht="21" customHeight="1">
      <c r="A812" s="144"/>
      <c r="D812" s="144"/>
      <c r="E812" s="144"/>
      <c r="F812" s="148"/>
      <c r="G812" s="148"/>
      <c r="H812" s="144"/>
    </row>
    <row r="813" spans="1:8" ht="21" customHeight="1">
      <c r="A813" s="144"/>
      <c r="D813" s="144"/>
      <c r="E813" s="144"/>
      <c r="F813" s="148"/>
      <c r="G813" s="148"/>
      <c r="H813" s="144"/>
    </row>
    <row r="814" spans="1:8" ht="21" customHeight="1">
      <c r="A814" s="144"/>
      <c r="D814" s="144"/>
      <c r="E814" s="144"/>
      <c r="F814" s="148"/>
      <c r="G814" s="148"/>
      <c r="H814" s="144"/>
    </row>
    <row r="815" spans="1:8" ht="21" customHeight="1">
      <c r="A815" s="144"/>
      <c r="D815" s="144"/>
      <c r="E815" s="144"/>
      <c r="F815" s="148"/>
      <c r="G815" s="148"/>
      <c r="H815" s="144"/>
    </row>
    <row r="816" spans="1:8" ht="21" customHeight="1">
      <c r="A816" s="144"/>
      <c r="D816" s="144"/>
      <c r="E816" s="144"/>
      <c r="F816" s="148"/>
      <c r="G816" s="148"/>
      <c r="H816" s="144"/>
    </row>
    <row r="817" spans="1:8" ht="21" customHeight="1">
      <c r="A817" s="144"/>
      <c r="D817" s="144"/>
      <c r="E817" s="144"/>
      <c r="F817" s="148"/>
      <c r="G817" s="148"/>
      <c r="H817" s="144"/>
    </row>
    <row r="818" spans="1:8" ht="21" customHeight="1">
      <c r="A818" s="144"/>
      <c r="D818" s="144"/>
      <c r="E818" s="144"/>
      <c r="F818" s="148"/>
      <c r="G818" s="148"/>
      <c r="H818" s="144"/>
    </row>
    <row r="819" spans="1:8" ht="21" customHeight="1">
      <c r="A819" s="144"/>
      <c r="D819" s="144"/>
      <c r="E819" s="144"/>
      <c r="F819" s="148"/>
      <c r="G819" s="148"/>
      <c r="H819" s="144"/>
    </row>
    <row r="820" spans="1:8" ht="21" customHeight="1">
      <c r="A820" s="144"/>
      <c r="B820" s="151"/>
      <c r="C820" s="150"/>
      <c r="D820" s="150"/>
      <c r="E820" s="150"/>
      <c r="F820" s="152"/>
      <c r="G820" s="148"/>
      <c r="H820" s="144"/>
    </row>
    <row r="821" spans="1:8" ht="21" customHeight="1">
      <c r="A821" s="144"/>
      <c r="B821" s="149"/>
      <c r="C821" s="150"/>
      <c r="D821" s="150"/>
      <c r="E821" s="150"/>
      <c r="F821" s="152"/>
      <c r="G821" s="148"/>
      <c r="H821" s="144"/>
    </row>
    <row r="822" spans="1:8" ht="21" customHeight="1">
      <c r="A822" s="144"/>
      <c r="D822" s="144"/>
      <c r="E822" s="144"/>
      <c r="F822" s="148"/>
      <c r="G822" s="152"/>
      <c r="H822" s="150"/>
    </row>
    <row r="823" spans="1:8" ht="21" customHeight="1">
      <c r="A823" s="144"/>
      <c r="D823" s="144"/>
      <c r="E823" s="144"/>
      <c r="F823" s="148"/>
      <c r="G823" s="152"/>
      <c r="H823" s="151"/>
    </row>
    <row r="824" spans="1:8" ht="21" customHeight="1">
      <c r="A824" s="144"/>
      <c r="D824" s="144"/>
      <c r="E824" s="144"/>
      <c r="F824" s="148"/>
      <c r="G824" s="148"/>
      <c r="H824" s="144"/>
    </row>
    <row r="825" spans="1:8" ht="21" customHeight="1">
      <c r="A825" s="144"/>
      <c r="D825" s="144"/>
      <c r="E825" s="144"/>
      <c r="F825" s="148"/>
      <c r="G825" s="148"/>
      <c r="H825" s="144"/>
    </row>
    <row r="826" spans="1:8" ht="21" customHeight="1">
      <c r="A826" s="144"/>
      <c r="D826" s="144"/>
      <c r="E826" s="144"/>
      <c r="F826" s="148"/>
      <c r="G826" s="148"/>
      <c r="H826" s="144"/>
    </row>
    <row r="827" spans="1:8" ht="21" customHeight="1">
      <c r="A827" s="144"/>
      <c r="D827" s="144"/>
      <c r="E827" s="144"/>
      <c r="F827" s="148"/>
      <c r="G827" s="148"/>
      <c r="H827" s="144"/>
    </row>
    <row r="828" spans="1:8" ht="21" customHeight="1">
      <c r="A828" s="144"/>
      <c r="D828" s="144"/>
      <c r="E828" s="144"/>
      <c r="F828" s="148"/>
      <c r="G828" s="148"/>
      <c r="H828" s="144"/>
    </row>
    <row r="829" spans="1:8" ht="21" customHeight="1">
      <c r="A829" s="144"/>
      <c r="C829" s="154"/>
      <c r="D829" s="144"/>
      <c r="E829" s="144"/>
      <c r="F829" s="148"/>
      <c r="G829" s="148"/>
      <c r="H829" s="144"/>
    </row>
    <row r="830" spans="1:8" ht="21" customHeight="1">
      <c r="A830" s="150"/>
      <c r="C830" s="154"/>
      <c r="D830" s="144"/>
      <c r="E830" s="144"/>
      <c r="F830" s="148"/>
      <c r="G830" s="148"/>
      <c r="H830" s="144"/>
    </row>
    <row r="831" spans="1:8" ht="21" customHeight="1">
      <c r="A831" s="150"/>
      <c r="C831" s="154"/>
      <c r="D831" s="144"/>
      <c r="E831" s="144"/>
      <c r="F831" s="148"/>
      <c r="G831" s="148"/>
      <c r="H831" s="144"/>
    </row>
    <row r="832" spans="1:8" ht="21" customHeight="1">
      <c r="A832" s="144"/>
      <c r="C832" s="154"/>
      <c r="D832" s="144"/>
      <c r="E832" s="144"/>
      <c r="F832" s="148"/>
      <c r="G832" s="148"/>
      <c r="H832" s="144"/>
    </row>
    <row r="833" spans="1:8" ht="21" customHeight="1">
      <c r="A833" s="144"/>
      <c r="C833" s="154"/>
      <c r="D833" s="144"/>
      <c r="E833" s="144"/>
      <c r="F833" s="148"/>
      <c r="G833" s="148"/>
      <c r="H833" s="144"/>
    </row>
    <row r="834" spans="1:8" ht="21" customHeight="1">
      <c r="A834" s="144"/>
      <c r="C834" s="154"/>
      <c r="D834" s="144"/>
      <c r="E834" s="144"/>
      <c r="F834" s="148"/>
      <c r="G834" s="148"/>
      <c r="H834" s="144"/>
    </row>
    <row r="835" spans="1:8" ht="21" customHeight="1">
      <c r="A835" s="144"/>
      <c r="C835" s="154"/>
      <c r="D835" s="144"/>
      <c r="E835" s="144"/>
      <c r="F835" s="148"/>
      <c r="G835" s="148"/>
      <c r="H835" s="144"/>
    </row>
    <row r="836" spans="1:8" ht="21" customHeight="1">
      <c r="A836" s="144"/>
      <c r="C836" s="154"/>
      <c r="D836" s="144"/>
      <c r="E836" s="144"/>
      <c r="F836" s="148"/>
      <c r="G836" s="148"/>
      <c r="H836" s="144"/>
    </row>
    <row r="837" spans="1:8" ht="21" customHeight="1">
      <c r="A837" s="144"/>
      <c r="C837" s="154"/>
      <c r="D837" s="144"/>
      <c r="E837" s="144"/>
      <c r="F837" s="148"/>
      <c r="G837" s="148"/>
      <c r="H837" s="144"/>
    </row>
    <row r="838" spans="1:8" ht="21" customHeight="1">
      <c r="A838" s="144"/>
      <c r="C838" s="154"/>
      <c r="D838" s="144"/>
      <c r="E838" s="144"/>
      <c r="F838" s="148"/>
      <c r="G838" s="148"/>
      <c r="H838" s="144"/>
    </row>
    <row r="839" spans="1:8" ht="21" customHeight="1">
      <c r="A839" s="144"/>
      <c r="C839" s="154"/>
      <c r="D839" s="144"/>
      <c r="E839" s="144"/>
      <c r="F839" s="148"/>
      <c r="G839" s="148"/>
      <c r="H839" s="144"/>
    </row>
    <row r="840" spans="1:8" ht="21" customHeight="1">
      <c r="A840" s="144"/>
      <c r="C840" s="154"/>
      <c r="D840" s="144"/>
      <c r="E840" s="144"/>
      <c r="F840" s="148"/>
      <c r="G840" s="148"/>
      <c r="H840" s="144"/>
    </row>
    <row r="841" spans="1:8" ht="21" customHeight="1">
      <c r="A841" s="144"/>
      <c r="C841" s="154"/>
      <c r="D841" s="144"/>
      <c r="E841" s="144"/>
      <c r="F841" s="148"/>
      <c r="G841" s="148"/>
      <c r="H841" s="144"/>
    </row>
    <row r="842" spans="1:8" ht="21" customHeight="1">
      <c r="A842" s="144"/>
      <c r="D842" s="144"/>
      <c r="E842" s="144"/>
      <c r="F842" s="148"/>
      <c r="G842" s="148"/>
      <c r="H842" s="144"/>
    </row>
    <row r="843" spans="1:8" ht="21" customHeight="1">
      <c r="A843" s="144"/>
      <c r="D843" s="144"/>
      <c r="E843" s="144"/>
      <c r="F843" s="148"/>
      <c r="G843" s="148"/>
      <c r="H843" s="144"/>
    </row>
    <row r="844" spans="1:8" ht="21" customHeight="1">
      <c r="A844" s="144"/>
      <c r="B844" s="151"/>
      <c r="C844" s="150"/>
      <c r="D844" s="150"/>
      <c r="E844" s="150"/>
      <c r="F844" s="152"/>
      <c r="G844" s="148"/>
      <c r="H844" s="144"/>
    </row>
    <row r="845" spans="1:8" ht="21" customHeight="1">
      <c r="A845" s="144"/>
      <c r="B845" s="149"/>
      <c r="C845" s="150"/>
      <c r="D845" s="150"/>
      <c r="E845" s="150"/>
      <c r="F845" s="152"/>
      <c r="G845" s="148"/>
      <c r="H845" s="144"/>
    </row>
    <row r="846" spans="1:8" ht="21" customHeight="1">
      <c r="A846" s="144"/>
      <c r="D846" s="144"/>
      <c r="E846" s="144"/>
      <c r="F846" s="148"/>
      <c r="G846" s="148"/>
      <c r="H846" s="144"/>
    </row>
    <row r="847" spans="1:8" ht="21" customHeight="1">
      <c r="A847" s="144"/>
      <c r="D847" s="144"/>
      <c r="E847" s="144"/>
      <c r="F847" s="148"/>
      <c r="G847" s="152"/>
      <c r="H847" s="150"/>
    </row>
    <row r="848" spans="1:8" ht="21" customHeight="1">
      <c r="A848" s="144"/>
      <c r="D848" s="144"/>
      <c r="E848" s="144"/>
      <c r="F848" s="148"/>
      <c r="G848" s="152"/>
      <c r="H848" s="151"/>
    </row>
    <row r="849" spans="1:8" ht="21" customHeight="1">
      <c r="A849" s="144"/>
      <c r="C849" s="154"/>
      <c r="D849" s="144"/>
      <c r="E849" s="144"/>
      <c r="F849" s="148"/>
      <c r="G849" s="148"/>
      <c r="H849" s="144"/>
    </row>
    <row r="850" spans="1:8" ht="21" customHeight="1">
      <c r="A850" s="144"/>
      <c r="C850" s="154"/>
      <c r="D850" s="144"/>
      <c r="E850" s="144"/>
      <c r="F850" s="148"/>
      <c r="G850" s="148"/>
      <c r="H850" s="144"/>
    </row>
    <row r="851" spans="1:8" ht="21" customHeight="1">
      <c r="A851" s="144"/>
      <c r="D851" s="144"/>
      <c r="E851" s="144"/>
      <c r="F851" s="148"/>
      <c r="G851" s="148"/>
      <c r="H851" s="144"/>
    </row>
    <row r="852" spans="1:8" ht="21" customHeight="1">
      <c r="A852" s="144"/>
      <c r="D852" s="144"/>
      <c r="E852" s="144"/>
      <c r="F852" s="148"/>
      <c r="G852" s="148"/>
      <c r="H852" s="144"/>
    </row>
    <row r="853" spans="1:8" ht="21" customHeight="1">
      <c r="A853" s="144"/>
      <c r="D853" s="144"/>
      <c r="E853" s="144"/>
      <c r="F853" s="148"/>
      <c r="G853" s="148"/>
      <c r="H853" s="144"/>
    </row>
    <row r="854" spans="1:8" ht="21" customHeight="1">
      <c r="A854" s="144"/>
      <c r="D854" s="144"/>
      <c r="E854" s="144"/>
      <c r="F854" s="148"/>
      <c r="G854" s="148"/>
      <c r="H854" s="144"/>
    </row>
    <row r="855" spans="1:8" ht="21" customHeight="1">
      <c r="A855" s="150"/>
      <c r="D855" s="144"/>
      <c r="E855" s="144"/>
      <c r="F855" s="148"/>
      <c r="G855" s="148"/>
      <c r="H855" s="144"/>
    </row>
    <row r="856" spans="1:8" ht="21" customHeight="1">
      <c r="A856" s="150"/>
      <c r="D856" s="144"/>
      <c r="E856" s="144"/>
      <c r="F856" s="148"/>
      <c r="G856" s="148"/>
      <c r="H856" s="144"/>
    </row>
    <row r="857" spans="1:8" ht="21" customHeight="1">
      <c r="A857" s="144"/>
      <c r="D857" s="144"/>
      <c r="E857" s="144"/>
      <c r="F857" s="148"/>
      <c r="G857" s="148"/>
      <c r="H857" s="144"/>
    </row>
    <row r="858" spans="1:8" ht="21" customHeight="1">
      <c r="A858" s="144"/>
      <c r="D858" s="144"/>
      <c r="E858" s="144"/>
      <c r="F858" s="148"/>
      <c r="G858" s="148"/>
      <c r="H858" s="144"/>
    </row>
    <row r="859" spans="1:8" ht="21" customHeight="1">
      <c r="A859" s="144"/>
      <c r="D859" s="144"/>
      <c r="E859" s="144"/>
      <c r="F859" s="148"/>
      <c r="G859" s="148"/>
      <c r="H859" s="144"/>
    </row>
    <row r="860" spans="1:8" ht="21" customHeight="1">
      <c r="A860" s="144"/>
      <c r="D860" s="144"/>
      <c r="E860" s="144"/>
      <c r="F860" s="148"/>
      <c r="G860" s="148"/>
      <c r="H860" s="144"/>
    </row>
    <row r="861" spans="1:8" ht="21" customHeight="1">
      <c r="A861" s="144"/>
      <c r="D861" s="144"/>
      <c r="E861" s="144"/>
      <c r="F861" s="148"/>
      <c r="G861" s="148"/>
      <c r="H861" s="144"/>
    </row>
    <row r="862" spans="1:8" ht="21" customHeight="1">
      <c r="A862" s="144"/>
      <c r="D862" s="144"/>
      <c r="E862" s="144"/>
      <c r="F862" s="148"/>
      <c r="G862" s="148"/>
      <c r="H862" s="144"/>
    </row>
    <row r="863" spans="1:8" ht="21" customHeight="1">
      <c r="A863" s="144"/>
      <c r="D863" s="144"/>
      <c r="E863" s="144"/>
      <c r="F863" s="148"/>
      <c r="G863" s="148"/>
      <c r="H863" s="144"/>
    </row>
    <row r="864" spans="1:8" ht="21" customHeight="1">
      <c r="A864" s="144"/>
      <c r="D864" s="144"/>
      <c r="E864" s="144"/>
      <c r="F864" s="148"/>
      <c r="G864" s="148"/>
      <c r="H864" s="144"/>
    </row>
    <row r="865" spans="1:8" ht="21" customHeight="1">
      <c r="A865" s="144"/>
      <c r="D865" s="144"/>
      <c r="E865" s="144"/>
      <c r="F865" s="148"/>
      <c r="G865" s="148"/>
      <c r="H865" s="144"/>
    </row>
    <row r="866" spans="1:8" ht="21" customHeight="1">
      <c r="A866" s="144"/>
      <c r="D866" s="144"/>
      <c r="E866" s="144"/>
      <c r="F866" s="148"/>
      <c r="G866" s="148"/>
      <c r="H866" s="144"/>
    </row>
    <row r="867" spans="1:8" ht="21" customHeight="1">
      <c r="A867" s="144"/>
      <c r="D867" s="144"/>
      <c r="E867" s="144"/>
      <c r="F867" s="148"/>
      <c r="G867" s="148"/>
      <c r="H867" s="144"/>
    </row>
    <row r="868" spans="1:8" ht="21" customHeight="1">
      <c r="A868" s="144"/>
      <c r="D868" s="144"/>
      <c r="E868" s="144"/>
      <c r="F868" s="148"/>
      <c r="G868" s="148"/>
      <c r="H868" s="144"/>
    </row>
    <row r="869" spans="1:8" ht="21" customHeight="1">
      <c r="A869" s="144"/>
      <c r="B869" s="151"/>
      <c r="C869" s="150"/>
      <c r="D869" s="150"/>
      <c r="E869" s="150"/>
      <c r="F869" s="152"/>
      <c r="G869" s="148"/>
      <c r="H869" s="144"/>
    </row>
    <row r="870" spans="1:8" ht="21" customHeight="1">
      <c r="A870" s="144"/>
      <c r="B870" s="149"/>
      <c r="C870" s="150"/>
      <c r="D870" s="150"/>
      <c r="E870" s="150"/>
      <c r="F870" s="152"/>
      <c r="G870" s="148"/>
      <c r="H870" s="144"/>
    </row>
    <row r="871" spans="1:8" ht="21" customHeight="1">
      <c r="A871" s="144"/>
      <c r="D871" s="144"/>
      <c r="E871" s="144"/>
      <c r="F871" s="148"/>
      <c r="G871" s="152"/>
      <c r="H871" s="150"/>
    </row>
    <row r="872" spans="1:8" ht="21" customHeight="1">
      <c r="A872" s="144"/>
      <c r="D872" s="144"/>
      <c r="E872" s="144"/>
      <c r="F872" s="148"/>
      <c r="G872" s="152"/>
      <c r="H872" s="151"/>
    </row>
    <row r="873" spans="1:8" ht="21" customHeight="1">
      <c r="A873" s="144"/>
      <c r="D873" s="144"/>
      <c r="E873" s="144"/>
      <c r="F873" s="148"/>
      <c r="G873" s="148"/>
      <c r="H873" s="144"/>
    </row>
    <row r="874" spans="1:8" ht="21" customHeight="1">
      <c r="A874" s="144"/>
      <c r="D874" s="144"/>
      <c r="E874" s="144"/>
      <c r="F874" s="148"/>
      <c r="G874" s="148"/>
      <c r="H874" s="144"/>
    </row>
    <row r="875" spans="1:8" ht="21" customHeight="1">
      <c r="A875" s="144"/>
      <c r="D875" s="144"/>
      <c r="E875" s="144"/>
      <c r="F875" s="148"/>
      <c r="G875" s="148"/>
      <c r="H875" s="144"/>
    </row>
    <row r="876" spans="1:8" ht="21" customHeight="1">
      <c r="A876" s="144"/>
      <c r="D876" s="144"/>
      <c r="E876" s="144"/>
      <c r="F876" s="148"/>
      <c r="G876" s="148"/>
      <c r="H876" s="144"/>
    </row>
    <row r="877" spans="1:8" ht="21" customHeight="1">
      <c r="A877" s="144"/>
      <c r="D877" s="144"/>
      <c r="E877" s="144"/>
      <c r="F877" s="148"/>
      <c r="G877" s="148"/>
      <c r="H877" s="144"/>
    </row>
    <row r="878" spans="1:8" ht="21" customHeight="1">
      <c r="A878" s="144"/>
      <c r="D878" s="144"/>
      <c r="E878" s="144"/>
      <c r="F878" s="148"/>
      <c r="G878" s="148"/>
      <c r="H878" s="144"/>
    </row>
    <row r="879" spans="1:8" ht="21" customHeight="1">
      <c r="A879" s="150"/>
      <c r="D879" s="144"/>
      <c r="E879" s="144"/>
      <c r="F879" s="148"/>
      <c r="G879" s="148"/>
      <c r="H879" s="144"/>
    </row>
    <row r="880" spans="1:8" ht="21" customHeight="1">
      <c r="A880" s="150"/>
      <c r="D880" s="144"/>
      <c r="E880" s="144"/>
      <c r="F880" s="148"/>
      <c r="G880" s="148"/>
      <c r="H880" s="144"/>
    </row>
    <row r="881" spans="1:8" ht="21" customHeight="1">
      <c r="A881" s="144"/>
      <c r="C881" s="154"/>
      <c r="D881" s="144"/>
      <c r="E881" s="144"/>
      <c r="F881" s="148"/>
      <c r="G881" s="148"/>
      <c r="H881" s="144"/>
    </row>
    <row r="882" spans="1:8" ht="21" customHeight="1">
      <c r="A882" s="144"/>
      <c r="C882" s="154"/>
      <c r="D882" s="144"/>
      <c r="E882" s="144"/>
      <c r="F882" s="148"/>
      <c r="G882" s="148"/>
      <c r="H882" s="144"/>
    </row>
    <row r="883" spans="1:8" ht="21" customHeight="1">
      <c r="A883" s="144"/>
      <c r="C883" s="154"/>
      <c r="D883" s="144"/>
      <c r="E883" s="144"/>
      <c r="F883" s="148"/>
      <c r="G883" s="148"/>
      <c r="H883" s="144"/>
    </row>
    <row r="884" spans="1:8" ht="21" customHeight="1">
      <c r="A884" s="144"/>
      <c r="C884" s="154"/>
      <c r="D884" s="144"/>
      <c r="E884" s="144"/>
      <c r="F884" s="148"/>
      <c r="G884" s="148"/>
      <c r="H884" s="144"/>
    </row>
    <row r="885" spans="1:8" ht="21" customHeight="1">
      <c r="A885" s="144"/>
      <c r="C885" s="154"/>
      <c r="D885" s="144"/>
      <c r="E885" s="144"/>
      <c r="F885" s="148"/>
      <c r="G885" s="148"/>
      <c r="H885" s="144"/>
    </row>
    <row r="886" spans="1:8" ht="21" customHeight="1">
      <c r="A886" s="144"/>
      <c r="C886" s="154"/>
      <c r="D886" s="144"/>
      <c r="E886" s="144"/>
      <c r="F886" s="148"/>
      <c r="G886" s="148"/>
      <c r="H886" s="144"/>
    </row>
    <row r="887" spans="1:8" ht="21" customHeight="1">
      <c r="A887" s="144"/>
      <c r="C887" s="154"/>
      <c r="D887" s="144"/>
      <c r="E887" s="144"/>
      <c r="F887" s="148"/>
      <c r="G887" s="148"/>
      <c r="H887" s="144"/>
    </row>
    <row r="888" spans="1:8" ht="21" customHeight="1">
      <c r="A888" s="144"/>
      <c r="C888" s="154"/>
      <c r="D888" s="144"/>
      <c r="E888" s="144"/>
      <c r="F888" s="148"/>
      <c r="G888" s="148"/>
      <c r="H888" s="144"/>
    </row>
    <row r="889" spans="1:8" ht="21" customHeight="1">
      <c r="A889" s="144"/>
      <c r="C889" s="154"/>
      <c r="D889" s="144"/>
      <c r="E889" s="144"/>
      <c r="F889" s="148"/>
      <c r="G889" s="148"/>
      <c r="H889" s="144"/>
    </row>
    <row r="890" spans="1:8" ht="21" customHeight="1">
      <c r="A890" s="144"/>
      <c r="C890" s="154"/>
      <c r="D890" s="144"/>
      <c r="E890" s="144"/>
      <c r="F890" s="148"/>
      <c r="G890" s="148"/>
      <c r="H890" s="144"/>
    </row>
    <row r="891" spans="1:8" ht="21" customHeight="1">
      <c r="A891" s="144"/>
      <c r="C891" s="154"/>
      <c r="D891" s="144"/>
      <c r="E891" s="144"/>
      <c r="F891" s="148"/>
      <c r="G891" s="148"/>
      <c r="H891" s="144"/>
    </row>
    <row r="892" spans="1:8" ht="21" customHeight="1">
      <c r="A892" s="144"/>
      <c r="C892" s="154"/>
      <c r="D892" s="144"/>
      <c r="E892" s="144"/>
      <c r="F892" s="148"/>
      <c r="G892" s="148"/>
      <c r="H892" s="144"/>
    </row>
    <row r="893" spans="1:8" ht="21" customHeight="1">
      <c r="A893" s="144"/>
      <c r="B893" s="151"/>
      <c r="C893" s="150"/>
      <c r="D893" s="150"/>
      <c r="E893" s="150"/>
      <c r="F893" s="152"/>
      <c r="G893" s="148"/>
      <c r="H893" s="144"/>
    </row>
    <row r="894" spans="1:8" ht="21" customHeight="1">
      <c r="A894" s="144"/>
      <c r="B894" s="149"/>
      <c r="C894" s="150"/>
      <c r="D894" s="150"/>
      <c r="E894" s="150"/>
      <c r="F894" s="152"/>
      <c r="G894" s="148"/>
      <c r="H894" s="144"/>
    </row>
    <row r="895" spans="1:8" ht="21" customHeight="1">
      <c r="A895" s="144"/>
      <c r="C895" s="154"/>
      <c r="D895" s="144"/>
      <c r="E895" s="144"/>
      <c r="F895" s="148"/>
      <c r="G895" s="152"/>
      <c r="H895" s="150"/>
    </row>
    <row r="896" spans="1:8" ht="21" customHeight="1">
      <c r="A896" s="144"/>
      <c r="C896" s="154"/>
      <c r="D896" s="144"/>
      <c r="E896" s="144"/>
      <c r="F896" s="148"/>
      <c r="G896" s="152"/>
      <c r="H896" s="151"/>
    </row>
    <row r="897" spans="1:8" ht="21" customHeight="1">
      <c r="A897" s="144"/>
      <c r="C897" s="154"/>
      <c r="D897" s="144"/>
      <c r="E897" s="144"/>
      <c r="F897" s="148"/>
      <c r="G897" s="148"/>
      <c r="H897" s="144"/>
    </row>
    <row r="898" spans="1:8" ht="21" customHeight="1">
      <c r="A898" s="144"/>
      <c r="C898" s="154"/>
      <c r="D898" s="144"/>
      <c r="E898" s="144"/>
      <c r="F898" s="148"/>
      <c r="G898" s="148"/>
      <c r="H898" s="144"/>
    </row>
    <row r="899" spans="1:8" ht="21" customHeight="1">
      <c r="A899" s="144"/>
      <c r="C899" s="154"/>
      <c r="D899" s="144"/>
      <c r="E899" s="144"/>
      <c r="F899" s="148"/>
      <c r="G899" s="148"/>
      <c r="H899" s="144"/>
    </row>
    <row r="900" spans="1:8" ht="21" customHeight="1">
      <c r="A900" s="144"/>
      <c r="C900" s="154"/>
      <c r="D900" s="144"/>
      <c r="E900" s="144"/>
      <c r="F900" s="148"/>
      <c r="G900" s="148"/>
      <c r="H900" s="144"/>
    </row>
    <row r="901" spans="1:8" ht="21" customHeight="1">
      <c r="A901" s="144"/>
      <c r="C901" s="154"/>
      <c r="D901" s="144"/>
      <c r="E901" s="144"/>
      <c r="F901" s="148"/>
      <c r="G901" s="148"/>
      <c r="H901" s="144"/>
    </row>
    <row r="902" spans="1:8" ht="21" customHeight="1">
      <c r="A902" s="144"/>
      <c r="C902" s="154"/>
      <c r="D902" s="144"/>
      <c r="E902" s="144"/>
      <c r="F902" s="148"/>
      <c r="G902" s="148"/>
      <c r="H902" s="144"/>
    </row>
    <row r="903" spans="1:8" ht="21" customHeight="1">
      <c r="A903" s="150"/>
      <c r="C903" s="154"/>
      <c r="D903" s="144"/>
      <c r="E903" s="144"/>
      <c r="F903" s="148"/>
      <c r="G903" s="148"/>
      <c r="H903" s="144"/>
    </row>
    <row r="904" spans="1:8" ht="21" customHeight="1">
      <c r="A904" s="150"/>
      <c r="D904" s="144"/>
      <c r="E904" s="144"/>
      <c r="F904" s="148"/>
      <c r="G904" s="148"/>
      <c r="H904" s="144"/>
    </row>
    <row r="905" spans="1:8" ht="21" customHeight="1">
      <c r="A905" s="144"/>
      <c r="D905" s="144"/>
      <c r="E905" s="144"/>
      <c r="F905" s="148"/>
      <c r="G905" s="148"/>
      <c r="H905" s="144"/>
    </row>
    <row r="906" spans="1:8" ht="21" customHeight="1">
      <c r="A906" s="144"/>
      <c r="D906" s="144"/>
      <c r="E906" s="144"/>
      <c r="F906" s="148"/>
      <c r="G906" s="148"/>
      <c r="H906" s="144"/>
    </row>
    <row r="907" spans="1:8" ht="21" customHeight="1">
      <c r="A907" s="144"/>
      <c r="D907" s="144"/>
      <c r="E907" s="144"/>
      <c r="F907" s="148"/>
      <c r="G907" s="148"/>
      <c r="H907" s="144"/>
    </row>
    <row r="908" spans="1:8" ht="21" customHeight="1">
      <c r="A908" s="144"/>
      <c r="D908" s="144"/>
      <c r="E908" s="144"/>
      <c r="F908" s="148"/>
      <c r="G908" s="148"/>
      <c r="H908" s="144"/>
    </row>
    <row r="909" spans="1:8" ht="21" customHeight="1">
      <c r="A909" s="144"/>
      <c r="D909" s="144"/>
      <c r="E909" s="144"/>
      <c r="F909" s="148"/>
      <c r="G909" s="148"/>
      <c r="H909" s="144"/>
    </row>
    <row r="910" spans="1:8" ht="21" customHeight="1">
      <c r="A910" s="144"/>
      <c r="D910" s="144"/>
      <c r="E910" s="144"/>
      <c r="F910" s="148"/>
      <c r="G910" s="148"/>
      <c r="H910" s="144"/>
    </row>
    <row r="911" spans="1:8" ht="21" customHeight="1">
      <c r="A911" s="144"/>
      <c r="D911" s="144"/>
      <c r="E911" s="144"/>
      <c r="F911" s="148"/>
      <c r="G911" s="148"/>
      <c r="H911" s="144"/>
    </row>
    <row r="912" spans="1:8" ht="21" customHeight="1">
      <c r="A912" s="144"/>
      <c r="D912" s="144"/>
      <c r="E912" s="144"/>
      <c r="F912" s="148"/>
      <c r="G912" s="148"/>
      <c r="H912" s="144"/>
    </row>
    <row r="913" spans="1:8" ht="21" customHeight="1">
      <c r="A913" s="144"/>
      <c r="D913" s="144"/>
      <c r="E913" s="144"/>
      <c r="F913" s="148"/>
      <c r="G913" s="148"/>
      <c r="H913" s="144"/>
    </row>
    <row r="914" spans="1:8" ht="21" customHeight="1">
      <c r="A914" s="144"/>
      <c r="C914" s="154"/>
      <c r="D914" s="144"/>
      <c r="E914" s="144"/>
      <c r="F914" s="148"/>
      <c r="G914" s="148"/>
      <c r="H914" s="144"/>
    </row>
    <row r="915" spans="1:8" ht="21" customHeight="1">
      <c r="A915" s="144"/>
      <c r="D915" s="144"/>
      <c r="E915" s="144"/>
      <c r="F915" s="148"/>
      <c r="G915" s="148"/>
      <c r="H915" s="144"/>
    </row>
    <row r="916" spans="1:8" ht="21" customHeight="1">
      <c r="A916" s="144"/>
      <c r="D916" s="144"/>
      <c r="E916" s="144"/>
      <c r="F916" s="148"/>
      <c r="G916" s="148"/>
      <c r="H916" s="144"/>
    </row>
    <row r="917" spans="1:8" ht="21" customHeight="1">
      <c r="A917" s="144"/>
      <c r="B917" s="151"/>
      <c r="C917" s="150"/>
      <c r="D917" s="150"/>
      <c r="E917" s="150"/>
      <c r="F917" s="152"/>
      <c r="G917" s="148"/>
      <c r="H917" s="144"/>
    </row>
    <row r="918" spans="1:8" ht="21" customHeight="1">
      <c r="A918" s="144"/>
      <c r="B918" s="149"/>
      <c r="C918" s="150"/>
      <c r="D918" s="150"/>
      <c r="E918" s="150"/>
      <c r="F918" s="152"/>
      <c r="G918" s="148"/>
      <c r="H918" s="144"/>
    </row>
    <row r="919" spans="1:8" ht="21" customHeight="1">
      <c r="A919" s="144"/>
      <c r="D919" s="144"/>
      <c r="E919" s="144"/>
      <c r="F919" s="148"/>
      <c r="G919" s="152"/>
      <c r="H919" s="150"/>
    </row>
    <row r="920" spans="1:8" ht="21" customHeight="1">
      <c r="A920" s="144"/>
      <c r="D920" s="144"/>
      <c r="E920" s="144"/>
      <c r="F920" s="148"/>
      <c r="G920" s="152"/>
      <c r="H920" s="151"/>
    </row>
    <row r="921" spans="1:8" ht="21" customHeight="1">
      <c r="A921" s="144"/>
      <c r="D921" s="144"/>
      <c r="E921" s="144"/>
      <c r="F921" s="148"/>
      <c r="G921" s="148"/>
      <c r="H921" s="144"/>
    </row>
    <row r="922" spans="1:8" ht="21" customHeight="1">
      <c r="A922" s="144"/>
      <c r="C922" s="154"/>
      <c r="D922" s="144"/>
      <c r="E922" s="144"/>
      <c r="F922" s="148"/>
      <c r="G922" s="148"/>
      <c r="H922" s="144"/>
    </row>
    <row r="923" spans="1:8" ht="21" customHeight="1">
      <c r="A923" s="144"/>
      <c r="C923" s="154"/>
      <c r="D923" s="144"/>
      <c r="E923" s="144"/>
      <c r="F923" s="148"/>
      <c r="G923" s="148"/>
      <c r="H923" s="144"/>
    </row>
    <row r="924" spans="1:8" ht="21" customHeight="1">
      <c r="A924" s="144"/>
      <c r="C924" s="154"/>
      <c r="D924" s="144"/>
      <c r="E924" s="144"/>
      <c r="F924" s="148"/>
      <c r="G924" s="148"/>
      <c r="H924" s="144"/>
    </row>
    <row r="925" spans="1:8" ht="21" customHeight="1">
      <c r="A925" s="144"/>
      <c r="C925" s="154"/>
      <c r="D925" s="144"/>
      <c r="E925" s="144"/>
      <c r="F925" s="148"/>
      <c r="G925" s="148"/>
      <c r="H925" s="144"/>
    </row>
    <row r="926" spans="1:8" ht="21" customHeight="1">
      <c r="A926" s="144"/>
      <c r="D926" s="144"/>
      <c r="E926" s="144"/>
      <c r="F926" s="148"/>
      <c r="G926" s="148"/>
      <c r="H926" s="144"/>
    </row>
    <row r="927" spans="1:8" ht="21" customHeight="1">
      <c r="A927" s="150"/>
      <c r="D927" s="144"/>
      <c r="E927" s="144"/>
      <c r="F927" s="148"/>
      <c r="G927" s="148"/>
      <c r="H927" s="144"/>
    </row>
    <row r="928" spans="1:8" ht="21" customHeight="1">
      <c r="A928" s="150"/>
      <c r="D928" s="144"/>
      <c r="E928" s="144"/>
      <c r="F928" s="148"/>
      <c r="G928" s="148"/>
      <c r="H928" s="144"/>
    </row>
    <row r="929" spans="1:8" ht="21" customHeight="1">
      <c r="A929" s="144"/>
      <c r="D929" s="144"/>
      <c r="E929" s="144"/>
      <c r="F929" s="148"/>
      <c r="G929" s="148"/>
      <c r="H929" s="144"/>
    </row>
    <row r="930" spans="1:8" ht="21" customHeight="1">
      <c r="A930" s="144"/>
      <c r="D930" s="144"/>
      <c r="E930" s="144"/>
      <c r="F930" s="148"/>
      <c r="G930" s="148"/>
      <c r="H930" s="144"/>
    </row>
    <row r="931" spans="1:8" ht="21" customHeight="1">
      <c r="A931" s="144"/>
      <c r="D931" s="144"/>
      <c r="E931" s="144"/>
      <c r="F931" s="148"/>
      <c r="G931" s="148"/>
      <c r="H931" s="144"/>
    </row>
    <row r="932" spans="1:8" ht="21" customHeight="1">
      <c r="A932" s="144"/>
      <c r="D932" s="144"/>
      <c r="E932" s="144"/>
      <c r="F932" s="148"/>
      <c r="G932" s="148"/>
      <c r="H932" s="144"/>
    </row>
    <row r="933" spans="1:8" ht="21" customHeight="1">
      <c r="A933" s="144"/>
      <c r="D933" s="144"/>
      <c r="E933" s="144"/>
      <c r="F933" s="148"/>
      <c r="G933" s="148"/>
      <c r="H933" s="144"/>
    </row>
    <row r="934" spans="1:8" ht="21" customHeight="1">
      <c r="A934" s="144"/>
      <c r="D934" s="144"/>
      <c r="E934" s="144"/>
      <c r="F934" s="148"/>
      <c r="G934" s="148"/>
      <c r="H934" s="144"/>
    </row>
    <row r="935" spans="1:8" ht="21" customHeight="1">
      <c r="A935" s="144"/>
      <c r="D935" s="144"/>
      <c r="E935" s="144"/>
      <c r="F935" s="148"/>
      <c r="G935" s="148"/>
      <c r="H935" s="144"/>
    </row>
    <row r="936" spans="1:8" ht="21" customHeight="1">
      <c r="A936" s="144"/>
      <c r="D936" s="144"/>
      <c r="E936" s="144"/>
      <c r="F936" s="148"/>
      <c r="G936" s="148"/>
      <c r="H936" s="144"/>
    </row>
    <row r="937" spans="1:8" ht="21" customHeight="1">
      <c r="A937" s="144"/>
      <c r="D937" s="144"/>
      <c r="E937" s="144"/>
      <c r="F937" s="148"/>
      <c r="G937" s="148"/>
      <c r="H937" s="144"/>
    </row>
    <row r="938" spans="1:8" ht="21" customHeight="1">
      <c r="A938" s="144"/>
      <c r="D938" s="144"/>
      <c r="E938" s="144"/>
      <c r="F938" s="148"/>
      <c r="G938" s="148"/>
      <c r="H938" s="144"/>
    </row>
    <row r="939" spans="1:8" ht="21" customHeight="1">
      <c r="A939" s="144"/>
      <c r="D939" s="144"/>
      <c r="E939" s="144"/>
      <c r="F939" s="148"/>
      <c r="G939" s="148"/>
      <c r="H939" s="144"/>
    </row>
    <row r="940" spans="1:8" ht="21" customHeight="1">
      <c r="A940" s="144"/>
      <c r="D940" s="144"/>
      <c r="E940" s="144"/>
      <c r="F940" s="148"/>
      <c r="G940" s="148"/>
      <c r="H940" s="144"/>
    </row>
    <row r="941" spans="1:8" ht="21" customHeight="1">
      <c r="A941" s="144"/>
      <c r="B941" s="151"/>
      <c r="C941" s="150"/>
      <c r="D941" s="150"/>
      <c r="E941" s="150"/>
      <c r="F941" s="152"/>
      <c r="G941" s="148"/>
      <c r="H941" s="144"/>
    </row>
    <row r="942" spans="1:8" ht="21" customHeight="1">
      <c r="A942" s="144"/>
      <c r="B942" s="149"/>
      <c r="C942" s="150"/>
      <c r="D942" s="150"/>
      <c r="E942" s="150"/>
      <c r="F942" s="152"/>
      <c r="G942" s="148"/>
      <c r="H942" s="144"/>
    </row>
    <row r="943" spans="1:8" ht="21" customHeight="1">
      <c r="A943" s="144"/>
      <c r="D943" s="144"/>
      <c r="E943" s="144"/>
      <c r="F943" s="148"/>
    </row>
    <row r="944" spans="1:8" ht="21" customHeight="1">
      <c r="A944" s="144"/>
      <c r="D944" s="144"/>
      <c r="E944" s="144"/>
      <c r="F944" s="148"/>
    </row>
    <row r="945" spans="1:6" ht="21" customHeight="1">
      <c r="A945" s="144"/>
      <c r="D945" s="144"/>
      <c r="E945" s="144"/>
      <c r="F945" s="148"/>
    </row>
    <row r="946" spans="1:6" ht="21" customHeight="1">
      <c r="A946" s="144"/>
      <c r="D946" s="144"/>
      <c r="E946" s="144"/>
      <c r="F946" s="148"/>
    </row>
    <row r="947" spans="1:6" ht="21" customHeight="1">
      <c r="A947" s="144"/>
      <c r="D947" s="144"/>
      <c r="E947" s="144"/>
      <c r="F947" s="148"/>
    </row>
    <row r="948" spans="1:6" ht="21" customHeight="1">
      <c r="A948" s="144"/>
      <c r="D948" s="144"/>
      <c r="E948" s="144"/>
      <c r="F948" s="148"/>
    </row>
    <row r="949" spans="1:6" ht="21" customHeight="1">
      <c r="A949" s="144"/>
      <c r="D949" s="144"/>
      <c r="E949" s="144"/>
      <c r="F949" s="148"/>
    </row>
    <row r="950" spans="1:6" ht="21" customHeight="1">
      <c r="A950" s="144"/>
      <c r="D950" s="144"/>
      <c r="E950" s="144"/>
      <c r="F950" s="148"/>
    </row>
    <row r="951" spans="1:6" ht="21" customHeight="1">
      <c r="D951" s="144"/>
      <c r="E951" s="144"/>
      <c r="F951" s="148"/>
    </row>
    <row r="952" spans="1:6" ht="21" customHeight="1">
      <c r="D952" s="144"/>
      <c r="E952" s="144"/>
      <c r="F952" s="148"/>
    </row>
    <row r="953" spans="1:6" ht="21" customHeight="1">
      <c r="D953" s="144"/>
      <c r="E953" s="144"/>
      <c r="F953" s="148"/>
    </row>
    <row r="954" spans="1:6" ht="21" customHeight="1">
      <c r="D954" s="144"/>
      <c r="E954" s="144"/>
      <c r="F954" s="148"/>
    </row>
    <row r="955" spans="1:6" ht="21" customHeight="1">
      <c r="D955" s="144"/>
      <c r="E955" s="144"/>
      <c r="F955" s="148"/>
    </row>
    <row r="956" spans="1:6" ht="21" customHeight="1">
      <c r="D956" s="144"/>
      <c r="E956" s="144"/>
      <c r="F956" s="148"/>
    </row>
    <row r="957" spans="1:6" ht="21" customHeight="1">
      <c r="D957" s="144"/>
      <c r="E957" s="144"/>
      <c r="F957" s="148"/>
    </row>
    <row r="958" spans="1:6" ht="21" customHeight="1">
      <c r="D958" s="144"/>
      <c r="E958" s="144"/>
      <c r="F958" s="148"/>
    </row>
    <row r="959" spans="1:6" ht="21" customHeight="1">
      <c r="D959" s="144"/>
      <c r="E959" s="144"/>
      <c r="F959" s="148"/>
    </row>
    <row r="960" spans="1:6" ht="21" customHeight="1">
      <c r="D960" s="144"/>
      <c r="E960" s="144"/>
      <c r="F960" s="148"/>
    </row>
    <row r="961" spans="4:6" ht="21" customHeight="1">
      <c r="D961" s="144"/>
      <c r="E961" s="144"/>
      <c r="F961" s="148"/>
    </row>
    <row r="962" spans="4:6" ht="21" customHeight="1">
      <c r="D962" s="144"/>
      <c r="E962" s="144"/>
      <c r="F962" s="148"/>
    </row>
    <row r="963" spans="4:6" ht="21" customHeight="1">
      <c r="D963" s="144"/>
      <c r="E963" s="144"/>
      <c r="F963" s="148"/>
    </row>
    <row r="964" spans="4:6" ht="21" customHeight="1">
      <c r="D964" s="144"/>
      <c r="E964" s="144"/>
      <c r="F964" s="148"/>
    </row>
  </sheetData>
  <mergeCells count="3">
    <mergeCell ref="A2:I2"/>
    <mergeCell ref="A1:I1"/>
    <mergeCell ref="A3:I3"/>
  </mergeCells>
  <pageMargins left="9.46969696969697E-3" right="0.25" top="0.23958333333333334" bottom="0.17708333333333334" header="0.3" footer="0.3"/>
  <pageSetup paperSize="9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926"/>
  <sheetViews>
    <sheetView showWhiteSpace="0" view="pageLayout" topLeftCell="A93" zoomScale="80" zoomScaleSheetLayoutView="100" zoomScalePageLayoutView="80" workbookViewId="0">
      <selection activeCell="I99" sqref="I99"/>
    </sheetView>
  </sheetViews>
  <sheetFormatPr defaultColWidth="9" defaultRowHeight="21" customHeight="1"/>
  <cols>
    <col min="1" max="1" width="5.28515625" style="102" customWidth="1"/>
    <col min="2" max="2" width="15.7109375" style="129" customWidth="1"/>
    <col min="3" max="3" width="21.42578125" style="102" customWidth="1"/>
    <col min="4" max="4" width="24" style="102" customWidth="1"/>
    <col min="5" max="5" width="22.42578125" style="102" customWidth="1"/>
    <col min="6" max="6" width="7.42578125" style="155" customWidth="1"/>
    <col min="7" max="7" width="19.28515625" style="155" customWidth="1"/>
    <col min="8" max="8" width="13.42578125" style="102" customWidth="1"/>
    <col min="9" max="9" width="14" style="332" customWidth="1"/>
    <col min="10" max="10" width="7.7109375" style="102" customWidth="1"/>
    <col min="11" max="16384" width="9" style="102"/>
  </cols>
  <sheetData>
    <row r="1" spans="1:12" ht="21" customHeight="1">
      <c r="A1" s="376" t="s">
        <v>5303</v>
      </c>
      <c r="B1" s="376"/>
      <c r="C1" s="376"/>
      <c r="D1" s="376"/>
      <c r="E1" s="376"/>
      <c r="F1" s="376"/>
      <c r="G1" s="376"/>
      <c r="H1" s="376"/>
      <c r="I1" s="376"/>
    </row>
    <row r="2" spans="1:12" ht="21" customHeight="1">
      <c r="A2" s="379" t="s">
        <v>212</v>
      </c>
      <c r="B2" s="379"/>
      <c r="C2" s="379"/>
      <c r="D2" s="379"/>
      <c r="E2" s="379"/>
      <c r="F2" s="379"/>
      <c r="G2" s="379"/>
      <c r="H2" s="379"/>
      <c r="I2" s="379"/>
      <c r="J2" s="98"/>
      <c r="K2" s="98"/>
      <c r="L2" s="98"/>
    </row>
    <row r="3" spans="1:12" ht="21" customHeight="1">
      <c r="A3" s="377" t="s">
        <v>5304</v>
      </c>
      <c r="B3" s="377"/>
      <c r="C3" s="377"/>
      <c r="D3" s="377"/>
      <c r="E3" s="377"/>
      <c r="F3" s="377"/>
      <c r="G3" s="377"/>
      <c r="H3" s="377"/>
      <c r="I3" s="377"/>
    </row>
    <row r="4" spans="1:12" ht="40.5" customHeight="1">
      <c r="A4" s="103" t="s">
        <v>226</v>
      </c>
      <c r="B4" s="103" t="s">
        <v>236</v>
      </c>
      <c r="C4" s="103" t="s">
        <v>227</v>
      </c>
      <c r="D4" s="103" t="s">
        <v>3439</v>
      </c>
      <c r="E4" s="103" t="s">
        <v>3440</v>
      </c>
      <c r="F4" s="103" t="s">
        <v>3441</v>
      </c>
      <c r="G4" s="103" t="s">
        <v>232</v>
      </c>
      <c r="H4" s="104" t="s">
        <v>1163</v>
      </c>
      <c r="I4" s="243" t="s">
        <v>4762</v>
      </c>
    </row>
    <row r="5" spans="1:12" ht="21" customHeight="1">
      <c r="A5" s="106"/>
      <c r="B5" s="107" t="s">
        <v>848</v>
      </c>
      <c r="C5" s="108" t="s">
        <v>430</v>
      </c>
      <c r="D5" s="193" t="s">
        <v>2343</v>
      </c>
      <c r="E5" s="110">
        <v>210114</v>
      </c>
      <c r="F5" s="111">
        <f t="shared" ref="F5:F29" si="0" xml:space="preserve"> DATEDIF(E5,G5,"Y")</f>
        <v>88</v>
      </c>
      <c r="G5" s="110">
        <v>242430</v>
      </c>
      <c r="H5" s="111" t="str">
        <f t="shared" ref="H5:H29" si="1">IF(F5&lt;=59,"ไม่มีสิทธิ์",IF(F5&lt;=69,"600",IF(F5&lt;=79,"700",IF(F5&lt;=89,"800","1000"))))</f>
        <v>800</v>
      </c>
      <c r="I5" s="227"/>
    </row>
    <row r="6" spans="1:12" ht="21" customHeight="1">
      <c r="A6" s="106">
        <v>2</v>
      </c>
      <c r="B6" s="107" t="s">
        <v>838</v>
      </c>
      <c r="C6" s="108" t="s">
        <v>421</v>
      </c>
      <c r="D6" s="193" t="s">
        <v>2344</v>
      </c>
      <c r="E6" s="116" t="s">
        <v>4959</v>
      </c>
      <c r="F6" s="111">
        <f t="shared" si="0"/>
        <v>87</v>
      </c>
      <c r="G6" s="110">
        <v>242430</v>
      </c>
      <c r="H6" s="111" t="str">
        <f t="shared" si="1"/>
        <v>800</v>
      </c>
      <c r="I6" s="227"/>
    </row>
    <row r="7" spans="1:12" ht="21" customHeight="1">
      <c r="A7" s="106">
        <v>3</v>
      </c>
      <c r="B7" s="107" t="s">
        <v>880</v>
      </c>
      <c r="C7" s="108" t="s">
        <v>181</v>
      </c>
      <c r="D7" s="193" t="s">
        <v>2378</v>
      </c>
      <c r="E7" s="110">
        <v>211172</v>
      </c>
      <c r="F7" s="111">
        <f t="shared" si="0"/>
        <v>85</v>
      </c>
      <c r="G7" s="110">
        <v>242430</v>
      </c>
      <c r="H7" s="111" t="str">
        <f t="shared" si="1"/>
        <v>800</v>
      </c>
      <c r="I7" s="227"/>
    </row>
    <row r="8" spans="1:12" ht="21" customHeight="1">
      <c r="A8" s="106">
        <v>4</v>
      </c>
      <c r="B8" s="107" t="s">
        <v>847</v>
      </c>
      <c r="C8" s="108" t="s">
        <v>429</v>
      </c>
      <c r="D8" s="193" t="s">
        <v>2379</v>
      </c>
      <c r="E8" s="110">
        <v>211692</v>
      </c>
      <c r="F8" s="111">
        <f t="shared" si="0"/>
        <v>84</v>
      </c>
      <c r="G8" s="110">
        <v>242430</v>
      </c>
      <c r="H8" s="111" t="str">
        <f t="shared" si="1"/>
        <v>800</v>
      </c>
      <c r="I8" s="227"/>
    </row>
    <row r="9" spans="1:12" ht="21" customHeight="1">
      <c r="A9" s="106">
        <v>5</v>
      </c>
      <c r="B9" s="107" t="s">
        <v>875</v>
      </c>
      <c r="C9" s="108" t="s">
        <v>419</v>
      </c>
      <c r="D9" s="193" t="s">
        <v>2394</v>
      </c>
      <c r="E9" s="110">
        <v>211879</v>
      </c>
      <c r="F9" s="111">
        <f t="shared" si="0"/>
        <v>83</v>
      </c>
      <c r="G9" s="110">
        <v>242430</v>
      </c>
      <c r="H9" s="111" t="str">
        <f t="shared" si="1"/>
        <v>800</v>
      </c>
      <c r="I9" s="227"/>
    </row>
    <row r="10" spans="1:12" ht="21" customHeight="1">
      <c r="A10" s="106">
        <v>6</v>
      </c>
      <c r="B10" s="107" t="s">
        <v>860</v>
      </c>
      <c r="C10" s="108" t="s">
        <v>441</v>
      </c>
      <c r="D10" s="193" t="s">
        <v>2381</v>
      </c>
      <c r="E10" s="110">
        <v>212266</v>
      </c>
      <c r="F10" s="111">
        <f t="shared" si="0"/>
        <v>82</v>
      </c>
      <c r="G10" s="110">
        <v>242430</v>
      </c>
      <c r="H10" s="111" t="str">
        <f t="shared" si="1"/>
        <v>800</v>
      </c>
      <c r="I10" s="227"/>
    </row>
    <row r="11" spans="1:12" ht="21" customHeight="1">
      <c r="A11" s="106">
        <v>7</v>
      </c>
      <c r="B11" s="117" t="s">
        <v>2434</v>
      </c>
      <c r="C11" s="108" t="s">
        <v>3638</v>
      </c>
      <c r="D11" s="193" t="s">
        <v>2435</v>
      </c>
      <c r="E11" s="110">
        <v>212311</v>
      </c>
      <c r="F11" s="111">
        <f t="shared" si="0"/>
        <v>82</v>
      </c>
      <c r="G11" s="110">
        <v>242430</v>
      </c>
      <c r="H11" s="111" t="str">
        <f t="shared" si="1"/>
        <v>800</v>
      </c>
      <c r="I11" s="227"/>
    </row>
    <row r="12" spans="1:12" ht="21" customHeight="1">
      <c r="A12" s="106">
        <v>8</v>
      </c>
      <c r="B12" s="107" t="s">
        <v>845</v>
      </c>
      <c r="C12" s="108" t="s">
        <v>427</v>
      </c>
      <c r="D12" s="193" t="s">
        <v>2352</v>
      </c>
      <c r="E12" s="110">
        <v>212834</v>
      </c>
      <c r="F12" s="111">
        <f t="shared" si="0"/>
        <v>81</v>
      </c>
      <c r="G12" s="110">
        <v>242430</v>
      </c>
      <c r="H12" s="111" t="str">
        <f t="shared" si="1"/>
        <v>800</v>
      </c>
      <c r="I12" s="227"/>
    </row>
    <row r="13" spans="1:12" ht="21" customHeight="1">
      <c r="A13" s="106">
        <v>9</v>
      </c>
      <c r="B13" s="107" t="s">
        <v>841</v>
      </c>
      <c r="C13" s="108" t="s">
        <v>424</v>
      </c>
      <c r="D13" s="193" t="s">
        <v>2359</v>
      </c>
      <c r="E13" s="110">
        <v>213038</v>
      </c>
      <c r="F13" s="111">
        <f t="shared" si="0"/>
        <v>80</v>
      </c>
      <c r="G13" s="110">
        <v>242430</v>
      </c>
      <c r="H13" s="111" t="str">
        <f t="shared" si="1"/>
        <v>800</v>
      </c>
      <c r="I13" s="227"/>
    </row>
    <row r="14" spans="1:12" ht="21" customHeight="1">
      <c r="A14" s="106">
        <v>10</v>
      </c>
      <c r="B14" s="107" t="s">
        <v>854</v>
      </c>
      <c r="C14" s="108" t="s">
        <v>436</v>
      </c>
      <c r="D14" s="193" t="s">
        <v>2384</v>
      </c>
      <c r="E14" s="110">
        <v>212950</v>
      </c>
      <c r="F14" s="111">
        <f t="shared" si="0"/>
        <v>80</v>
      </c>
      <c r="G14" s="110">
        <v>242430</v>
      </c>
      <c r="H14" s="111" t="str">
        <f t="shared" si="1"/>
        <v>800</v>
      </c>
      <c r="I14" s="227"/>
    </row>
    <row r="15" spans="1:12" ht="21" customHeight="1">
      <c r="A15" s="106">
        <v>11</v>
      </c>
      <c r="B15" s="107" t="s">
        <v>874</v>
      </c>
      <c r="C15" s="108" t="s">
        <v>418</v>
      </c>
      <c r="D15" s="193" t="s">
        <v>2355</v>
      </c>
      <c r="E15" s="110">
        <v>213160</v>
      </c>
      <c r="F15" s="111">
        <f t="shared" si="0"/>
        <v>80</v>
      </c>
      <c r="G15" s="110">
        <v>242430</v>
      </c>
      <c r="H15" s="111" t="str">
        <f t="shared" si="1"/>
        <v>800</v>
      </c>
      <c r="I15" s="227"/>
    </row>
    <row r="16" spans="1:12" ht="21" customHeight="1">
      <c r="A16" s="106">
        <v>12</v>
      </c>
      <c r="B16" s="107" t="s">
        <v>846</v>
      </c>
      <c r="C16" s="108" t="s">
        <v>428</v>
      </c>
      <c r="D16" s="193" t="s">
        <v>2369</v>
      </c>
      <c r="E16" s="110">
        <v>213304</v>
      </c>
      <c r="F16" s="111">
        <f t="shared" si="0"/>
        <v>79</v>
      </c>
      <c r="G16" s="110">
        <v>242430</v>
      </c>
      <c r="H16" s="111" t="str">
        <f t="shared" si="1"/>
        <v>700</v>
      </c>
      <c r="I16" s="227"/>
    </row>
    <row r="17" spans="1:9" ht="21" customHeight="1">
      <c r="A17" s="106">
        <v>13</v>
      </c>
      <c r="B17" s="107" t="s">
        <v>839</v>
      </c>
      <c r="C17" s="108" t="s">
        <v>422</v>
      </c>
      <c r="D17" s="193" t="s">
        <v>2393</v>
      </c>
      <c r="E17" s="110">
        <v>213794</v>
      </c>
      <c r="F17" s="111">
        <f t="shared" si="0"/>
        <v>78</v>
      </c>
      <c r="G17" s="110">
        <v>242430</v>
      </c>
      <c r="H17" s="111" t="str">
        <f t="shared" si="1"/>
        <v>700</v>
      </c>
      <c r="I17" s="227"/>
    </row>
    <row r="18" spans="1:9" ht="21" customHeight="1">
      <c r="A18" s="106">
        <v>14</v>
      </c>
      <c r="B18" s="107" t="s">
        <v>842</v>
      </c>
      <c r="C18" s="108" t="s">
        <v>425</v>
      </c>
      <c r="D18" s="193" t="s">
        <v>2364</v>
      </c>
      <c r="E18" s="110">
        <v>213748</v>
      </c>
      <c r="F18" s="111">
        <f t="shared" si="0"/>
        <v>78</v>
      </c>
      <c r="G18" s="110">
        <v>242430</v>
      </c>
      <c r="H18" s="111" t="str">
        <f t="shared" si="1"/>
        <v>700</v>
      </c>
      <c r="I18" s="227"/>
    </row>
    <row r="19" spans="1:9" ht="21" customHeight="1">
      <c r="A19" s="106">
        <v>15</v>
      </c>
      <c r="B19" s="107" t="s">
        <v>834</v>
      </c>
      <c r="C19" s="108" t="s">
        <v>413</v>
      </c>
      <c r="D19" s="193" t="s">
        <v>2370</v>
      </c>
      <c r="E19" s="110">
        <v>214126</v>
      </c>
      <c r="F19" s="111">
        <f t="shared" si="0"/>
        <v>77</v>
      </c>
      <c r="G19" s="110">
        <v>242430</v>
      </c>
      <c r="H19" s="111" t="str">
        <f t="shared" si="1"/>
        <v>700</v>
      </c>
      <c r="I19" s="227"/>
    </row>
    <row r="20" spans="1:9" ht="21" customHeight="1">
      <c r="A20" s="106">
        <v>16</v>
      </c>
      <c r="B20" s="107" t="s">
        <v>855</v>
      </c>
      <c r="C20" s="108" t="s">
        <v>437</v>
      </c>
      <c r="D20" s="193" t="s">
        <v>2349</v>
      </c>
      <c r="E20" s="110">
        <v>214139</v>
      </c>
      <c r="F20" s="111">
        <f t="shared" si="0"/>
        <v>77</v>
      </c>
      <c r="G20" s="110">
        <v>242430</v>
      </c>
      <c r="H20" s="111" t="str">
        <f t="shared" si="1"/>
        <v>700</v>
      </c>
      <c r="I20" s="227"/>
    </row>
    <row r="21" spans="1:9" ht="21" customHeight="1">
      <c r="A21" s="106">
        <v>17</v>
      </c>
      <c r="B21" s="107" t="s">
        <v>831</v>
      </c>
      <c r="C21" s="108" t="s">
        <v>410</v>
      </c>
      <c r="D21" s="193" t="s">
        <v>2363</v>
      </c>
      <c r="E21" s="110">
        <v>214499</v>
      </c>
      <c r="F21" s="111">
        <f t="shared" si="0"/>
        <v>76</v>
      </c>
      <c r="G21" s="110">
        <v>242430</v>
      </c>
      <c r="H21" s="111" t="str">
        <f t="shared" si="1"/>
        <v>700</v>
      </c>
      <c r="I21" s="227"/>
    </row>
    <row r="22" spans="1:9" ht="21" customHeight="1">
      <c r="A22" s="106">
        <v>18</v>
      </c>
      <c r="B22" s="107" t="s">
        <v>835</v>
      </c>
      <c r="C22" s="108" t="s">
        <v>414</v>
      </c>
      <c r="D22" s="193" t="s">
        <v>2354</v>
      </c>
      <c r="E22" s="110">
        <v>214524</v>
      </c>
      <c r="F22" s="111">
        <f t="shared" si="0"/>
        <v>76</v>
      </c>
      <c r="G22" s="110">
        <v>242430</v>
      </c>
      <c r="H22" s="111" t="str">
        <f t="shared" si="1"/>
        <v>700</v>
      </c>
      <c r="I22" s="227"/>
    </row>
    <row r="23" spans="1:9" ht="21" customHeight="1">
      <c r="A23" s="106">
        <v>19</v>
      </c>
      <c r="B23" s="107" t="s">
        <v>840</v>
      </c>
      <c r="C23" s="108" t="s">
        <v>423</v>
      </c>
      <c r="D23" s="193" t="s">
        <v>2375</v>
      </c>
      <c r="E23" s="110">
        <v>214460</v>
      </c>
      <c r="F23" s="111">
        <f t="shared" si="0"/>
        <v>76</v>
      </c>
      <c r="G23" s="110">
        <v>242430</v>
      </c>
      <c r="H23" s="111" t="str">
        <f t="shared" si="1"/>
        <v>700</v>
      </c>
      <c r="I23" s="227"/>
    </row>
    <row r="24" spans="1:9" ht="21" customHeight="1">
      <c r="A24" s="106">
        <v>20</v>
      </c>
      <c r="B24" s="107" t="s">
        <v>843</v>
      </c>
      <c r="C24" s="108" t="s">
        <v>426</v>
      </c>
      <c r="D24" s="193" t="s">
        <v>2358</v>
      </c>
      <c r="E24" s="110">
        <v>214500</v>
      </c>
      <c r="F24" s="111">
        <f t="shared" si="0"/>
        <v>76</v>
      </c>
      <c r="G24" s="110">
        <v>242430</v>
      </c>
      <c r="H24" s="111" t="str">
        <f t="shared" si="1"/>
        <v>700</v>
      </c>
      <c r="I24" s="227"/>
    </row>
    <row r="25" spans="1:9" ht="21" customHeight="1">
      <c r="A25" s="106">
        <v>21</v>
      </c>
      <c r="B25" s="107" t="s">
        <v>857</v>
      </c>
      <c r="C25" s="108" t="s">
        <v>2360</v>
      </c>
      <c r="D25" s="193" t="s">
        <v>2361</v>
      </c>
      <c r="E25" s="110">
        <v>214490</v>
      </c>
      <c r="F25" s="111">
        <f t="shared" si="0"/>
        <v>76</v>
      </c>
      <c r="G25" s="110">
        <v>242430</v>
      </c>
      <c r="H25" s="111" t="str">
        <f t="shared" si="1"/>
        <v>700</v>
      </c>
      <c r="I25" s="227"/>
    </row>
    <row r="26" spans="1:9" ht="21" customHeight="1">
      <c r="A26" s="106">
        <v>22</v>
      </c>
      <c r="B26" s="107" t="s">
        <v>1105</v>
      </c>
      <c r="C26" s="114" t="s">
        <v>1683</v>
      </c>
      <c r="D26" s="106" t="s">
        <v>1684</v>
      </c>
      <c r="E26" s="110">
        <v>214406</v>
      </c>
      <c r="F26" s="111">
        <f t="shared" si="0"/>
        <v>76</v>
      </c>
      <c r="G26" s="110">
        <v>242430</v>
      </c>
      <c r="H26" s="111" t="str">
        <f t="shared" si="1"/>
        <v>700</v>
      </c>
      <c r="I26" s="227"/>
    </row>
    <row r="27" spans="1:9" ht="21" customHeight="1">
      <c r="A27" s="106">
        <v>23</v>
      </c>
      <c r="B27" s="107" t="s">
        <v>833</v>
      </c>
      <c r="C27" s="108" t="s">
        <v>412</v>
      </c>
      <c r="D27" s="193" t="s">
        <v>2366</v>
      </c>
      <c r="E27" s="110">
        <v>214899</v>
      </c>
      <c r="F27" s="111">
        <f t="shared" si="0"/>
        <v>75</v>
      </c>
      <c r="G27" s="110">
        <v>242430</v>
      </c>
      <c r="H27" s="111" t="str">
        <f t="shared" si="1"/>
        <v>700</v>
      </c>
      <c r="I27" s="227"/>
    </row>
    <row r="28" spans="1:9" ht="21" customHeight="1">
      <c r="A28" s="106">
        <v>24</v>
      </c>
      <c r="B28" s="107" t="s">
        <v>859</v>
      </c>
      <c r="C28" s="108" t="s">
        <v>440</v>
      </c>
      <c r="D28" s="193" t="s">
        <v>2367</v>
      </c>
      <c r="E28" s="110">
        <v>214684</v>
      </c>
      <c r="F28" s="111">
        <f t="shared" si="0"/>
        <v>75</v>
      </c>
      <c r="G28" s="110">
        <v>242430</v>
      </c>
      <c r="H28" s="111" t="str">
        <f t="shared" si="1"/>
        <v>700</v>
      </c>
      <c r="I28" s="227"/>
    </row>
    <row r="29" spans="1:9" ht="21" customHeight="1">
      <c r="A29" s="106">
        <v>25</v>
      </c>
      <c r="B29" s="107" t="s">
        <v>836</v>
      </c>
      <c r="C29" s="108" t="s">
        <v>415</v>
      </c>
      <c r="D29" s="193" t="s">
        <v>2362</v>
      </c>
      <c r="E29" s="110">
        <v>215181</v>
      </c>
      <c r="F29" s="111">
        <f t="shared" si="0"/>
        <v>74</v>
      </c>
      <c r="G29" s="110">
        <v>242430</v>
      </c>
      <c r="H29" s="111" t="str">
        <f t="shared" si="1"/>
        <v>700</v>
      </c>
      <c r="I29" s="227"/>
    </row>
    <row r="30" spans="1:9" ht="21" customHeight="1">
      <c r="A30" s="106">
        <v>26</v>
      </c>
      <c r="B30" s="107" t="s">
        <v>837</v>
      </c>
      <c r="C30" s="108" t="s">
        <v>420</v>
      </c>
      <c r="D30" s="193" t="s">
        <v>2382</v>
      </c>
      <c r="E30" s="110">
        <v>215352</v>
      </c>
      <c r="F30" s="111">
        <f t="shared" ref="F30:F59" si="2" xml:space="preserve"> DATEDIF(E30,G30,"Y")</f>
        <v>74</v>
      </c>
      <c r="G30" s="110">
        <v>242430</v>
      </c>
      <c r="H30" s="111" t="str">
        <f t="shared" ref="H30:H59" si="3">IF(F30&lt;=59,"ไม่มีสิทธิ์",IF(F30&lt;=69,"600",IF(F30&lt;=79,"700",IF(F30&lt;=89,"800","1000"))))</f>
        <v>700</v>
      </c>
      <c r="I30" s="227"/>
    </row>
    <row r="31" spans="1:9" ht="21" customHeight="1">
      <c r="A31" s="106">
        <v>27</v>
      </c>
      <c r="B31" s="107" t="s">
        <v>858</v>
      </c>
      <c r="C31" s="108" t="s">
        <v>439</v>
      </c>
      <c r="D31" s="193" t="s">
        <v>2391</v>
      </c>
      <c r="E31" s="110">
        <v>215131</v>
      </c>
      <c r="F31" s="111">
        <f t="shared" si="2"/>
        <v>74</v>
      </c>
      <c r="G31" s="110">
        <v>242430</v>
      </c>
      <c r="H31" s="111" t="str">
        <f t="shared" si="3"/>
        <v>700</v>
      </c>
      <c r="I31" s="227"/>
    </row>
    <row r="32" spans="1:9" ht="21" customHeight="1">
      <c r="A32" s="106">
        <v>28</v>
      </c>
      <c r="B32" s="107" t="s">
        <v>851</v>
      </c>
      <c r="C32" s="108" t="s">
        <v>433</v>
      </c>
      <c r="D32" s="193" t="s">
        <v>2395</v>
      </c>
      <c r="E32" s="110">
        <v>215507</v>
      </c>
      <c r="F32" s="111">
        <f t="shared" si="2"/>
        <v>73</v>
      </c>
      <c r="G32" s="110">
        <v>242430</v>
      </c>
      <c r="H32" s="111" t="str">
        <f t="shared" si="3"/>
        <v>700</v>
      </c>
      <c r="I32" s="227"/>
    </row>
    <row r="33" spans="1:9" ht="21" customHeight="1">
      <c r="A33" s="106">
        <v>29</v>
      </c>
      <c r="B33" s="107" t="s">
        <v>852</v>
      </c>
      <c r="C33" s="108" t="s">
        <v>434</v>
      </c>
      <c r="D33" s="193" t="s">
        <v>2392</v>
      </c>
      <c r="E33" s="110">
        <v>215625</v>
      </c>
      <c r="F33" s="111">
        <f t="shared" si="2"/>
        <v>73</v>
      </c>
      <c r="G33" s="110">
        <v>242430</v>
      </c>
      <c r="H33" s="111" t="str">
        <f t="shared" si="3"/>
        <v>700</v>
      </c>
      <c r="I33" s="227"/>
    </row>
    <row r="34" spans="1:9" ht="21" customHeight="1">
      <c r="A34" s="106">
        <v>30</v>
      </c>
      <c r="B34" s="107" t="s">
        <v>862</v>
      </c>
      <c r="C34" s="108" t="s">
        <v>443</v>
      </c>
      <c r="D34" s="193" t="s">
        <v>2372</v>
      </c>
      <c r="E34" s="110">
        <v>215858</v>
      </c>
      <c r="F34" s="111">
        <f t="shared" si="2"/>
        <v>72</v>
      </c>
      <c r="G34" s="110">
        <v>242430</v>
      </c>
      <c r="H34" s="111" t="str">
        <f t="shared" si="3"/>
        <v>700</v>
      </c>
      <c r="I34" s="227"/>
    </row>
    <row r="35" spans="1:9" ht="21" customHeight="1">
      <c r="A35" s="106">
        <v>31</v>
      </c>
      <c r="B35" s="189" t="s">
        <v>879</v>
      </c>
      <c r="C35" s="130" t="s">
        <v>112</v>
      </c>
      <c r="D35" s="195" t="s">
        <v>2347</v>
      </c>
      <c r="E35" s="110">
        <v>215594</v>
      </c>
      <c r="F35" s="111">
        <f t="shared" si="2"/>
        <v>73</v>
      </c>
      <c r="G35" s="110">
        <v>242430</v>
      </c>
      <c r="H35" s="111" t="str">
        <f t="shared" si="3"/>
        <v>700</v>
      </c>
      <c r="I35" s="227"/>
    </row>
    <row r="36" spans="1:9" ht="21" customHeight="1">
      <c r="A36" s="106">
        <v>32</v>
      </c>
      <c r="B36" s="107" t="s">
        <v>850</v>
      </c>
      <c r="C36" s="108" t="s">
        <v>432</v>
      </c>
      <c r="D36" s="193" t="s">
        <v>2346</v>
      </c>
      <c r="E36" s="110">
        <v>215783</v>
      </c>
      <c r="F36" s="111">
        <f t="shared" si="2"/>
        <v>72</v>
      </c>
      <c r="G36" s="110">
        <v>242430</v>
      </c>
      <c r="H36" s="111" t="str">
        <f t="shared" si="3"/>
        <v>700</v>
      </c>
      <c r="I36" s="227"/>
    </row>
    <row r="37" spans="1:9" ht="21" customHeight="1">
      <c r="A37" s="106">
        <v>33</v>
      </c>
      <c r="B37" s="107" t="s">
        <v>853</v>
      </c>
      <c r="C37" s="108" t="s">
        <v>435</v>
      </c>
      <c r="D37" s="193" t="s">
        <v>2353</v>
      </c>
      <c r="E37" s="110">
        <v>215861</v>
      </c>
      <c r="F37" s="111">
        <f t="shared" si="2"/>
        <v>72</v>
      </c>
      <c r="G37" s="110">
        <v>242430</v>
      </c>
      <c r="H37" s="111" t="str">
        <f t="shared" si="3"/>
        <v>700</v>
      </c>
      <c r="I37" s="227"/>
    </row>
    <row r="38" spans="1:9" ht="21" customHeight="1">
      <c r="A38" s="106">
        <v>34</v>
      </c>
      <c r="B38" s="107" t="s">
        <v>861</v>
      </c>
      <c r="C38" s="108" t="s">
        <v>442</v>
      </c>
      <c r="D38" s="193" t="s">
        <v>2368</v>
      </c>
      <c r="E38" s="110">
        <v>215988</v>
      </c>
      <c r="F38" s="111">
        <f t="shared" si="2"/>
        <v>72</v>
      </c>
      <c r="G38" s="110">
        <v>242430</v>
      </c>
      <c r="H38" s="111" t="str">
        <f t="shared" si="3"/>
        <v>700</v>
      </c>
      <c r="I38" s="227"/>
    </row>
    <row r="39" spans="1:9" ht="21" customHeight="1">
      <c r="A39" s="106">
        <v>35</v>
      </c>
      <c r="B39" s="107" t="s">
        <v>832</v>
      </c>
      <c r="C39" s="108" t="s">
        <v>411</v>
      </c>
      <c r="D39" s="193" t="s">
        <v>2371</v>
      </c>
      <c r="E39" s="110">
        <v>216237</v>
      </c>
      <c r="F39" s="111">
        <f t="shared" si="2"/>
        <v>71</v>
      </c>
      <c r="G39" s="110">
        <v>242430</v>
      </c>
      <c r="H39" s="111" t="str">
        <f t="shared" si="3"/>
        <v>700</v>
      </c>
      <c r="I39" s="227"/>
    </row>
    <row r="40" spans="1:9" ht="21" customHeight="1">
      <c r="A40" s="106">
        <v>36</v>
      </c>
      <c r="B40" s="107" t="s">
        <v>856</v>
      </c>
      <c r="C40" s="108" t="s">
        <v>438</v>
      </c>
      <c r="D40" s="193" t="s">
        <v>2386</v>
      </c>
      <c r="E40" s="110">
        <v>216226</v>
      </c>
      <c r="F40" s="111">
        <f t="shared" si="2"/>
        <v>71</v>
      </c>
      <c r="G40" s="110">
        <v>242430</v>
      </c>
      <c r="H40" s="111" t="str">
        <f t="shared" si="3"/>
        <v>700</v>
      </c>
      <c r="I40" s="227"/>
    </row>
    <row r="41" spans="1:9" ht="21" customHeight="1">
      <c r="A41" s="106">
        <v>37</v>
      </c>
      <c r="B41" s="112" t="s">
        <v>878</v>
      </c>
      <c r="C41" s="130" t="s">
        <v>3639</v>
      </c>
      <c r="D41" s="194" t="s">
        <v>2356</v>
      </c>
      <c r="E41" s="110">
        <v>216443</v>
      </c>
      <c r="F41" s="111">
        <f t="shared" si="2"/>
        <v>71</v>
      </c>
      <c r="G41" s="110">
        <v>242430</v>
      </c>
      <c r="H41" s="111" t="str">
        <f t="shared" si="3"/>
        <v>700</v>
      </c>
      <c r="I41" s="227"/>
    </row>
    <row r="42" spans="1:9" ht="21" customHeight="1">
      <c r="A42" s="106">
        <v>38</v>
      </c>
      <c r="B42" s="112" t="s">
        <v>881</v>
      </c>
      <c r="C42" s="130" t="s">
        <v>111</v>
      </c>
      <c r="D42" s="194" t="s">
        <v>2348</v>
      </c>
      <c r="E42" s="110">
        <v>216363</v>
      </c>
      <c r="F42" s="111">
        <f t="shared" si="2"/>
        <v>71</v>
      </c>
      <c r="G42" s="110">
        <v>242430</v>
      </c>
      <c r="H42" s="111" t="str">
        <f t="shared" si="3"/>
        <v>700</v>
      </c>
      <c r="I42" s="227"/>
    </row>
    <row r="43" spans="1:9" ht="21" customHeight="1">
      <c r="A43" s="106">
        <v>39</v>
      </c>
      <c r="B43" s="107" t="s">
        <v>866</v>
      </c>
      <c r="C43" s="108" t="s">
        <v>451</v>
      </c>
      <c r="D43" s="193" t="s">
        <v>2351</v>
      </c>
      <c r="E43" s="110">
        <v>216594</v>
      </c>
      <c r="F43" s="111">
        <f t="shared" si="2"/>
        <v>70</v>
      </c>
      <c r="G43" s="110">
        <v>242430</v>
      </c>
      <c r="H43" s="111" t="str">
        <f t="shared" si="3"/>
        <v>700</v>
      </c>
      <c r="I43" s="227"/>
    </row>
    <row r="44" spans="1:9" ht="21" customHeight="1">
      <c r="A44" s="106">
        <v>40</v>
      </c>
      <c r="B44" s="107" t="s">
        <v>868</v>
      </c>
      <c r="C44" s="108" t="s">
        <v>163</v>
      </c>
      <c r="D44" s="193" t="s">
        <v>2385</v>
      </c>
      <c r="E44" s="110">
        <v>216612</v>
      </c>
      <c r="F44" s="111">
        <f t="shared" si="2"/>
        <v>70</v>
      </c>
      <c r="G44" s="110">
        <v>242430</v>
      </c>
      <c r="H44" s="111" t="str">
        <f t="shared" si="3"/>
        <v>700</v>
      </c>
      <c r="I44" s="227"/>
    </row>
    <row r="45" spans="1:9" ht="21" customHeight="1">
      <c r="A45" s="106">
        <v>41</v>
      </c>
      <c r="B45" s="107" t="s">
        <v>869</v>
      </c>
      <c r="C45" s="108" t="s">
        <v>164</v>
      </c>
      <c r="D45" s="193" t="s">
        <v>2387</v>
      </c>
      <c r="E45" s="110">
        <v>216720</v>
      </c>
      <c r="F45" s="111">
        <f t="shared" si="2"/>
        <v>70</v>
      </c>
      <c r="G45" s="110">
        <v>242430</v>
      </c>
      <c r="H45" s="111" t="str">
        <f t="shared" si="3"/>
        <v>700</v>
      </c>
      <c r="I45" s="227"/>
    </row>
    <row r="46" spans="1:9" ht="21" customHeight="1">
      <c r="A46" s="106">
        <v>42</v>
      </c>
      <c r="B46" s="107" t="s">
        <v>870</v>
      </c>
      <c r="C46" s="108" t="s">
        <v>165</v>
      </c>
      <c r="D46" s="193" t="s">
        <v>2377</v>
      </c>
      <c r="E46" s="110">
        <v>216652</v>
      </c>
      <c r="F46" s="111">
        <f t="shared" si="2"/>
        <v>70</v>
      </c>
      <c r="G46" s="110">
        <v>242430</v>
      </c>
      <c r="H46" s="111" t="str">
        <f t="shared" si="3"/>
        <v>700</v>
      </c>
      <c r="I46" s="227"/>
    </row>
    <row r="47" spans="1:9" ht="21" customHeight="1">
      <c r="A47" s="106">
        <v>43</v>
      </c>
      <c r="B47" s="216" t="s">
        <v>873</v>
      </c>
      <c r="C47" s="108" t="s">
        <v>208</v>
      </c>
      <c r="D47" s="217" t="s">
        <v>2342</v>
      </c>
      <c r="E47" s="110">
        <v>216713</v>
      </c>
      <c r="F47" s="111">
        <f t="shared" si="2"/>
        <v>70</v>
      </c>
      <c r="G47" s="110">
        <v>242430</v>
      </c>
      <c r="H47" s="111" t="str">
        <f t="shared" si="3"/>
        <v>700</v>
      </c>
      <c r="I47" s="227"/>
    </row>
    <row r="48" spans="1:9" ht="21" customHeight="1">
      <c r="A48" s="106">
        <v>44</v>
      </c>
      <c r="B48" s="107" t="s">
        <v>871</v>
      </c>
      <c r="C48" s="108" t="s">
        <v>166</v>
      </c>
      <c r="D48" s="193" t="s">
        <v>2373</v>
      </c>
      <c r="E48" s="110">
        <v>216573</v>
      </c>
      <c r="F48" s="111">
        <f t="shared" si="2"/>
        <v>70</v>
      </c>
      <c r="G48" s="110">
        <v>242430</v>
      </c>
      <c r="H48" s="111" t="str">
        <f t="shared" si="3"/>
        <v>700</v>
      </c>
      <c r="I48" s="227"/>
    </row>
    <row r="49" spans="1:9" ht="21" customHeight="1">
      <c r="A49" s="106">
        <v>45</v>
      </c>
      <c r="B49" s="107" t="s">
        <v>872</v>
      </c>
      <c r="C49" s="108" t="s">
        <v>3640</v>
      </c>
      <c r="D49" s="193" t="s">
        <v>2396</v>
      </c>
      <c r="E49" s="110">
        <v>216590</v>
      </c>
      <c r="F49" s="111">
        <f t="shared" si="2"/>
        <v>70</v>
      </c>
      <c r="G49" s="110">
        <v>242430</v>
      </c>
      <c r="H49" s="111" t="str">
        <f t="shared" si="3"/>
        <v>700</v>
      </c>
      <c r="I49" s="227"/>
    </row>
    <row r="50" spans="1:9" ht="21" customHeight="1">
      <c r="A50" s="106">
        <v>46</v>
      </c>
      <c r="B50" s="107" t="s">
        <v>876</v>
      </c>
      <c r="C50" s="108" t="s">
        <v>601</v>
      </c>
      <c r="D50" s="193" t="s">
        <v>2376</v>
      </c>
      <c r="E50" s="110">
        <v>216694</v>
      </c>
      <c r="F50" s="111">
        <f t="shared" si="2"/>
        <v>70</v>
      </c>
      <c r="G50" s="110">
        <v>242430</v>
      </c>
      <c r="H50" s="111" t="str">
        <f t="shared" si="3"/>
        <v>700</v>
      </c>
      <c r="I50" s="227"/>
    </row>
    <row r="51" spans="1:9" ht="21" customHeight="1">
      <c r="A51" s="106">
        <v>47</v>
      </c>
      <c r="B51" s="107" t="s">
        <v>849</v>
      </c>
      <c r="C51" s="108" t="s">
        <v>431</v>
      </c>
      <c r="D51" s="193" t="s">
        <v>2357</v>
      </c>
      <c r="E51" s="110">
        <v>216953</v>
      </c>
      <c r="F51" s="111">
        <f t="shared" si="2"/>
        <v>69</v>
      </c>
      <c r="G51" s="110">
        <v>242430</v>
      </c>
      <c r="H51" s="111" t="str">
        <f t="shared" si="3"/>
        <v>600</v>
      </c>
      <c r="I51" s="227"/>
    </row>
    <row r="52" spans="1:9" ht="21" customHeight="1">
      <c r="A52" s="106">
        <v>48</v>
      </c>
      <c r="B52" s="107" t="s">
        <v>4163</v>
      </c>
      <c r="C52" s="108" t="s">
        <v>448</v>
      </c>
      <c r="D52" s="193" t="s">
        <v>2380</v>
      </c>
      <c r="E52" s="110">
        <v>217141</v>
      </c>
      <c r="F52" s="111">
        <f t="shared" si="2"/>
        <v>69</v>
      </c>
      <c r="G52" s="110">
        <v>242430</v>
      </c>
      <c r="H52" s="111" t="str">
        <f t="shared" si="3"/>
        <v>600</v>
      </c>
      <c r="I52" s="227"/>
    </row>
    <row r="53" spans="1:9" ht="21" customHeight="1">
      <c r="A53" s="106">
        <v>49</v>
      </c>
      <c r="B53" s="107" t="s">
        <v>863</v>
      </c>
      <c r="C53" s="108" t="s">
        <v>449</v>
      </c>
      <c r="D53" s="193" t="s">
        <v>2383</v>
      </c>
      <c r="E53" s="110">
        <v>216957</v>
      </c>
      <c r="F53" s="111">
        <f t="shared" si="2"/>
        <v>69</v>
      </c>
      <c r="G53" s="110">
        <v>242430</v>
      </c>
      <c r="H53" s="111" t="str">
        <f t="shared" si="3"/>
        <v>600</v>
      </c>
      <c r="I53" s="227"/>
    </row>
    <row r="54" spans="1:9" ht="21" customHeight="1">
      <c r="A54" s="106">
        <v>50</v>
      </c>
      <c r="B54" s="107" t="s">
        <v>864</v>
      </c>
      <c r="C54" s="108" t="s">
        <v>2388</v>
      </c>
      <c r="D54" s="193" t="s">
        <v>2389</v>
      </c>
      <c r="E54" s="110">
        <v>217182</v>
      </c>
      <c r="F54" s="111">
        <f t="shared" si="2"/>
        <v>69</v>
      </c>
      <c r="G54" s="110">
        <v>242430</v>
      </c>
      <c r="H54" s="111" t="str">
        <f t="shared" si="3"/>
        <v>600</v>
      </c>
      <c r="I54" s="227"/>
    </row>
    <row r="55" spans="1:9" ht="21" customHeight="1">
      <c r="A55" s="106">
        <v>51</v>
      </c>
      <c r="B55" s="107" t="s">
        <v>865</v>
      </c>
      <c r="C55" s="108" t="s">
        <v>450</v>
      </c>
      <c r="D55" s="193" t="s">
        <v>2374</v>
      </c>
      <c r="E55" s="110">
        <v>216951</v>
      </c>
      <c r="F55" s="111">
        <f t="shared" si="2"/>
        <v>69</v>
      </c>
      <c r="G55" s="110">
        <v>242430</v>
      </c>
      <c r="H55" s="111" t="str">
        <f t="shared" si="3"/>
        <v>600</v>
      </c>
      <c r="I55" s="227"/>
    </row>
    <row r="56" spans="1:9" ht="21" customHeight="1">
      <c r="A56" s="106">
        <v>52</v>
      </c>
      <c r="B56" s="107" t="s">
        <v>867</v>
      </c>
      <c r="C56" s="108" t="s">
        <v>474</v>
      </c>
      <c r="D56" s="193" t="s">
        <v>2390</v>
      </c>
      <c r="E56" s="110">
        <v>217143</v>
      </c>
      <c r="F56" s="111">
        <f t="shared" si="2"/>
        <v>69</v>
      </c>
      <c r="G56" s="110">
        <v>242430</v>
      </c>
      <c r="H56" s="111" t="str">
        <f t="shared" si="3"/>
        <v>600</v>
      </c>
      <c r="I56" s="227"/>
    </row>
    <row r="57" spans="1:9" ht="21" customHeight="1">
      <c r="A57" s="106">
        <v>53</v>
      </c>
      <c r="B57" s="116" t="s">
        <v>927</v>
      </c>
      <c r="C57" s="108" t="s">
        <v>928</v>
      </c>
      <c r="D57" s="116" t="s">
        <v>2365</v>
      </c>
      <c r="E57" s="110">
        <v>216960</v>
      </c>
      <c r="F57" s="111">
        <f t="shared" si="2"/>
        <v>69</v>
      </c>
      <c r="G57" s="110">
        <v>242430</v>
      </c>
      <c r="H57" s="111" t="str">
        <f t="shared" si="3"/>
        <v>600</v>
      </c>
      <c r="I57" s="227"/>
    </row>
    <row r="58" spans="1:9" ht="21" customHeight="1">
      <c r="A58" s="106">
        <v>54</v>
      </c>
      <c r="B58" s="116" t="s">
        <v>929</v>
      </c>
      <c r="C58" s="108" t="s">
        <v>930</v>
      </c>
      <c r="D58" s="116" t="s">
        <v>2350</v>
      </c>
      <c r="E58" s="110">
        <v>217517</v>
      </c>
      <c r="F58" s="111">
        <f t="shared" si="2"/>
        <v>68</v>
      </c>
      <c r="G58" s="110">
        <v>242430</v>
      </c>
      <c r="H58" s="111" t="str">
        <f t="shared" si="3"/>
        <v>600</v>
      </c>
      <c r="I58" s="227"/>
    </row>
    <row r="59" spans="1:9" ht="21" customHeight="1">
      <c r="A59" s="106">
        <v>55</v>
      </c>
      <c r="B59" s="117" t="s">
        <v>2324</v>
      </c>
      <c r="C59" s="108" t="s">
        <v>1681</v>
      </c>
      <c r="D59" s="109" t="s">
        <v>1682</v>
      </c>
      <c r="E59" s="110">
        <v>217784</v>
      </c>
      <c r="F59" s="111">
        <f t="shared" si="2"/>
        <v>67</v>
      </c>
      <c r="G59" s="110">
        <v>242430</v>
      </c>
      <c r="H59" s="111" t="str">
        <f t="shared" si="3"/>
        <v>600</v>
      </c>
      <c r="I59" s="227"/>
    </row>
    <row r="60" spans="1:9" ht="21" customHeight="1">
      <c r="A60" s="106">
        <v>56</v>
      </c>
      <c r="B60" s="117" t="s">
        <v>2317</v>
      </c>
      <c r="C60" s="108" t="s">
        <v>1685</v>
      </c>
      <c r="D60" s="106" t="s">
        <v>1686</v>
      </c>
      <c r="E60" s="110">
        <v>217934</v>
      </c>
      <c r="F60" s="111">
        <f t="shared" ref="F60:F91" si="4" xml:space="preserve"> DATEDIF(E60,G60,"Y")</f>
        <v>67</v>
      </c>
      <c r="G60" s="110">
        <v>242430</v>
      </c>
      <c r="H60" s="111" t="str">
        <f t="shared" ref="H60:H91" si="5">IF(F60&lt;=59,"ไม่มีสิทธิ์",IF(F60&lt;=69,"600",IF(F60&lt;=79,"700",IF(F60&lt;=89,"800","1000"))))</f>
        <v>600</v>
      </c>
      <c r="I60" s="227"/>
    </row>
    <row r="61" spans="1:9" ht="21" customHeight="1">
      <c r="A61" s="106">
        <v>57</v>
      </c>
      <c r="B61" s="117" t="s">
        <v>1568</v>
      </c>
      <c r="C61" s="108" t="s">
        <v>1687</v>
      </c>
      <c r="D61" s="106" t="s">
        <v>1688</v>
      </c>
      <c r="E61" s="110">
        <v>217326</v>
      </c>
      <c r="F61" s="111">
        <f t="shared" si="4"/>
        <v>68</v>
      </c>
      <c r="G61" s="110">
        <v>242430</v>
      </c>
      <c r="H61" s="111" t="str">
        <f t="shared" si="5"/>
        <v>600</v>
      </c>
      <c r="I61" s="227"/>
    </row>
    <row r="62" spans="1:9" ht="21" customHeight="1">
      <c r="A62" s="106">
        <v>58</v>
      </c>
      <c r="B62" s="117" t="s">
        <v>2421</v>
      </c>
      <c r="C62" s="108" t="s">
        <v>1689</v>
      </c>
      <c r="D62" s="106" t="s">
        <v>1690</v>
      </c>
      <c r="E62" s="110">
        <v>217668</v>
      </c>
      <c r="F62" s="111">
        <f t="shared" si="4"/>
        <v>67</v>
      </c>
      <c r="G62" s="110">
        <v>242430</v>
      </c>
      <c r="H62" s="111" t="str">
        <f t="shared" si="5"/>
        <v>600</v>
      </c>
      <c r="I62" s="227"/>
    </row>
    <row r="63" spans="1:9" ht="21" customHeight="1">
      <c r="A63" s="106">
        <v>59</v>
      </c>
      <c r="B63" s="117" t="s">
        <v>2323</v>
      </c>
      <c r="C63" s="108" t="s">
        <v>1691</v>
      </c>
      <c r="D63" s="106" t="s">
        <v>1692</v>
      </c>
      <c r="E63" s="110">
        <v>217445</v>
      </c>
      <c r="F63" s="111">
        <f t="shared" si="4"/>
        <v>68</v>
      </c>
      <c r="G63" s="110">
        <v>242430</v>
      </c>
      <c r="H63" s="111" t="str">
        <f t="shared" si="5"/>
        <v>600</v>
      </c>
      <c r="I63" s="227"/>
    </row>
    <row r="64" spans="1:9" ht="21" customHeight="1">
      <c r="A64" s="106">
        <v>60</v>
      </c>
      <c r="B64" s="116" t="s">
        <v>2316</v>
      </c>
      <c r="C64" s="108" t="s">
        <v>1693</v>
      </c>
      <c r="D64" s="109" t="s">
        <v>1694</v>
      </c>
      <c r="E64" s="110">
        <v>217699</v>
      </c>
      <c r="F64" s="111">
        <f t="shared" si="4"/>
        <v>67</v>
      </c>
      <c r="G64" s="110">
        <v>242430</v>
      </c>
      <c r="H64" s="111" t="str">
        <f t="shared" si="5"/>
        <v>600</v>
      </c>
      <c r="I64" s="227"/>
    </row>
    <row r="65" spans="1:9" ht="21" customHeight="1">
      <c r="A65" s="106">
        <v>61</v>
      </c>
      <c r="B65" s="116" t="s">
        <v>2296</v>
      </c>
      <c r="C65" s="108" t="s">
        <v>1695</v>
      </c>
      <c r="D65" s="109" t="s">
        <v>1696</v>
      </c>
      <c r="E65" s="110">
        <v>217300</v>
      </c>
      <c r="F65" s="111">
        <f t="shared" si="4"/>
        <v>68</v>
      </c>
      <c r="G65" s="110">
        <v>242430</v>
      </c>
      <c r="H65" s="111" t="str">
        <f t="shared" si="5"/>
        <v>600</v>
      </c>
      <c r="I65" s="227"/>
    </row>
    <row r="66" spans="1:9" ht="21" customHeight="1">
      <c r="A66" s="106">
        <v>62</v>
      </c>
      <c r="B66" s="117" t="s">
        <v>2399</v>
      </c>
      <c r="C66" s="108" t="s">
        <v>1697</v>
      </c>
      <c r="D66" s="109" t="s">
        <v>1698</v>
      </c>
      <c r="E66" s="116" t="s">
        <v>4960</v>
      </c>
      <c r="F66" s="111">
        <f t="shared" si="4"/>
        <v>67</v>
      </c>
      <c r="G66" s="110">
        <v>242430</v>
      </c>
      <c r="H66" s="111" t="str">
        <f t="shared" si="5"/>
        <v>600</v>
      </c>
      <c r="I66" s="227"/>
    </row>
    <row r="67" spans="1:9" ht="21" customHeight="1">
      <c r="A67" s="106">
        <v>63</v>
      </c>
      <c r="B67" s="117" t="s">
        <v>2320</v>
      </c>
      <c r="C67" s="108" t="s">
        <v>1699</v>
      </c>
      <c r="D67" s="109" t="s">
        <v>1700</v>
      </c>
      <c r="E67" s="110">
        <v>217698</v>
      </c>
      <c r="F67" s="111">
        <f t="shared" si="4"/>
        <v>67</v>
      </c>
      <c r="G67" s="110">
        <v>242430</v>
      </c>
      <c r="H67" s="111" t="str">
        <f t="shared" si="5"/>
        <v>600</v>
      </c>
      <c r="I67" s="227"/>
    </row>
    <row r="68" spans="1:9" ht="21" customHeight="1">
      <c r="A68" s="106">
        <v>64</v>
      </c>
      <c r="B68" s="117" t="s">
        <v>2319</v>
      </c>
      <c r="C68" s="108" t="s">
        <v>1701</v>
      </c>
      <c r="D68" s="109" t="s">
        <v>1702</v>
      </c>
      <c r="E68" s="110">
        <v>217824</v>
      </c>
      <c r="F68" s="111">
        <f t="shared" si="4"/>
        <v>67</v>
      </c>
      <c r="G68" s="110">
        <v>242430</v>
      </c>
      <c r="H68" s="111" t="str">
        <f t="shared" si="5"/>
        <v>600</v>
      </c>
      <c r="I68" s="227"/>
    </row>
    <row r="69" spans="1:9" ht="21" customHeight="1">
      <c r="A69" s="106">
        <v>65</v>
      </c>
      <c r="B69" s="117" t="s">
        <v>2535</v>
      </c>
      <c r="C69" s="108" t="s">
        <v>1703</v>
      </c>
      <c r="D69" s="109" t="s">
        <v>1704</v>
      </c>
      <c r="E69" s="110">
        <v>217481</v>
      </c>
      <c r="F69" s="111">
        <f t="shared" si="4"/>
        <v>68</v>
      </c>
      <c r="G69" s="110">
        <v>242430</v>
      </c>
      <c r="H69" s="111" t="str">
        <f t="shared" si="5"/>
        <v>600</v>
      </c>
      <c r="I69" s="227"/>
    </row>
    <row r="70" spans="1:9" ht="21" customHeight="1">
      <c r="A70" s="106">
        <v>66</v>
      </c>
      <c r="B70" s="117" t="s">
        <v>2774</v>
      </c>
      <c r="C70" s="108" t="s">
        <v>2576</v>
      </c>
      <c r="D70" s="109" t="s">
        <v>2577</v>
      </c>
      <c r="E70" s="110">
        <v>218060</v>
      </c>
      <c r="F70" s="111">
        <f t="shared" si="4"/>
        <v>66</v>
      </c>
      <c r="G70" s="110">
        <v>242430</v>
      </c>
      <c r="H70" s="111" t="str">
        <f t="shared" si="5"/>
        <v>600</v>
      </c>
      <c r="I70" s="227"/>
    </row>
    <row r="71" spans="1:9" ht="21" customHeight="1">
      <c r="A71" s="106">
        <v>67</v>
      </c>
      <c r="B71" s="117" t="s">
        <v>2776</v>
      </c>
      <c r="C71" s="108" t="s">
        <v>2578</v>
      </c>
      <c r="D71" s="109" t="s">
        <v>2579</v>
      </c>
      <c r="E71" s="110">
        <v>218240</v>
      </c>
      <c r="F71" s="111">
        <f t="shared" si="4"/>
        <v>66</v>
      </c>
      <c r="G71" s="110">
        <v>242430</v>
      </c>
      <c r="H71" s="111" t="str">
        <f t="shared" si="5"/>
        <v>600</v>
      </c>
      <c r="I71" s="227"/>
    </row>
    <row r="72" spans="1:9" ht="21" customHeight="1">
      <c r="A72" s="106">
        <v>68</v>
      </c>
      <c r="B72" s="117" t="s">
        <v>2773</v>
      </c>
      <c r="C72" s="108" t="s">
        <v>2580</v>
      </c>
      <c r="D72" s="109" t="s">
        <v>2581</v>
      </c>
      <c r="E72" s="110">
        <v>218037</v>
      </c>
      <c r="F72" s="111">
        <f t="shared" si="4"/>
        <v>66</v>
      </c>
      <c r="G72" s="110">
        <v>242430</v>
      </c>
      <c r="H72" s="111" t="str">
        <f t="shared" si="5"/>
        <v>600</v>
      </c>
      <c r="I72" s="227"/>
    </row>
    <row r="73" spans="1:9" ht="21" customHeight="1">
      <c r="A73" s="106">
        <v>69</v>
      </c>
      <c r="B73" s="117" t="s">
        <v>2777</v>
      </c>
      <c r="C73" s="108" t="s">
        <v>2582</v>
      </c>
      <c r="D73" s="109" t="s">
        <v>2583</v>
      </c>
      <c r="E73" s="110">
        <v>218022</v>
      </c>
      <c r="F73" s="111">
        <f t="shared" si="4"/>
        <v>66</v>
      </c>
      <c r="G73" s="110">
        <v>242430</v>
      </c>
      <c r="H73" s="111" t="str">
        <f t="shared" si="5"/>
        <v>600</v>
      </c>
      <c r="I73" s="227"/>
    </row>
    <row r="74" spans="1:9" ht="21" customHeight="1">
      <c r="A74" s="106">
        <v>70</v>
      </c>
      <c r="B74" s="116" t="s">
        <v>2772</v>
      </c>
      <c r="C74" s="108" t="s">
        <v>2584</v>
      </c>
      <c r="D74" s="109" t="s">
        <v>2585</v>
      </c>
      <c r="E74" s="110">
        <v>218119</v>
      </c>
      <c r="F74" s="111">
        <f t="shared" si="4"/>
        <v>66</v>
      </c>
      <c r="G74" s="110">
        <v>242430</v>
      </c>
      <c r="H74" s="111" t="str">
        <f t="shared" si="5"/>
        <v>600</v>
      </c>
      <c r="I74" s="227"/>
    </row>
    <row r="75" spans="1:9" ht="21" customHeight="1">
      <c r="A75" s="106">
        <v>71</v>
      </c>
      <c r="B75" s="117" t="s">
        <v>2775</v>
      </c>
      <c r="C75" s="108" t="s">
        <v>2586</v>
      </c>
      <c r="D75" s="109" t="s">
        <v>2587</v>
      </c>
      <c r="E75" s="110">
        <v>218212</v>
      </c>
      <c r="F75" s="111">
        <f t="shared" si="4"/>
        <v>66</v>
      </c>
      <c r="G75" s="110">
        <v>242430</v>
      </c>
      <c r="H75" s="111" t="str">
        <f t="shared" si="5"/>
        <v>600</v>
      </c>
      <c r="I75" s="227"/>
    </row>
    <row r="76" spans="1:9" ht="21" customHeight="1">
      <c r="A76" s="106">
        <v>72</v>
      </c>
      <c r="B76" s="117" t="s">
        <v>2771</v>
      </c>
      <c r="C76" s="108" t="s">
        <v>2588</v>
      </c>
      <c r="D76" s="106" t="s">
        <v>2589</v>
      </c>
      <c r="E76" s="110">
        <v>218101</v>
      </c>
      <c r="F76" s="111">
        <f t="shared" si="4"/>
        <v>66</v>
      </c>
      <c r="G76" s="110">
        <v>242430</v>
      </c>
      <c r="H76" s="111" t="str">
        <f t="shared" si="5"/>
        <v>600</v>
      </c>
      <c r="I76" s="227"/>
    </row>
    <row r="77" spans="1:9" ht="21" customHeight="1">
      <c r="A77" s="106">
        <v>73</v>
      </c>
      <c r="B77" s="117" t="s">
        <v>2754</v>
      </c>
      <c r="C77" s="108" t="s">
        <v>2590</v>
      </c>
      <c r="D77" s="106" t="s">
        <v>2591</v>
      </c>
      <c r="E77" s="110">
        <v>218242</v>
      </c>
      <c r="F77" s="111">
        <f t="shared" si="4"/>
        <v>66</v>
      </c>
      <c r="G77" s="110">
        <v>242430</v>
      </c>
      <c r="H77" s="111" t="str">
        <f t="shared" si="5"/>
        <v>600</v>
      </c>
      <c r="I77" s="227"/>
    </row>
    <row r="78" spans="1:9" ht="21" customHeight="1">
      <c r="A78" s="106">
        <v>74</v>
      </c>
      <c r="B78" s="117" t="s">
        <v>2828</v>
      </c>
      <c r="C78" s="114" t="s">
        <v>2592</v>
      </c>
      <c r="D78" s="106" t="s">
        <v>2593</v>
      </c>
      <c r="E78" s="110">
        <v>218053</v>
      </c>
      <c r="F78" s="111">
        <f t="shared" si="4"/>
        <v>66</v>
      </c>
      <c r="G78" s="110">
        <v>242430</v>
      </c>
      <c r="H78" s="111" t="str">
        <f t="shared" si="5"/>
        <v>600</v>
      </c>
      <c r="I78" s="227"/>
    </row>
    <row r="79" spans="1:9" ht="21" customHeight="1">
      <c r="A79" s="106">
        <v>75</v>
      </c>
      <c r="B79" s="117" t="s">
        <v>2870</v>
      </c>
      <c r="C79" s="108" t="s">
        <v>2871</v>
      </c>
      <c r="D79" s="109" t="s">
        <v>2872</v>
      </c>
      <c r="E79" s="110">
        <v>218458</v>
      </c>
      <c r="F79" s="111">
        <f t="shared" si="4"/>
        <v>65</v>
      </c>
      <c r="G79" s="110">
        <v>242430</v>
      </c>
      <c r="H79" s="111" t="str">
        <f t="shared" si="5"/>
        <v>600</v>
      </c>
      <c r="I79" s="227"/>
    </row>
    <row r="80" spans="1:9" ht="21" customHeight="1">
      <c r="A80" s="106">
        <v>76</v>
      </c>
      <c r="B80" s="117" t="s">
        <v>2873</v>
      </c>
      <c r="C80" s="108" t="s">
        <v>2874</v>
      </c>
      <c r="D80" s="109" t="s">
        <v>2875</v>
      </c>
      <c r="E80" s="110">
        <v>218558</v>
      </c>
      <c r="F80" s="111">
        <f t="shared" si="4"/>
        <v>65</v>
      </c>
      <c r="G80" s="110">
        <v>242430</v>
      </c>
      <c r="H80" s="111" t="str">
        <f t="shared" si="5"/>
        <v>600</v>
      </c>
      <c r="I80" s="227"/>
    </row>
    <row r="81" spans="1:9" ht="21" customHeight="1">
      <c r="A81" s="106">
        <v>77</v>
      </c>
      <c r="B81" s="117" t="s">
        <v>2876</v>
      </c>
      <c r="C81" s="108" t="s">
        <v>2877</v>
      </c>
      <c r="D81" s="106" t="s">
        <v>2878</v>
      </c>
      <c r="E81" s="110">
        <v>218576</v>
      </c>
      <c r="F81" s="111">
        <f t="shared" si="4"/>
        <v>65</v>
      </c>
      <c r="G81" s="110">
        <v>242430</v>
      </c>
      <c r="H81" s="111" t="str">
        <f t="shared" si="5"/>
        <v>600</v>
      </c>
      <c r="I81" s="227"/>
    </row>
    <row r="82" spans="1:9" ht="21" customHeight="1">
      <c r="A82" s="106">
        <v>78</v>
      </c>
      <c r="B82" s="117" t="s">
        <v>2879</v>
      </c>
      <c r="C82" s="108" t="s">
        <v>2880</v>
      </c>
      <c r="D82" s="106" t="s">
        <v>2881</v>
      </c>
      <c r="E82" s="110">
        <v>218169</v>
      </c>
      <c r="F82" s="111">
        <f t="shared" si="4"/>
        <v>66</v>
      </c>
      <c r="G82" s="110">
        <v>242430</v>
      </c>
      <c r="H82" s="111" t="str">
        <f t="shared" si="5"/>
        <v>600</v>
      </c>
      <c r="I82" s="227"/>
    </row>
    <row r="83" spans="1:9" ht="21" customHeight="1">
      <c r="A83" s="106">
        <v>79</v>
      </c>
      <c r="B83" s="117" t="s">
        <v>2882</v>
      </c>
      <c r="C83" s="108" t="s">
        <v>3394</v>
      </c>
      <c r="D83" s="109" t="s">
        <v>2883</v>
      </c>
      <c r="E83" s="116" t="s">
        <v>4594</v>
      </c>
      <c r="F83" s="111">
        <f t="shared" si="4"/>
        <v>65</v>
      </c>
      <c r="G83" s="110">
        <v>242430</v>
      </c>
      <c r="H83" s="111" t="str">
        <f t="shared" si="5"/>
        <v>600</v>
      </c>
      <c r="I83" s="227"/>
    </row>
    <row r="84" spans="1:9" ht="21" customHeight="1">
      <c r="A84" s="106">
        <v>80</v>
      </c>
      <c r="B84" s="117" t="s">
        <v>2884</v>
      </c>
      <c r="C84" s="108" t="s">
        <v>2885</v>
      </c>
      <c r="D84" s="109" t="s">
        <v>2886</v>
      </c>
      <c r="E84" s="110">
        <v>218571</v>
      </c>
      <c r="F84" s="111">
        <f t="shared" si="4"/>
        <v>65</v>
      </c>
      <c r="G84" s="110">
        <v>242430</v>
      </c>
      <c r="H84" s="111" t="str">
        <f t="shared" si="5"/>
        <v>600</v>
      </c>
      <c r="I84" s="227"/>
    </row>
    <row r="85" spans="1:9" ht="21" customHeight="1">
      <c r="A85" s="106">
        <v>81</v>
      </c>
      <c r="B85" s="117" t="s">
        <v>2887</v>
      </c>
      <c r="C85" s="108" t="s">
        <v>2888</v>
      </c>
      <c r="D85" s="109" t="s">
        <v>2889</v>
      </c>
      <c r="E85" s="110">
        <v>218644</v>
      </c>
      <c r="F85" s="111">
        <f t="shared" si="4"/>
        <v>65</v>
      </c>
      <c r="G85" s="110">
        <v>242430</v>
      </c>
      <c r="H85" s="111" t="str">
        <f t="shared" si="5"/>
        <v>600</v>
      </c>
      <c r="I85" s="227"/>
    </row>
    <row r="86" spans="1:9" ht="21" customHeight="1">
      <c r="A86" s="106">
        <v>82</v>
      </c>
      <c r="B86" s="117" t="s">
        <v>2890</v>
      </c>
      <c r="C86" s="114" t="s">
        <v>2891</v>
      </c>
      <c r="D86" s="109" t="s">
        <v>2892</v>
      </c>
      <c r="E86" s="110">
        <v>218663</v>
      </c>
      <c r="F86" s="111">
        <f t="shared" si="4"/>
        <v>65</v>
      </c>
      <c r="G86" s="110">
        <v>242430</v>
      </c>
      <c r="H86" s="111" t="str">
        <f t="shared" si="5"/>
        <v>600</v>
      </c>
      <c r="I86" s="227"/>
    </row>
    <row r="87" spans="1:9" ht="21" customHeight="1">
      <c r="A87" s="106">
        <v>83</v>
      </c>
      <c r="B87" s="117" t="s">
        <v>3043</v>
      </c>
      <c r="C87" s="114" t="s">
        <v>3039</v>
      </c>
      <c r="D87" s="109" t="s">
        <v>3040</v>
      </c>
      <c r="E87" s="110">
        <v>218670</v>
      </c>
      <c r="F87" s="111">
        <f t="shared" si="4"/>
        <v>65</v>
      </c>
      <c r="G87" s="110">
        <v>242430</v>
      </c>
      <c r="H87" s="111" t="str">
        <f t="shared" si="5"/>
        <v>600</v>
      </c>
      <c r="I87" s="227"/>
    </row>
    <row r="88" spans="1:9" ht="21" customHeight="1">
      <c r="A88" s="106">
        <v>84</v>
      </c>
      <c r="B88" s="117" t="s">
        <v>3141</v>
      </c>
      <c r="C88" s="108" t="s">
        <v>3142</v>
      </c>
      <c r="D88" s="109" t="s">
        <v>3143</v>
      </c>
      <c r="E88" s="110">
        <v>219000</v>
      </c>
      <c r="F88" s="111">
        <f t="shared" si="4"/>
        <v>64</v>
      </c>
      <c r="G88" s="110">
        <v>242430</v>
      </c>
      <c r="H88" s="111" t="str">
        <f t="shared" si="5"/>
        <v>600</v>
      </c>
      <c r="I88" s="227"/>
    </row>
    <row r="89" spans="1:9" ht="21" customHeight="1">
      <c r="A89" s="106">
        <v>85</v>
      </c>
      <c r="B89" s="117" t="s">
        <v>3144</v>
      </c>
      <c r="C89" s="108" t="s">
        <v>3145</v>
      </c>
      <c r="D89" s="106" t="s">
        <v>3146</v>
      </c>
      <c r="E89" s="110">
        <v>218861</v>
      </c>
      <c r="F89" s="111">
        <f t="shared" si="4"/>
        <v>64</v>
      </c>
      <c r="G89" s="110">
        <v>242430</v>
      </c>
      <c r="H89" s="111" t="str">
        <f t="shared" si="5"/>
        <v>600</v>
      </c>
      <c r="I89" s="227"/>
    </row>
    <row r="90" spans="1:9" ht="21" customHeight="1">
      <c r="A90" s="106">
        <v>86</v>
      </c>
      <c r="B90" s="117" t="s">
        <v>3147</v>
      </c>
      <c r="C90" s="108" t="s">
        <v>3148</v>
      </c>
      <c r="D90" s="109" t="s">
        <v>3149</v>
      </c>
      <c r="E90" s="110">
        <v>218844</v>
      </c>
      <c r="F90" s="111">
        <f t="shared" si="4"/>
        <v>64</v>
      </c>
      <c r="G90" s="110">
        <v>242430</v>
      </c>
      <c r="H90" s="111" t="str">
        <f t="shared" si="5"/>
        <v>600</v>
      </c>
      <c r="I90" s="227"/>
    </row>
    <row r="91" spans="1:9" ht="21" customHeight="1">
      <c r="A91" s="106">
        <v>87</v>
      </c>
      <c r="B91" s="117" t="s">
        <v>3150</v>
      </c>
      <c r="C91" s="108" t="s">
        <v>3151</v>
      </c>
      <c r="D91" s="109" t="s">
        <v>3152</v>
      </c>
      <c r="E91" s="110">
        <v>218802</v>
      </c>
      <c r="F91" s="111">
        <f t="shared" si="4"/>
        <v>64</v>
      </c>
      <c r="G91" s="110">
        <v>242430</v>
      </c>
      <c r="H91" s="111" t="str">
        <f t="shared" si="5"/>
        <v>600</v>
      </c>
      <c r="I91" s="227"/>
    </row>
    <row r="92" spans="1:9" ht="21" customHeight="1">
      <c r="A92" s="106">
        <v>88</v>
      </c>
      <c r="B92" s="117" t="s">
        <v>3153</v>
      </c>
      <c r="C92" s="108" t="s">
        <v>3154</v>
      </c>
      <c r="D92" s="109" t="s">
        <v>3155</v>
      </c>
      <c r="E92" s="110">
        <v>218829</v>
      </c>
      <c r="F92" s="111">
        <f t="shared" ref="F92:F120" si="6" xml:space="preserve"> DATEDIF(E92,G92,"Y")</f>
        <v>64</v>
      </c>
      <c r="G92" s="110">
        <v>242430</v>
      </c>
      <c r="H92" s="111" t="str">
        <f t="shared" ref="H92:H120" si="7">IF(F92&lt;=59,"ไม่มีสิทธิ์",IF(F92&lt;=69,"600",IF(F92&lt;=79,"700",IF(F92&lt;=89,"800","1000"))))</f>
        <v>600</v>
      </c>
      <c r="I92" s="227"/>
    </row>
    <row r="93" spans="1:9" ht="21" customHeight="1">
      <c r="A93" s="106">
        <v>89</v>
      </c>
      <c r="B93" s="117" t="s">
        <v>3156</v>
      </c>
      <c r="C93" s="114" t="s">
        <v>3157</v>
      </c>
      <c r="D93" s="109" t="s">
        <v>3158</v>
      </c>
      <c r="E93" s="110">
        <v>218885</v>
      </c>
      <c r="F93" s="111">
        <f t="shared" si="6"/>
        <v>64</v>
      </c>
      <c r="G93" s="110">
        <v>242430</v>
      </c>
      <c r="H93" s="111" t="str">
        <f t="shared" si="7"/>
        <v>600</v>
      </c>
      <c r="I93" s="227"/>
    </row>
    <row r="94" spans="1:9" ht="21" customHeight="1">
      <c r="A94" s="106">
        <v>90</v>
      </c>
      <c r="B94" s="117" t="s">
        <v>3159</v>
      </c>
      <c r="C94" s="108" t="s">
        <v>3160</v>
      </c>
      <c r="D94" s="109" t="s">
        <v>3161</v>
      </c>
      <c r="E94" s="110">
        <v>218875</v>
      </c>
      <c r="F94" s="111">
        <f t="shared" si="6"/>
        <v>64</v>
      </c>
      <c r="G94" s="110">
        <v>242430</v>
      </c>
      <c r="H94" s="111" t="str">
        <f t="shared" si="7"/>
        <v>600</v>
      </c>
      <c r="I94" s="227"/>
    </row>
    <row r="95" spans="1:9" ht="21" customHeight="1">
      <c r="A95" s="106">
        <v>91</v>
      </c>
      <c r="B95" s="117" t="s">
        <v>3162</v>
      </c>
      <c r="C95" s="108" t="s">
        <v>3163</v>
      </c>
      <c r="D95" s="109" t="s">
        <v>3164</v>
      </c>
      <c r="E95" s="110">
        <v>219039</v>
      </c>
      <c r="F95" s="111">
        <f t="shared" si="6"/>
        <v>64</v>
      </c>
      <c r="G95" s="110">
        <v>242430</v>
      </c>
      <c r="H95" s="111" t="str">
        <f t="shared" si="7"/>
        <v>600</v>
      </c>
      <c r="I95" s="227"/>
    </row>
    <row r="96" spans="1:9" ht="21" customHeight="1">
      <c r="A96" s="106">
        <v>92</v>
      </c>
      <c r="B96" s="117" t="s">
        <v>3382</v>
      </c>
      <c r="C96" s="108" t="s">
        <v>3165</v>
      </c>
      <c r="D96" s="109" t="s">
        <v>3166</v>
      </c>
      <c r="E96" s="110">
        <v>218478</v>
      </c>
      <c r="F96" s="111">
        <f t="shared" si="6"/>
        <v>65</v>
      </c>
      <c r="G96" s="110">
        <v>242430</v>
      </c>
      <c r="H96" s="111" t="str">
        <f t="shared" si="7"/>
        <v>600</v>
      </c>
      <c r="I96" s="227"/>
    </row>
    <row r="97" spans="1:9" ht="21" customHeight="1">
      <c r="A97" s="106">
        <v>93</v>
      </c>
      <c r="B97" s="116" t="s">
        <v>3378</v>
      </c>
      <c r="C97" s="108" t="s">
        <v>3167</v>
      </c>
      <c r="D97" s="109" t="s">
        <v>3168</v>
      </c>
      <c r="E97" s="110">
        <v>218703</v>
      </c>
      <c r="F97" s="111">
        <f t="shared" si="6"/>
        <v>64</v>
      </c>
      <c r="G97" s="110">
        <v>242430</v>
      </c>
      <c r="H97" s="111" t="str">
        <f t="shared" si="7"/>
        <v>600</v>
      </c>
      <c r="I97" s="227"/>
    </row>
    <row r="98" spans="1:9" ht="21" customHeight="1">
      <c r="A98" s="326">
        <v>94</v>
      </c>
      <c r="B98" s="327" t="s">
        <v>3169</v>
      </c>
      <c r="C98" s="321" t="s">
        <v>3170</v>
      </c>
      <c r="D98" s="328" t="s">
        <v>3171</v>
      </c>
      <c r="E98" s="323">
        <v>218758</v>
      </c>
      <c r="F98" s="324">
        <f t="shared" si="6"/>
        <v>64</v>
      </c>
      <c r="G98" s="323">
        <v>242430</v>
      </c>
      <c r="H98" s="324" t="str">
        <f t="shared" si="7"/>
        <v>600</v>
      </c>
      <c r="I98" s="333">
        <v>23308</v>
      </c>
    </row>
    <row r="99" spans="1:9" ht="21" customHeight="1">
      <c r="A99" s="106">
        <v>95</v>
      </c>
      <c r="B99" s="117" t="s">
        <v>3686</v>
      </c>
      <c r="C99" s="108" t="s">
        <v>3641</v>
      </c>
      <c r="D99" s="109" t="s">
        <v>3642</v>
      </c>
      <c r="E99" s="110">
        <v>219085</v>
      </c>
      <c r="F99" s="111">
        <f t="shared" si="6"/>
        <v>63</v>
      </c>
      <c r="G99" s="110">
        <v>242430</v>
      </c>
      <c r="H99" s="111" t="str">
        <f t="shared" si="7"/>
        <v>600</v>
      </c>
      <c r="I99" s="227"/>
    </row>
    <row r="100" spans="1:9" ht="21" customHeight="1">
      <c r="A100" s="106">
        <v>96</v>
      </c>
      <c r="B100" s="117" t="s">
        <v>3687</v>
      </c>
      <c r="C100" s="108" t="s">
        <v>3643</v>
      </c>
      <c r="D100" s="110" t="s">
        <v>3644</v>
      </c>
      <c r="E100" s="110">
        <v>219398</v>
      </c>
      <c r="F100" s="111">
        <f t="shared" si="6"/>
        <v>63</v>
      </c>
      <c r="G100" s="110">
        <v>242430</v>
      </c>
      <c r="H100" s="111" t="str">
        <f t="shared" si="7"/>
        <v>600</v>
      </c>
      <c r="I100" s="227"/>
    </row>
    <row r="101" spans="1:9" ht="21" customHeight="1">
      <c r="A101" s="106">
        <v>97</v>
      </c>
      <c r="B101" s="117" t="s">
        <v>3688</v>
      </c>
      <c r="C101" s="108" t="s">
        <v>3645</v>
      </c>
      <c r="D101" s="109" t="s">
        <v>3646</v>
      </c>
      <c r="E101" s="110">
        <v>219336</v>
      </c>
      <c r="F101" s="111">
        <f t="shared" si="6"/>
        <v>63</v>
      </c>
      <c r="G101" s="110">
        <v>242430</v>
      </c>
      <c r="H101" s="111" t="str">
        <f t="shared" si="7"/>
        <v>600</v>
      </c>
      <c r="I101" s="227"/>
    </row>
    <row r="102" spans="1:9" ht="21" customHeight="1">
      <c r="A102" s="106">
        <v>98</v>
      </c>
      <c r="B102" s="117" t="s">
        <v>3689</v>
      </c>
      <c r="C102" s="108" t="s">
        <v>3647</v>
      </c>
      <c r="D102" s="106" t="s">
        <v>3648</v>
      </c>
      <c r="E102" s="110">
        <v>219299</v>
      </c>
      <c r="F102" s="111">
        <f t="shared" si="6"/>
        <v>63</v>
      </c>
      <c r="G102" s="110">
        <v>242430</v>
      </c>
      <c r="H102" s="111" t="str">
        <f t="shared" si="7"/>
        <v>600</v>
      </c>
      <c r="I102" s="227"/>
    </row>
    <row r="103" spans="1:9" ht="21" customHeight="1">
      <c r="A103" s="106">
        <v>99</v>
      </c>
      <c r="B103" s="117" t="s">
        <v>3696</v>
      </c>
      <c r="C103" s="108" t="s">
        <v>3649</v>
      </c>
      <c r="D103" s="109" t="s">
        <v>3650</v>
      </c>
      <c r="E103" s="110">
        <v>218388</v>
      </c>
      <c r="F103" s="111">
        <f t="shared" si="6"/>
        <v>65</v>
      </c>
      <c r="G103" s="110">
        <v>242430</v>
      </c>
      <c r="H103" s="111" t="str">
        <f t="shared" si="7"/>
        <v>600</v>
      </c>
      <c r="I103" s="227"/>
    </row>
    <row r="104" spans="1:9" ht="21" customHeight="1">
      <c r="A104" s="106">
        <v>100</v>
      </c>
      <c r="B104" s="117" t="s">
        <v>3690</v>
      </c>
      <c r="C104" s="108" t="s">
        <v>3651</v>
      </c>
      <c r="D104" s="109" t="s">
        <v>3652</v>
      </c>
      <c r="E104" s="110">
        <v>219070</v>
      </c>
      <c r="F104" s="111">
        <f t="shared" si="6"/>
        <v>63</v>
      </c>
      <c r="G104" s="110">
        <v>242430</v>
      </c>
      <c r="H104" s="111" t="str">
        <f t="shared" si="7"/>
        <v>600</v>
      </c>
      <c r="I104" s="227"/>
    </row>
    <row r="105" spans="1:9" ht="21" customHeight="1">
      <c r="A105" s="106">
        <v>101</v>
      </c>
      <c r="B105" s="117" t="s">
        <v>3691</v>
      </c>
      <c r="C105" s="108" t="s">
        <v>3653</v>
      </c>
      <c r="D105" s="109" t="s">
        <v>3654</v>
      </c>
      <c r="E105" s="110">
        <v>219308</v>
      </c>
      <c r="F105" s="111">
        <f t="shared" si="6"/>
        <v>63</v>
      </c>
      <c r="G105" s="110">
        <v>242430</v>
      </c>
      <c r="H105" s="111" t="str">
        <f t="shared" si="7"/>
        <v>600</v>
      </c>
      <c r="I105" s="227"/>
    </row>
    <row r="106" spans="1:9" ht="21" customHeight="1">
      <c r="A106" s="106">
        <v>102</v>
      </c>
      <c r="B106" s="117" t="s">
        <v>3692</v>
      </c>
      <c r="C106" s="114" t="s">
        <v>3655</v>
      </c>
      <c r="D106" s="109" t="s">
        <v>3656</v>
      </c>
      <c r="E106" s="110">
        <v>219143</v>
      </c>
      <c r="F106" s="111">
        <f t="shared" si="6"/>
        <v>63</v>
      </c>
      <c r="G106" s="110">
        <v>242430</v>
      </c>
      <c r="H106" s="111" t="str">
        <f t="shared" si="7"/>
        <v>600</v>
      </c>
      <c r="I106" s="227"/>
    </row>
    <row r="107" spans="1:9" ht="21" customHeight="1">
      <c r="A107" s="106">
        <v>103</v>
      </c>
      <c r="B107" s="117" t="s">
        <v>3693</v>
      </c>
      <c r="C107" s="114" t="s">
        <v>3657</v>
      </c>
      <c r="D107" s="109" t="s">
        <v>3658</v>
      </c>
      <c r="E107" s="110">
        <v>219077</v>
      </c>
      <c r="F107" s="111">
        <f t="shared" si="6"/>
        <v>63</v>
      </c>
      <c r="G107" s="110">
        <v>242430</v>
      </c>
      <c r="H107" s="111" t="str">
        <f t="shared" si="7"/>
        <v>600</v>
      </c>
      <c r="I107" s="227"/>
    </row>
    <row r="108" spans="1:9" ht="21" customHeight="1">
      <c r="A108" s="106">
        <v>104</v>
      </c>
      <c r="B108" s="117" t="s">
        <v>3694</v>
      </c>
      <c r="C108" s="108" t="s">
        <v>3659</v>
      </c>
      <c r="D108" s="109" t="s">
        <v>3660</v>
      </c>
      <c r="E108" s="110">
        <v>218835</v>
      </c>
      <c r="F108" s="111">
        <f t="shared" si="6"/>
        <v>64</v>
      </c>
      <c r="G108" s="110">
        <v>242430</v>
      </c>
      <c r="H108" s="111" t="str">
        <f t="shared" si="7"/>
        <v>600</v>
      </c>
      <c r="I108" s="227"/>
    </row>
    <row r="109" spans="1:9" ht="21" customHeight="1">
      <c r="A109" s="106">
        <v>105</v>
      </c>
      <c r="B109" s="117" t="s">
        <v>3695</v>
      </c>
      <c r="C109" s="108" t="s">
        <v>3661</v>
      </c>
      <c r="D109" s="109" t="s">
        <v>3662</v>
      </c>
      <c r="E109" s="110">
        <v>219406</v>
      </c>
      <c r="F109" s="111">
        <f t="shared" si="6"/>
        <v>63</v>
      </c>
      <c r="G109" s="110">
        <v>242430</v>
      </c>
      <c r="H109" s="111" t="str">
        <f t="shared" si="7"/>
        <v>600</v>
      </c>
      <c r="I109" s="227"/>
    </row>
    <row r="110" spans="1:9" ht="21" customHeight="1">
      <c r="A110" s="106">
        <v>106</v>
      </c>
      <c r="B110" s="116" t="s">
        <v>3697</v>
      </c>
      <c r="C110" s="130" t="s">
        <v>3663</v>
      </c>
      <c r="D110" s="106" t="s">
        <v>3664</v>
      </c>
      <c r="E110" s="121">
        <v>212060</v>
      </c>
      <c r="F110" s="111">
        <f t="shared" si="6"/>
        <v>83</v>
      </c>
      <c r="G110" s="110">
        <v>242430</v>
      </c>
      <c r="H110" s="111" t="str">
        <f t="shared" si="7"/>
        <v>800</v>
      </c>
      <c r="I110" s="227"/>
    </row>
    <row r="111" spans="1:9" ht="21" customHeight="1">
      <c r="A111" s="106">
        <v>107</v>
      </c>
      <c r="B111" s="116" t="s">
        <v>3698</v>
      </c>
      <c r="C111" s="130" t="s">
        <v>3665</v>
      </c>
      <c r="D111" s="106" t="s">
        <v>3666</v>
      </c>
      <c r="E111" s="121">
        <v>211747</v>
      </c>
      <c r="F111" s="111">
        <f t="shared" si="6"/>
        <v>84</v>
      </c>
      <c r="G111" s="110">
        <v>242430</v>
      </c>
      <c r="H111" s="111" t="str">
        <f t="shared" si="7"/>
        <v>800</v>
      </c>
      <c r="I111" s="227"/>
    </row>
    <row r="112" spans="1:9" ht="21" customHeight="1">
      <c r="A112" s="106">
        <v>108</v>
      </c>
      <c r="B112" s="117" t="s">
        <v>3699</v>
      </c>
      <c r="C112" s="168" t="s">
        <v>3667</v>
      </c>
      <c r="D112" s="169" t="s">
        <v>3668</v>
      </c>
      <c r="E112" s="121">
        <v>219426</v>
      </c>
      <c r="F112" s="111">
        <f t="shared" si="6"/>
        <v>62</v>
      </c>
      <c r="G112" s="110">
        <v>242430</v>
      </c>
      <c r="H112" s="111" t="str">
        <f t="shared" si="7"/>
        <v>600</v>
      </c>
      <c r="I112" s="227"/>
    </row>
    <row r="113" spans="1:9" ht="21" customHeight="1">
      <c r="A113" s="106">
        <v>109</v>
      </c>
      <c r="B113" s="117" t="s">
        <v>3700</v>
      </c>
      <c r="C113" s="168" t="s">
        <v>3669</v>
      </c>
      <c r="D113" s="169" t="s">
        <v>3670</v>
      </c>
      <c r="E113" s="121">
        <v>219512</v>
      </c>
      <c r="F113" s="111">
        <f t="shared" si="6"/>
        <v>62</v>
      </c>
      <c r="G113" s="110">
        <v>242430</v>
      </c>
      <c r="H113" s="111" t="str">
        <f t="shared" si="7"/>
        <v>600</v>
      </c>
      <c r="I113" s="227"/>
    </row>
    <row r="114" spans="1:9" ht="21" customHeight="1">
      <c r="A114" s="106">
        <v>110</v>
      </c>
      <c r="B114" s="116" t="s">
        <v>3705</v>
      </c>
      <c r="C114" s="168" t="s">
        <v>3671</v>
      </c>
      <c r="D114" s="169" t="s">
        <v>4160</v>
      </c>
      <c r="E114" s="113" t="s">
        <v>4961</v>
      </c>
      <c r="F114" s="111">
        <f t="shared" si="6"/>
        <v>62</v>
      </c>
      <c r="G114" s="110">
        <v>242430</v>
      </c>
      <c r="H114" s="111" t="str">
        <f t="shared" si="7"/>
        <v>600</v>
      </c>
      <c r="I114" s="227"/>
    </row>
    <row r="115" spans="1:9" ht="21" customHeight="1">
      <c r="A115" s="106">
        <v>111</v>
      </c>
      <c r="B115" s="117" t="s">
        <v>3701</v>
      </c>
      <c r="C115" s="168" t="s">
        <v>3672</v>
      </c>
      <c r="D115" s="169" t="s">
        <v>3673</v>
      </c>
      <c r="E115" s="121">
        <v>219488</v>
      </c>
      <c r="F115" s="111">
        <f t="shared" si="6"/>
        <v>62</v>
      </c>
      <c r="G115" s="110">
        <v>242430</v>
      </c>
      <c r="H115" s="111" t="str">
        <f t="shared" si="7"/>
        <v>600</v>
      </c>
      <c r="I115" s="227"/>
    </row>
    <row r="116" spans="1:9" ht="21" customHeight="1">
      <c r="A116" s="106">
        <v>112</v>
      </c>
      <c r="B116" s="116" t="s">
        <v>4570</v>
      </c>
      <c r="C116" s="168" t="s">
        <v>3674</v>
      </c>
      <c r="D116" s="169" t="s">
        <v>3675</v>
      </c>
      <c r="E116" s="121">
        <v>219321</v>
      </c>
      <c r="F116" s="111">
        <f t="shared" si="6"/>
        <v>63</v>
      </c>
      <c r="G116" s="110">
        <v>242430</v>
      </c>
      <c r="H116" s="111" t="str">
        <f t="shared" si="7"/>
        <v>600</v>
      </c>
      <c r="I116" s="227"/>
    </row>
    <row r="117" spans="1:9" ht="21" customHeight="1">
      <c r="A117" s="106">
        <v>113</v>
      </c>
      <c r="B117" s="116" t="s">
        <v>3702</v>
      </c>
      <c r="C117" s="168" t="s">
        <v>3676</v>
      </c>
      <c r="D117" s="169" t="s">
        <v>3677</v>
      </c>
      <c r="E117" s="121">
        <v>219563</v>
      </c>
      <c r="F117" s="111">
        <f t="shared" si="6"/>
        <v>62</v>
      </c>
      <c r="G117" s="110">
        <v>242430</v>
      </c>
      <c r="H117" s="111" t="str">
        <f t="shared" si="7"/>
        <v>600</v>
      </c>
      <c r="I117" s="227"/>
    </row>
    <row r="118" spans="1:9" ht="21" customHeight="1">
      <c r="A118" s="106">
        <v>114</v>
      </c>
      <c r="B118" s="117" t="s">
        <v>3703</v>
      </c>
      <c r="C118" s="168" t="s">
        <v>3678</v>
      </c>
      <c r="D118" s="169" t="s">
        <v>3679</v>
      </c>
      <c r="E118" s="121">
        <v>219425</v>
      </c>
      <c r="F118" s="111">
        <f t="shared" si="6"/>
        <v>62</v>
      </c>
      <c r="G118" s="110">
        <v>242430</v>
      </c>
      <c r="H118" s="111" t="str">
        <f t="shared" si="7"/>
        <v>600</v>
      </c>
      <c r="I118" s="227"/>
    </row>
    <row r="119" spans="1:9" ht="21" customHeight="1">
      <c r="A119" s="106">
        <v>115</v>
      </c>
      <c r="B119" s="116" t="s">
        <v>3706</v>
      </c>
      <c r="C119" s="168" t="s">
        <v>3680</v>
      </c>
      <c r="D119" s="111" t="s">
        <v>3681</v>
      </c>
      <c r="E119" s="121">
        <v>219427</v>
      </c>
      <c r="F119" s="111">
        <f t="shared" si="6"/>
        <v>62</v>
      </c>
      <c r="G119" s="110">
        <v>242430</v>
      </c>
      <c r="H119" s="111" t="str">
        <f t="shared" si="7"/>
        <v>600</v>
      </c>
      <c r="I119" s="227"/>
    </row>
    <row r="120" spans="1:9" ht="21" customHeight="1">
      <c r="A120" s="106">
        <v>116</v>
      </c>
      <c r="B120" s="117" t="s">
        <v>3704</v>
      </c>
      <c r="C120" s="168" t="s">
        <v>3682</v>
      </c>
      <c r="D120" s="169" t="s">
        <v>3683</v>
      </c>
      <c r="E120" s="121">
        <v>219546</v>
      </c>
      <c r="F120" s="111">
        <f t="shared" si="6"/>
        <v>62</v>
      </c>
      <c r="G120" s="110">
        <v>242430</v>
      </c>
      <c r="H120" s="111" t="str">
        <f t="shared" si="7"/>
        <v>600</v>
      </c>
      <c r="I120" s="227"/>
    </row>
    <row r="121" spans="1:9" ht="21" customHeight="1">
      <c r="A121" s="106">
        <v>117</v>
      </c>
      <c r="B121" s="117" t="s">
        <v>844</v>
      </c>
      <c r="C121" s="168" t="s">
        <v>3684</v>
      </c>
      <c r="D121" s="169" t="s">
        <v>3685</v>
      </c>
      <c r="E121" s="121">
        <v>215505</v>
      </c>
      <c r="F121" s="111">
        <f t="shared" ref="F121:F157" si="8" xml:space="preserve"> DATEDIF(E121,G121,"Y")</f>
        <v>73</v>
      </c>
      <c r="G121" s="110">
        <v>242430</v>
      </c>
      <c r="H121" s="111" t="str">
        <f t="shared" ref="H121:H157" si="9">IF(F121&lt;=59,"ไม่มีสิทธิ์",IF(F121&lt;=69,"600",IF(F121&lt;=79,"700",IF(F121&lt;=89,"800","1000"))))</f>
        <v>700</v>
      </c>
      <c r="I121" s="227"/>
    </row>
    <row r="122" spans="1:9" ht="21" customHeight="1">
      <c r="A122" s="106">
        <v>118</v>
      </c>
      <c r="B122" s="116" t="s">
        <v>4237</v>
      </c>
      <c r="C122" s="130" t="s">
        <v>4238</v>
      </c>
      <c r="D122" s="106" t="s">
        <v>4239</v>
      </c>
      <c r="E122" s="121">
        <v>220033</v>
      </c>
      <c r="F122" s="111">
        <f t="shared" si="8"/>
        <v>61</v>
      </c>
      <c r="G122" s="110">
        <v>242430</v>
      </c>
      <c r="H122" s="111" t="str">
        <f t="shared" si="9"/>
        <v>600</v>
      </c>
      <c r="I122" s="227"/>
    </row>
    <row r="123" spans="1:9" ht="21" customHeight="1">
      <c r="A123" s="106">
        <v>119</v>
      </c>
      <c r="B123" s="116" t="s">
        <v>4577</v>
      </c>
      <c r="C123" s="130" t="s">
        <v>4240</v>
      </c>
      <c r="D123" s="106" t="s">
        <v>4241</v>
      </c>
      <c r="E123" s="121">
        <v>217449</v>
      </c>
      <c r="F123" s="111">
        <f t="shared" si="8"/>
        <v>68</v>
      </c>
      <c r="G123" s="110">
        <v>242430</v>
      </c>
      <c r="H123" s="111" t="str">
        <f t="shared" si="9"/>
        <v>600</v>
      </c>
      <c r="I123" s="227"/>
    </row>
    <row r="124" spans="1:9" ht="21" customHeight="1">
      <c r="A124" s="106">
        <v>120</v>
      </c>
      <c r="B124" s="116" t="s">
        <v>4578</v>
      </c>
      <c r="C124" s="168" t="s">
        <v>4242</v>
      </c>
      <c r="D124" s="169" t="s">
        <v>4243</v>
      </c>
      <c r="E124" s="121">
        <v>219558</v>
      </c>
      <c r="F124" s="111">
        <f t="shared" si="8"/>
        <v>62</v>
      </c>
      <c r="G124" s="110">
        <v>242430</v>
      </c>
      <c r="H124" s="111" t="str">
        <f t="shared" si="9"/>
        <v>600</v>
      </c>
      <c r="I124" s="227"/>
    </row>
    <row r="125" spans="1:9" ht="21" customHeight="1">
      <c r="A125" s="106">
        <v>121</v>
      </c>
      <c r="B125" s="116" t="s">
        <v>4244</v>
      </c>
      <c r="C125" s="168" t="s">
        <v>4245</v>
      </c>
      <c r="D125" s="169" t="s">
        <v>4246</v>
      </c>
      <c r="E125" s="121">
        <v>219942</v>
      </c>
      <c r="F125" s="111">
        <f t="shared" si="8"/>
        <v>61</v>
      </c>
      <c r="G125" s="110">
        <v>242430</v>
      </c>
      <c r="H125" s="111" t="str">
        <f t="shared" si="9"/>
        <v>600</v>
      </c>
      <c r="I125" s="227"/>
    </row>
    <row r="126" spans="1:9" ht="21" customHeight="1">
      <c r="A126" s="106">
        <v>122</v>
      </c>
      <c r="B126" s="116" t="s">
        <v>4247</v>
      </c>
      <c r="C126" s="168" t="s">
        <v>4248</v>
      </c>
      <c r="D126" s="169" t="s">
        <v>4249</v>
      </c>
      <c r="E126" s="121">
        <v>219970</v>
      </c>
      <c r="F126" s="111">
        <f t="shared" si="8"/>
        <v>61</v>
      </c>
      <c r="G126" s="110">
        <v>242430</v>
      </c>
      <c r="H126" s="111" t="str">
        <f t="shared" si="9"/>
        <v>600</v>
      </c>
      <c r="I126" s="227"/>
    </row>
    <row r="127" spans="1:9" ht="21" customHeight="1">
      <c r="A127" s="106">
        <v>123</v>
      </c>
      <c r="B127" s="116" t="s">
        <v>4579</v>
      </c>
      <c r="C127" s="168" t="s">
        <v>4250</v>
      </c>
      <c r="D127" s="169" t="s">
        <v>4251</v>
      </c>
      <c r="E127" s="121">
        <v>219946</v>
      </c>
      <c r="F127" s="111">
        <f t="shared" si="8"/>
        <v>61</v>
      </c>
      <c r="G127" s="110">
        <v>242430</v>
      </c>
      <c r="H127" s="111" t="str">
        <f t="shared" si="9"/>
        <v>600</v>
      </c>
      <c r="I127" s="227"/>
    </row>
    <row r="128" spans="1:9" ht="21" customHeight="1">
      <c r="A128" s="106">
        <v>124</v>
      </c>
      <c r="B128" s="116" t="s">
        <v>4252</v>
      </c>
      <c r="C128" s="168" t="s">
        <v>4253</v>
      </c>
      <c r="D128" s="169" t="s">
        <v>4254</v>
      </c>
      <c r="E128" s="121">
        <v>219998</v>
      </c>
      <c r="F128" s="111">
        <f t="shared" si="8"/>
        <v>61</v>
      </c>
      <c r="G128" s="110">
        <v>242430</v>
      </c>
      <c r="H128" s="111" t="str">
        <f t="shared" si="9"/>
        <v>600</v>
      </c>
      <c r="I128" s="227"/>
    </row>
    <row r="129" spans="1:9" ht="21" customHeight="1">
      <c r="A129" s="106">
        <v>125</v>
      </c>
      <c r="B129" s="116" t="s">
        <v>4255</v>
      </c>
      <c r="C129" s="168" t="s">
        <v>4256</v>
      </c>
      <c r="D129" s="111" t="s">
        <v>4257</v>
      </c>
      <c r="E129" s="121">
        <v>219821</v>
      </c>
      <c r="F129" s="111">
        <f t="shared" si="8"/>
        <v>61</v>
      </c>
      <c r="G129" s="110">
        <v>242430</v>
      </c>
      <c r="H129" s="111" t="str">
        <f t="shared" si="9"/>
        <v>600</v>
      </c>
      <c r="I129" s="227"/>
    </row>
    <row r="130" spans="1:9" ht="21" customHeight="1">
      <c r="A130" s="106">
        <v>126</v>
      </c>
      <c r="B130" s="116" t="s">
        <v>4258</v>
      </c>
      <c r="C130" s="168" t="s">
        <v>4259</v>
      </c>
      <c r="D130" s="169" t="s">
        <v>4260</v>
      </c>
      <c r="E130" s="121">
        <v>220060</v>
      </c>
      <c r="F130" s="111">
        <f t="shared" si="8"/>
        <v>61</v>
      </c>
      <c r="G130" s="110">
        <v>242430</v>
      </c>
      <c r="H130" s="111" t="str">
        <f t="shared" si="9"/>
        <v>600</v>
      </c>
      <c r="I130" s="227"/>
    </row>
    <row r="131" spans="1:9" ht="21" customHeight="1">
      <c r="A131" s="106">
        <v>127</v>
      </c>
      <c r="B131" s="116" t="s">
        <v>4261</v>
      </c>
      <c r="C131" s="130" t="s">
        <v>4262</v>
      </c>
      <c r="D131" s="106" t="s">
        <v>4263</v>
      </c>
      <c r="E131" s="121">
        <v>219886</v>
      </c>
      <c r="F131" s="111">
        <f t="shared" si="8"/>
        <v>61</v>
      </c>
      <c r="G131" s="110">
        <v>242430</v>
      </c>
      <c r="H131" s="111" t="str">
        <f t="shared" si="9"/>
        <v>600</v>
      </c>
      <c r="I131" s="227"/>
    </row>
    <row r="132" spans="1:9" ht="21" customHeight="1">
      <c r="A132" s="106">
        <v>128</v>
      </c>
      <c r="B132" s="116" t="s">
        <v>4264</v>
      </c>
      <c r="C132" s="130" t="s">
        <v>4265</v>
      </c>
      <c r="D132" s="106" t="s">
        <v>4266</v>
      </c>
      <c r="E132" s="121">
        <v>220034</v>
      </c>
      <c r="F132" s="111">
        <f t="shared" si="8"/>
        <v>61</v>
      </c>
      <c r="G132" s="110">
        <v>242430</v>
      </c>
      <c r="H132" s="111" t="str">
        <f t="shared" si="9"/>
        <v>600</v>
      </c>
      <c r="I132" s="227"/>
    </row>
    <row r="133" spans="1:9" ht="21" customHeight="1">
      <c r="A133" s="106">
        <v>129</v>
      </c>
      <c r="B133" s="116" t="s">
        <v>4267</v>
      </c>
      <c r="C133" s="168" t="s">
        <v>4268</v>
      </c>
      <c r="D133" s="169" t="s">
        <v>4269</v>
      </c>
      <c r="E133" s="121">
        <v>219806</v>
      </c>
      <c r="F133" s="111">
        <f t="shared" si="8"/>
        <v>61</v>
      </c>
      <c r="G133" s="110">
        <v>242430</v>
      </c>
      <c r="H133" s="111" t="str">
        <f t="shared" si="9"/>
        <v>600</v>
      </c>
      <c r="I133" s="227"/>
    </row>
    <row r="134" spans="1:9" ht="21" customHeight="1">
      <c r="A134" s="106">
        <v>130</v>
      </c>
      <c r="B134" s="116" t="s">
        <v>4419</v>
      </c>
      <c r="C134" s="130" t="s">
        <v>4420</v>
      </c>
      <c r="D134" s="175" t="s">
        <v>4421</v>
      </c>
      <c r="E134" s="110">
        <v>219972</v>
      </c>
      <c r="F134" s="111">
        <f t="shared" si="8"/>
        <v>61</v>
      </c>
      <c r="G134" s="110">
        <v>242430</v>
      </c>
      <c r="H134" s="111" t="str">
        <f t="shared" si="9"/>
        <v>600</v>
      </c>
      <c r="I134" s="227"/>
    </row>
    <row r="135" spans="1:9" ht="21" customHeight="1">
      <c r="A135" s="106">
        <v>131</v>
      </c>
      <c r="B135" s="116" t="s">
        <v>4448</v>
      </c>
      <c r="C135" s="130" t="s">
        <v>4449</v>
      </c>
      <c r="D135" s="175" t="s">
        <v>4450</v>
      </c>
      <c r="E135" s="110">
        <v>220015</v>
      </c>
      <c r="F135" s="111">
        <f t="shared" si="8"/>
        <v>61</v>
      </c>
      <c r="G135" s="110">
        <v>242430</v>
      </c>
      <c r="H135" s="111" t="str">
        <f t="shared" si="9"/>
        <v>600</v>
      </c>
      <c r="I135" s="227"/>
    </row>
    <row r="136" spans="1:9" ht="21" customHeight="1">
      <c r="A136" s="106">
        <v>132</v>
      </c>
      <c r="B136" s="116" t="s">
        <v>4693</v>
      </c>
      <c r="C136" s="168" t="s">
        <v>4601</v>
      </c>
      <c r="D136" s="179" t="s">
        <v>4605</v>
      </c>
      <c r="E136" s="121">
        <v>220143</v>
      </c>
      <c r="F136" s="111">
        <f t="shared" si="8"/>
        <v>61</v>
      </c>
      <c r="G136" s="110">
        <v>242430</v>
      </c>
      <c r="H136" s="111" t="str">
        <f t="shared" si="9"/>
        <v>600</v>
      </c>
      <c r="I136" s="227"/>
    </row>
    <row r="137" spans="1:9" ht="21" customHeight="1">
      <c r="A137" s="106">
        <v>133</v>
      </c>
      <c r="B137" s="116" t="s">
        <v>4692</v>
      </c>
      <c r="C137" s="168" t="s">
        <v>4602</v>
      </c>
      <c r="D137" s="179" t="s">
        <v>4606</v>
      </c>
      <c r="E137" s="121">
        <v>220130</v>
      </c>
      <c r="F137" s="111">
        <f t="shared" si="8"/>
        <v>61</v>
      </c>
      <c r="G137" s="110">
        <v>242430</v>
      </c>
      <c r="H137" s="111" t="str">
        <f t="shared" si="9"/>
        <v>600</v>
      </c>
      <c r="I137" s="227"/>
    </row>
    <row r="138" spans="1:9" ht="21" customHeight="1">
      <c r="A138" s="106">
        <v>134</v>
      </c>
      <c r="B138" s="116" t="s">
        <v>4691</v>
      </c>
      <c r="C138" s="130" t="s">
        <v>4603</v>
      </c>
      <c r="D138" s="179" t="s">
        <v>4607</v>
      </c>
      <c r="E138" s="121">
        <v>220160</v>
      </c>
      <c r="F138" s="111">
        <f t="shared" si="8"/>
        <v>60</v>
      </c>
      <c r="G138" s="110">
        <v>242430</v>
      </c>
      <c r="H138" s="111" t="str">
        <f t="shared" si="9"/>
        <v>600</v>
      </c>
      <c r="I138" s="227"/>
    </row>
    <row r="139" spans="1:9" ht="21" customHeight="1">
      <c r="A139" s="106">
        <v>135</v>
      </c>
      <c r="B139" s="116" t="s">
        <v>4962</v>
      </c>
      <c r="C139" s="130" t="s">
        <v>4604</v>
      </c>
      <c r="D139" s="179" t="s">
        <v>4608</v>
      </c>
      <c r="E139" s="121">
        <v>220175</v>
      </c>
      <c r="F139" s="111">
        <f t="shared" si="8"/>
        <v>60</v>
      </c>
      <c r="G139" s="110">
        <v>242430</v>
      </c>
      <c r="H139" s="111" t="str">
        <f t="shared" si="9"/>
        <v>600</v>
      </c>
      <c r="I139" s="227"/>
    </row>
    <row r="140" spans="1:9" ht="21" customHeight="1">
      <c r="A140" s="106">
        <v>136</v>
      </c>
      <c r="B140" s="116" t="s">
        <v>4689</v>
      </c>
      <c r="C140" s="130" t="s">
        <v>4685</v>
      </c>
      <c r="D140" s="179" t="s">
        <v>4688</v>
      </c>
      <c r="E140" s="110">
        <v>220243</v>
      </c>
      <c r="F140" s="111">
        <f t="shared" si="8"/>
        <v>60</v>
      </c>
      <c r="G140" s="110">
        <v>242430</v>
      </c>
      <c r="H140" s="111" t="str">
        <f t="shared" si="9"/>
        <v>600</v>
      </c>
      <c r="I140" s="228"/>
    </row>
    <row r="141" spans="1:9" ht="21" customHeight="1">
      <c r="A141" s="106">
        <v>137</v>
      </c>
      <c r="B141" s="116" t="s">
        <v>4690</v>
      </c>
      <c r="C141" s="182" t="s">
        <v>4686</v>
      </c>
      <c r="D141" s="106" t="s">
        <v>4687</v>
      </c>
      <c r="E141" s="116" t="s">
        <v>4828</v>
      </c>
      <c r="F141" s="111">
        <f t="shared" si="8"/>
        <v>89</v>
      </c>
      <c r="G141" s="110">
        <v>242430</v>
      </c>
      <c r="H141" s="111" t="str">
        <f t="shared" si="9"/>
        <v>800</v>
      </c>
      <c r="I141" s="227"/>
    </row>
    <row r="142" spans="1:9" ht="21" customHeight="1">
      <c r="A142" s="106">
        <v>138</v>
      </c>
      <c r="B142" s="116" t="s">
        <v>5070</v>
      </c>
      <c r="C142" s="184" t="s">
        <v>4822</v>
      </c>
      <c r="D142" s="106" t="s">
        <v>4826</v>
      </c>
      <c r="E142" s="106" t="s">
        <v>4824</v>
      </c>
      <c r="F142" s="111">
        <f t="shared" si="8"/>
        <v>60</v>
      </c>
      <c r="G142" s="110">
        <v>242430</v>
      </c>
      <c r="H142" s="111" t="str">
        <f t="shared" si="9"/>
        <v>600</v>
      </c>
      <c r="I142" s="227"/>
    </row>
    <row r="143" spans="1:9" ht="21" customHeight="1">
      <c r="A143" s="106">
        <v>139</v>
      </c>
      <c r="B143" s="116" t="s">
        <v>5069</v>
      </c>
      <c r="C143" s="184" t="s">
        <v>4823</v>
      </c>
      <c r="D143" s="106" t="s">
        <v>4827</v>
      </c>
      <c r="E143" s="106" t="s">
        <v>4825</v>
      </c>
      <c r="F143" s="111">
        <f t="shared" si="8"/>
        <v>60</v>
      </c>
      <c r="G143" s="110">
        <v>242430</v>
      </c>
      <c r="H143" s="111" t="str">
        <f t="shared" si="9"/>
        <v>600</v>
      </c>
      <c r="I143" s="227"/>
    </row>
    <row r="144" spans="1:9" ht="21" customHeight="1">
      <c r="A144" s="106">
        <v>140</v>
      </c>
      <c r="B144" s="116" t="s">
        <v>5068</v>
      </c>
      <c r="C144" s="130" t="s">
        <v>5017</v>
      </c>
      <c r="D144" s="106" t="s">
        <v>5067</v>
      </c>
      <c r="E144" s="116" t="s">
        <v>5066</v>
      </c>
      <c r="F144" s="111">
        <f t="shared" si="8"/>
        <v>60</v>
      </c>
      <c r="G144" s="110">
        <v>242430</v>
      </c>
      <c r="H144" s="111" t="str">
        <f t="shared" si="9"/>
        <v>600</v>
      </c>
      <c r="I144" s="228"/>
    </row>
    <row r="145" spans="1:9" ht="21" customHeight="1">
      <c r="A145" s="106">
        <v>141</v>
      </c>
      <c r="B145" s="116" t="s">
        <v>5072</v>
      </c>
      <c r="C145" s="184" t="s">
        <v>5028</v>
      </c>
      <c r="D145" s="106" t="s">
        <v>5071</v>
      </c>
      <c r="E145" s="110">
        <v>220316</v>
      </c>
      <c r="F145" s="111">
        <f t="shared" si="8"/>
        <v>60</v>
      </c>
      <c r="G145" s="110">
        <v>242430</v>
      </c>
      <c r="H145" s="111" t="str">
        <f t="shared" si="9"/>
        <v>600</v>
      </c>
      <c r="I145" s="224"/>
    </row>
    <row r="146" spans="1:9" ht="21" customHeight="1">
      <c r="A146" s="106">
        <v>142</v>
      </c>
      <c r="B146" s="116" t="s">
        <v>5360</v>
      </c>
      <c r="C146" s="136" t="s">
        <v>5194</v>
      </c>
      <c r="D146" s="294" t="s">
        <v>5497</v>
      </c>
      <c r="E146" s="137">
        <v>220557</v>
      </c>
      <c r="F146" s="111">
        <f t="shared" si="8"/>
        <v>59</v>
      </c>
      <c r="G146" s="110">
        <v>242430</v>
      </c>
      <c r="H146" s="111" t="str">
        <f t="shared" si="9"/>
        <v>ไม่มีสิทธิ์</v>
      </c>
      <c r="I146" s="329" t="s">
        <v>5313</v>
      </c>
    </row>
    <row r="147" spans="1:9" ht="21" customHeight="1">
      <c r="A147" s="106">
        <v>143</v>
      </c>
      <c r="B147" s="116" t="s">
        <v>5361</v>
      </c>
      <c r="C147" s="136" t="s">
        <v>5195</v>
      </c>
      <c r="D147" s="294" t="s">
        <v>5498</v>
      </c>
      <c r="E147" s="137">
        <v>220727</v>
      </c>
      <c r="F147" s="111">
        <f t="shared" si="8"/>
        <v>59</v>
      </c>
      <c r="G147" s="110">
        <v>242430</v>
      </c>
      <c r="H147" s="111" t="str">
        <f t="shared" si="9"/>
        <v>ไม่มีสิทธิ์</v>
      </c>
      <c r="I147" s="329" t="s">
        <v>5311</v>
      </c>
    </row>
    <row r="148" spans="1:9" ht="21" customHeight="1">
      <c r="A148" s="106">
        <v>144</v>
      </c>
      <c r="B148" s="156" t="s">
        <v>5362</v>
      </c>
      <c r="C148" s="140" t="s">
        <v>5196</v>
      </c>
      <c r="D148" s="294" t="s">
        <v>5499</v>
      </c>
      <c r="E148" s="186">
        <v>220746</v>
      </c>
      <c r="F148" s="111">
        <f t="shared" si="8"/>
        <v>59</v>
      </c>
      <c r="G148" s="110">
        <v>242430</v>
      </c>
      <c r="H148" s="111" t="str">
        <f t="shared" si="9"/>
        <v>ไม่มีสิทธิ์</v>
      </c>
      <c r="I148" s="330" t="s">
        <v>5314</v>
      </c>
    </row>
    <row r="149" spans="1:9" ht="21" customHeight="1">
      <c r="A149" s="106">
        <v>145</v>
      </c>
      <c r="B149" s="156" t="s">
        <v>5363</v>
      </c>
      <c r="C149" s="140" t="s">
        <v>5197</v>
      </c>
      <c r="D149" s="294" t="s">
        <v>5500</v>
      </c>
      <c r="E149" s="186">
        <v>220383</v>
      </c>
      <c r="F149" s="111">
        <f t="shared" si="8"/>
        <v>60</v>
      </c>
      <c r="G149" s="110">
        <v>242430</v>
      </c>
      <c r="H149" s="111" t="str">
        <f t="shared" si="9"/>
        <v>600</v>
      </c>
      <c r="I149" s="330" t="s">
        <v>5307</v>
      </c>
    </row>
    <row r="150" spans="1:9" ht="21" customHeight="1">
      <c r="A150" s="106">
        <v>146</v>
      </c>
      <c r="B150" s="156" t="s">
        <v>5364</v>
      </c>
      <c r="C150" s="140" t="s">
        <v>5198</v>
      </c>
      <c r="D150" s="294" t="s">
        <v>5501</v>
      </c>
      <c r="E150" s="186">
        <v>220678</v>
      </c>
      <c r="F150" s="111">
        <f t="shared" si="8"/>
        <v>59</v>
      </c>
      <c r="G150" s="110">
        <v>242430</v>
      </c>
      <c r="H150" s="111" t="str">
        <f t="shared" si="9"/>
        <v>ไม่มีสิทธิ์</v>
      </c>
      <c r="I150" s="330" t="s">
        <v>5315</v>
      </c>
    </row>
    <row r="151" spans="1:9" ht="21" customHeight="1">
      <c r="A151" s="106">
        <v>147</v>
      </c>
      <c r="B151" s="156" t="s">
        <v>5365</v>
      </c>
      <c r="C151" s="140" t="s">
        <v>5199</v>
      </c>
      <c r="D151" s="294" t="s">
        <v>5502</v>
      </c>
      <c r="E151" s="186">
        <v>220521</v>
      </c>
      <c r="F151" s="111">
        <f t="shared" si="8"/>
        <v>59</v>
      </c>
      <c r="G151" s="110">
        <v>242430</v>
      </c>
      <c r="H151" s="111" t="str">
        <f t="shared" si="9"/>
        <v>ไม่มีสิทธิ์</v>
      </c>
      <c r="I151" s="330" t="s">
        <v>5308</v>
      </c>
    </row>
    <row r="152" spans="1:9" ht="21" customHeight="1">
      <c r="A152" s="106">
        <v>148</v>
      </c>
      <c r="B152" s="156" t="s">
        <v>5366</v>
      </c>
      <c r="C152" s="140" t="s">
        <v>5200</v>
      </c>
      <c r="D152" s="294" t="s">
        <v>5503</v>
      </c>
      <c r="E152" s="186">
        <v>220578</v>
      </c>
      <c r="F152" s="111">
        <f t="shared" si="8"/>
        <v>59</v>
      </c>
      <c r="G152" s="110">
        <v>242430</v>
      </c>
      <c r="H152" s="111" t="str">
        <f t="shared" si="9"/>
        <v>ไม่มีสิทธิ์</v>
      </c>
      <c r="I152" s="330" t="s">
        <v>5309</v>
      </c>
    </row>
    <row r="153" spans="1:9" ht="21" customHeight="1">
      <c r="A153" s="106">
        <v>149</v>
      </c>
      <c r="B153" s="156" t="s">
        <v>5367</v>
      </c>
      <c r="C153" s="136" t="s">
        <v>5201</v>
      </c>
      <c r="D153" s="294" t="s">
        <v>5504</v>
      </c>
      <c r="E153" s="187">
        <v>220804</v>
      </c>
      <c r="F153" s="111">
        <f t="shared" si="8"/>
        <v>59</v>
      </c>
      <c r="G153" s="110">
        <v>242430</v>
      </c>
      <c r="H153" s="111" t="str">
        <f t="shared" si="9"/>
        <v>ไม่มีสิทธิ์</v>
      </c>
      <c r="I153" s="330" t="s">
        <v>5310</v>
      </c>
    </row>
    <row r="154" spans="1:9" ht="21" customHeight="1">
      <c r="A154" s="106">
        <v>150</v>
      </c>
      <c r="B154" s="156" t="s">
        <v>5368</v>
      </c>
      <c r="C154" s="136" t="s">
        <v>5202</v>
      </c>
      <c r="D154" s="294" t="s">
        <v>5496</v>
      </c>
      <c r="E154" s="187">
        <v>220797</v>
      </c>
      <c r="F154" s="111">
        <f t="shared" si="8"/>
        <v>59</v>
      </c>
      <c r="G154" s="110">
        <v>242430</v>
      </c>
      <c r="H154" s="111" t="str">
        <f t="shared" si="9"/>
        <v>ไม่มีสิทธิ์</v>
      </c>
      <c r="I154" s="330" t="s">
        <v>5310</v>
      </c>
    </row>
    <row r="155" spans="1:9" ht="21" customHeight="1">
      <c r="A155" s="106">
        <v>151</v>
      </c>
      <c r="B155" s="156" t="s">
        <v>5369</v>
      </c>
      <c r="C155" s="136" t="s">
        <v>5203</v>
      </c>
      <c r="D155" s="294" t="s">
        <v>5505</v>
      </c>
      <c r="E155" s="187">
        <v>220472</v>
      </c>
      <c r="F155" s="111">
        <f t="shared" si="8"/>
        <v>60</v>
      </c>
      <c r="G155" s="110">
        <v>242430</v>
      </c>
      <c r="H155" s="111" t="str">
        <f t="shared" si="9"/>
        <v>600</v>
      </c>
      <c r="I155" s="330" t="s">
        <v>5307</v>
      </c>
    </row>
    <row r="156" spans="1:9" ht="21" customHeight="1">
      <c r="A156" s="106">
        <v>152</v>
      </c>
      <c r="B156" s="156" t="s">
        <v>5370</v>
      </c>
      <c r="C156" s="136" t="s">
        <v>5204</v>
      </c>
      <c r="D156" s="294" t="s">
        <v>5506</v>
      </c>
      <c r="E156" s="187">
        <v>216957</v>
      </c>
      <c r="F156" s="111">
        <f t="shared" si="8"/>
        <v>69</v>
      </c>
      <c r="G156" s="110">
        <v>242430</v>
      </c>
      <c r="H156" s="111" t="str">
        <f t="shared" si="9"/>
        <v>600</v>
      </c>
      <c r="I156" s="330" t="s">
        <v>5307</v>
      </c>
    </row>
    <row r="157" spans="1:9" ht="21" customHeight="1">
      <c r="A157" s="106">
        <v>153</v>
      </c>
      <c r="B157" s="156" t="s">
        <v>5371</v>
      </c>
      <c r="C157" s="136" t="s">
        <v>5205</v>
      </c>
      <c r="D157" s="294" t="s">
        <v>5507</v>
      </c>
      <c r="E157" s="187">
        <v>220790</v>
      </c>
      <c r="F157" s="111">
        <f t="shared" si="8"/>
        <v>59</v>
      </c>
      <c r="G157" s="110">
        <v>242430</v>
      </c>
      <c r="H157" s="111" t="str">
        <f t="shared" si="9"/>
        <v>ไม่มีสิทธิ์</v>
      </c>
      <c r="I157" s="330" t="s">
        <v>4771</v>
      </c>
    </row>
    <row r="158" spans="1:9" ht="21" customHeight="1">
      <c r="A158" s="144"/>
      <c r="C158" s="221"/>
      <c r="E158" s="148"/>
      <c r="F158" s="222"/>
      <c r="G158" s="148"/>
      <c r="H158" s="101"/>
      <c r="I158" s="331"/>
    </row>
    <row r="159" spans="1:9" ht="21" customHeight="1">
      <c r="A159" s="144"/>
      <c r="B159" s="151"/>
      <c r="C159" s="221"/>
      <c r="D159" s="150"/>
      <c r="E159" s="150"/>
      <c r="F159" s="152"/>
      <c r="G159" s="148"/>
      <c r="H159" s="144"/>
    </row>
    <row r="160" spans="1:9" ht="21" customHeight="1">
      <c r="A160" s="380" t="s">
        <v>225</v>
      </c>
      <c r="B160" s="380"/>
      <c r="C160" s="380"/>
      <c r="D160" s="380"/>
      <c r="E160" s="97" t="s">
        <v>2397</v>
      </c>
      <c r="F160" s="95"/>
      <c r="G160" s="148"/>
      <c r="H160" s="144"/>
    </row>
    <row r="161" spans="1:8" ht="21" customHeight="1">
      <c r="A161" s="381" t="s">
        <v>4422</v>
      </c>
      <c r="B161" s="381"/>
      <c r="C161" s="381"/>
      <c r="E161" s="94" t="s">
        <v>5317</v>
      </c>
      <c r="F161" s="96"/>
      <c r="G161" s="148"/>
      <c r="H161" s="144"/>
    </row>
    <row r="162" spans="1:8" ht="21" customHeight="1">
      <c r="A162" s="144"/>
      <c r="B162" s="382" t="s">
        <v>5316</v>
      </c>
      <c r="C162" s="382"/>
      <c r="E162" s="99" t="s">
        <v>4423</v>
      </c>
      <c r="F162" s="99"/>
      <c r="G162" s="148"/>
      <c r="H162" s="144"/>
    </row>
    <row r="163" spans="1:8" ht="21" customHeight="1">
      <c r="A163" s="144"/>
      <c r="C163" s="144"/>
      <c r="D163" s="144"/>
      <c r="E163" s="144"/>
      <c r="F163" s="148"/>
      <c r="G163" s="148"/>
      <c r="H163" s="144"/>
    </row>
    <row r="164" spans="1:8" ht="21" customHeight="1">
      <c r="A164" s="144"/>
      <c r="D164" s="144"/>
      <c r="E164" s="144"/>
      <c r="F164" s="148"/>
      <c r="G164" s="148"/>
      <c r="H164" s="144"/>
    </row>
    <row r="165" spans="1:8" ht="21" customHeight="1">
      <c r="A165" s="144"/>
      <c r="D165" s="144"/>
      <c r="E165" s="144"/>
      <c r="F165" s="148"/>
      <c r="G165" s="148"/>
      <c r="H165" s="144"/>
    </row>
    <row r="166" spans="1:8" ht="21" customHeight="1">
      <c r="A166" s="144"/>
      <c r="D166" s="144"/>
      <c r="E166" s="144"/>
      <c r="F166" s="148"/>
      <c r="G166" s="148"/>
      <c r="H166" s="144"/>
    </row>
    <row r="167" spans="1:8" ht="21" customHeight="1">
      <c r="A167" s="144"/>
      <c r="D167" s="144"/>
      <c r="E167" s="144"/>
      <c r="F167" s="148"/>
      <c r="G167" s="148"/>
      <c r="H167" s="144"/>
    </row>
    <row r="168" spans="1:8" ht="21" customHeight="1">
      <c r="A168" s="144"/>
      <c r="D168" s="144"/>
      <c r="E168" s="144"/>
      <c r="F168" s="148"/>
      <c r="G168" s="148"/>
      <c r="H168" s="144"/>
    </row>
    <row r="169" spans="1:8" ht="21" customHeight="1">
      <c r="A169" s="144"/>
      <c r="D169" s="144"/>
      <c r="E169" s="144"/>
      <c r="F169" s="148"/>
      <c r="G169" s="148"/>
      <c r="H169" s="144"/>
    </row>
    <row r="170" spans="1:8" ht="21" customHeight="1">
      <c r="A170" s="144"/>
      <c r="D170" s="144"/>
      <c r="E170" s="144"/>
      <c r="F170" s="148"/>
      <c r="G170" s="152"/>
      <c r="H170" s="150"/>
    </row>
    <row r="171" spans="1:8" ht="21" customHeight="1">
      <c r="A171" s="144"/>
      <c r="D171" s="144"/>
      <c r="E171" s="144"/>
      <c r="F171" s="148"/>
      <c r="G171" s="152"/>
      <c r="H171" s="151"/>
    </row>
    <row r="172" spans="1:8" ht="21" customHeight="1">
      <c r="A172" s="144"/>
      <c r="D172" s="144"/>
      <c r="E172" s="144"/>
      <c r="F172" s="148"/>
      <c r="G172" s="148"/>
      <c r="H172" s="144"/>
    </row>
    <row r="173" spans="1:8" ht="21" customHeight="1">
      <c r="A173" s="144"/>
      <c r="D173" s="144"/>
      <c r="E173" s="144"/>
      <c r="F173" s="148"/>
      <c r="G173" s="148"/>
      <c r="H173" s="144"/>
    </row>
    <row r="174" spans="1:8" ht="21" customHeight="1">
      <c r="A174" s="144"/>
      <c r="D174" s="144"/>
      <c r="E174" s="144"/>
      <c r="F174" s="148"/>
      <c r="G174" s="148"/>
      <c r="H174" s="144"/>
    </row>
    <row r="175" spans="1:8" ht="21" customHeight="1">
      <c r="A175" s="144"/>
      <c r="D175" s="144"/>
      <c r="E175" s="144"/>
      <c r="F175" s="148"/>
      <c r="G175" s="148"/>
      <c r="H175" s="144"/>
    </row>
    <row r="176" spans="1:8" ht="21" customHeight="1">
      <c r="A176" s="144"/>
      <c r="D176" s="144"/>
      <c r="E176" s="144"/>
      <c r="F176" s="148"/>
      <c r="G176" s="148"/>
      <c r="H176" s="144"/>
    </row>
    <row r="177" spans="1:8" ht="21" customHeight="1">
      <c r="A177" s="144"/>
      <c r="D177" s="144"/>
      <c r="E177" s="144"/>
      <c r="F177" s="148"/>
      <c r="G177" s="148"/>
      <c r="H177" s="144"/>
    </row>
    <row r="178" spans="1:8" ht="21" customHeight="1">
      <c r="A178" s="150"/>
      <c r="D178" s="144"/>
      <c r="E178" s="144"/>
      <c r="F178" s="148"/>
      <c r="G178" s="148"/>
      <c r="H178" s="144"/>
    </row>
    <row r="179" spans="1:8" ht="21" customHeight="1">
      <c r="A179" s="150"/>
      <c r="D179" s="144"/>
      <c r="E179" s="144"/>
      <c r="F179" s="148"/>
      <c r="G179" s="148"/>
      <c r="H179" s="144"/>
    </row>
    <row r="180" spans="1:8" ht="21" customHeight="1">
      <c r="A180" s="144"/>
      <c r="D180" s="144"/>
      <c r="E180" s="144"/>
      <c r="F180" s="148"/>
      <c r="G180" s="148"/>
      <c r="H180" s="144"/>
    </row>
    <row r="181" spans="1:8" ht="21" customHeight="1">
      <c r="A181" s="144"/>
      <c r="D181" s="144"/>
      <c r="E181" s="144"/>
      <c r="F181" s="148"/>
      <c r="G181" s="148"/>
      <c r="H181" s="144"/>
    </row>
    <row r="182" spans="1:8" ht="21" customHeight="1">
      <c r="A182" s="144"/>
      <c r="D182" s="144"/>
      <c r="E182" s="144"/>
      <c r="F182" s="148"/>
      <c r="G182" s="148"/>
      <c r="H182" s="144"/>
    </row>
    <row r="183" spans="1:8" ht="21" customHeight="1">
      <c r="A183" s="144"/>
      <c r="B183" s="151"/>
      <c r="D183" s="150"/>
      <c r="E183" s="150"/>
      <c r="F183" s="152"/>
      <c r="G183" s="148"/>
      <c r="H183" s="144"/>
    </row>
    <row r="184" spans="1:8" ht="21" customHeight="1">
      <c r="A184" s="144"/>
      <c r="B184" s="149"/>
      <c r="C184" s="150"/>
      <c r="D184" s="150"/>
      <c r="E184" s="150"/>
      <c r="F184" s="152"/>
      <c r="G184" s="148"/>
      <c r="H184" s="144"/>
    </row>
    <row r="185" spans="1:8" ht="21" customHeight="1">
      <c r="A185" s="144"/>
      <c r="C185" s="150"/>
      <c r="D185" s="144"/>
      <c r="E185" s="144"/>
      <c r="F185" s="148"/>
      <c r="G185" s="148"/>
      <c r="H185" s="144"/>
    </row>
    <row r="186" spans="1:8" ht="21" customHeight="1">
      <c r="A186" s="144"/>
      <c r="D186" s="144"/>
      <c r="E186" s="144"/>
      <c r="F186" s="148"/>
      <c r="G186" s="148"/>
      <c r="H186" s="144"/>
    </row>
    <row r="187" spans="1:8" ht="21" customHeight="1">
      <c r="A187" s="144"/>
      <c r="C187" s="153"/>
      <c r="D187" s="144"/>
      <c r="E187" s="144"/>
      <c r="F187" s="148"/>
      <c r="G187" s="148"/>
      <c r="H187" s="144"/>
    </row>
    <row r="188" spans="1:8" ht="21" customHeight="1">
      <c r="A188" s="144"/>
      <c r="C188" s="153"/>
      <c r="D188" s="144"/>
      <c r="E188" s="144"/>
      <c r="F188" s="148"/>
      <c r="G188" s="148"/>
      <c r="H188" s="144"/>
    </row>
    <row r="189" spans="1:8" ht="21" customHeight="1">
      <c r="A189" s="144"/>
      <c r="C189" s="153"/>
      <c r="D189" s="144"/>
      <c r="E189" s="144"/>
      <c r="F189" s="148"/>
      <c r="G189" s="148"/>
      <c r="H189" s="144"/>
    </row>
    <row r="190" spans="1:8" ht="21" customHeight="1">
      <c r="A190" s="144"/>
      <c r="D190" s="144"/>
      <c r="E190" s="144"/>
      <c r="F190" s="148"/>
      <c r="G190" s="148"/>
      <c r="H190" s="144"/>
    </row>
    <row r="191" spans="1:8" ht="21" customHeight="1">
      <c r="A191" s="144"/>
      <c r="D191" s="144"/>
      <c r="E191" s="144"/>
      <c r="F191" s="148"/>
      <c r="G191" s="148"/>
      <c r="H191" s="144"/>
    </row>
    <row r="192" spans="1:8" ht="21" customHeight="1">
      <c r="A192" s="144"/>
      <c r="D192" s="144"/>
      <c r="E192" s="144"/>
      <c r="F192" s="148"/>
      <c r="G192" s="148"/>
      <c r="H192" s="144"/>
    </row>
    <row r="193" spans="1:8" ht="21" customHeight="1">
      <c r="A193" s="144"/>
      <c r="D193" s="144"/>
      <c r="E193" s="144"/>
      <c r="F193" s="148"/>
      <c r="G193" s="152"/>
      <c r="H193" s="150"/>
    </row>
    <row r="194" spans="1:8" ht="21" customHeight="1">
      <c r="A194" s="144"/>
      <c r="D194" s="144"/>
      <c r="E194" s="144"/>
      <c r="F194" s="148"/>
      <c r="G194" s="152"/>
      <c r="H194" s="151"/>
    </row>
    <row r="195" spans="1:8" ht="21" customHeight="1">
      <c r="A195" s="144"/>
      <c r="D195" s="144"/>
      <c r="E195" s="144"/>
      <c r="F195" s="148"/>
      <c r="G195" s="148"/>
      <c r="H195" s="144"/>
    </row>
    <row r="196" spans="1:8" ht="21" customHeight="1">
      <c r="A196" s="144"/>
      <c r="D196" s="144"/>
      <c r="E196" s="144"/>
      <c r="F196" s="148"/>
      <c r="G196" s="148"/>
      <c r="H196" s="144"/>
    </row>
    <row r="197" spans="1:8" ht="21" customHeight="1">
      <c r="A197" s="144"/>
      <c r="D197" s="144"/>
      <c r="E197" s="144"/>
      <c r="F197" s="148"/>
      <c r="G197" s="148"/>
      <c r="H197" s="144"/>
    </row>
    <row r="198" spans="1:8" ht="21" customHeight="1">
      <c r="A198" s="144"/>
      <c r="D198" s="144"/>
      <c r="E198" s="144"/>
      <c r="F198" s="148"/>
      <c r="G198" s="148"/>
      <c r="H198" s="144"/>
    </row>
    <row r="199" spans="1:8" ht="21" customHeight="1">
      <c r="A199" s="144"/>
      <c r="D199" s="144"/>
      <c r="E199" s="144"/>
      <c r="F199" s="148"/>
      <c r="G199" s="148"/>
      <c r="H199" s="144"/>
    </row>
    <row r="200" spans="1:8" ht="21" customHeight="1">
      <c r="A200" s="144"/>
      <c r="D200" s="144"/>
      <c r="E200" s="144"/>
      <c r="F200" s="148"/>
      <c r="G200" s="148"/>
      <c r="H200" s="144"/>
    </row>
    <row r="201" spans="1:8" ht="21" customHeight="1">
      <c r="A201" s="150"/>
      <c r="D201" s="144"/>
      <c r="E201" s="144"/>
      <c r="F201" s="148"/>
      <c r="G201" s="148"/>
      <c r="H201" s="144"/>
    </row>
    <row r="202" spans="1:8" ht="21" customHeight="1">
      <c r="A202" s="150"/>
      <c r="D202" s="144"/>
      <c r="E202" s="144"/>
      <c r="F202" s="148"/>
      <c r="G202" s="148"/>
      <c r="H202" s="144"/>
    </row>
    <row r="203" spans="1:8" ht="21" customHeight="1">
      <c r="A203" s="144"/>
      <c r="D203" s="144"/>
      <c r="E203" s="144"/>
      <c r="F203" s="148"/>
      <c r="G203" s="148"/>
      <c r="H203" s="144"/>
    </row>
    <row r="204" spans="1:8" ht="21" customHeight="1">
      <c r="A204" s="144"/>
      <c r="D204" s="144"/>
      <c r="E204" s="144"/>
      <c r="F204" s="148"/>
      <c r="G204" s="148"/>
      <c r="H204" s="144"/>
    </row>
    <row r="205" spans="1:8" ht="21" customHeight="1">
      <c r="A205" s="144"/>
      <c r="D205" s="144"/>
      <c r="E205" s="144"/>
      <c r="F205" s="148"/>
      <c r="G205" s="148"/>
      <c r="H205" s="144"/>
    </row>
    <row r="206" spans="1:8" ht="21" customHeight="1">
      <c r="A206" s="144"/>
      <c r="B206" s="151"/>
      <c r="D206" s="150"/>
      <c r="E206" s="150"/>
      <c r="F206" s="152"/>
      <c r="G206" s="148"/>
      <c r="H206" s="144"/>
    </row>
    <row r="207" spans="1:8" ht="21" customHeight="1">
      <c r="A207" s="144"/>
      <c r="B207" s="149"/>
      <c r="C207" s="150"/>
      <c r="D207" s="150"/>
      <c r="E207" s="150"/>
      <c r="F207" s="152"/>
      <c r="G207" s="148"/>
      <c r="H207" s="144"/>
    </row>
    <row r="208" spans="1:8" ht="21" customHeight="1">
      <c r="A208" s="144"/>
      <c r="C208" s="150"/>
      <c r="D208" s="144"/>
      <c r="E208" s="144"/>
      <c r="F208" s="148"/>
      <c r="G208" s="148"/>
      <c r="H208" s="144"/>
    </row>
    <row r="209" spans="1:8" ht="21" customHeight="1">
      <c r="A209" s="144"/>
      <c r="D209" s="144"/>
      <c r="E209" s="144"/>
      <c r="F209" s="148"/>
      <c r="G209" s="148"/>
      <c r="H209" s="144"/>
    </row>
    <row r="210" spans="1:8" ht="21" customHeight="1">
      <c r="A210" s="144"/>
      <c r="D210" s="144"/>
      <c r="E210" s="144"/>
      <c r="F210" s="148"/>
      <c r="G210" s="148"/>
      <c r="H210" s="144"/>
    </row>
    <row r="211" spans="1:8" ht="21" customHeight="1">
      <c r="A211" s="144"/>
      <c r="D211" s="144"/>
      <c r="E211" s="144"/>
      <c r="F211" s="148"/>
      <c r="G211" s="148"/>
      <c r="H211" s="144"/>
    </row>
    <row r="212" spans="1:8" ht="21" customHeight="1">
      <c r="A212" s="144"/>
      <c r="D212" s="144"/>
      <c r="E212" s="144"/>
      <c r="F212" s="148"/>
      <c r="G212" s="148"/>
      <c r="H212" s="144"/>
    </row>
    <row r="213" spans="1:8" ht="21" customHeight="1">
      <c r="A213" s="144"/>
      <c r="D213" s="144"/>
      <c r="E213" s="144"/>
      <c r="F213" s="148"/>
      <c r="G213" s="148"/>
      <c r="H213" s="144"/>
    </row>
    <row r="214" spans="1:8" ht="21" customHeight="1">
      <c r="A214" s="144"/>
      <c r="D214" s="144"/>
      <c r="E214" s="144"/>
      <c r="F214" s="148"/>
      <c r="G214" s="148"/>
      <c r="H214" s="144"/>
    </row>
    <row r="215" spans="1:8" ht="21" customHeight="1">
      <c r="A215" s="144"/>
      <c r="D215" s="144"/>
      <c r="E215" s="144"/>
      <c r="F215" s="148"/>
      <c r="G215" s="148"/>
      <c r="H215" s="144"/>
    </row>
    <row r="216" spans="1:8" ht="21" customHeight="1">
      <c r="A216" s="144"/>
      <c r="D216" s="144"/>
      <c r="E216" s="144"/>
      <c r="F216" s="148"/>
      <c r="G216" s="148"/>
      <c r="H216" s="144"/>
    </row>
    <row r="217" spans="1:8" ht="21" customHeight="1">
      <c r="A217" s="144"/>
      <c r="D217" s="144"/>
      <c r="E217" s="144"/>
      <c r="F217" s="148"/>
      <c r="G217" s="152"/>
      <c r="H217" s="150"/>
    </row>
    <row r="218" spans="1:8" ht="21" customHeight="1">
      <c r="A218" s="144"/>
      <c r="D218" s="144"/>
      <c r="E218" s="144"/>
      <c r="F218" s="148"/>
      <c r="G218" s="152"/>
      <c r="H218" s="151"/>
    </row>
    <row r="219" spans="1:8" ht="21" customHeight="1">
      <c r="A219" s="144"/>
      <c r="D219" s="144"/>
      <c r="E219" s="144"/>
      <c r="F219" s="148"/>
      <c r="G219" s="148"/>
      <c r="H219" s="144"/>
    </row>
    <row r="220" spans="1:8" ht="21" customHeight="1">
      <c r="A220" s="144"/>
      <c r="D220" s="144"/>
      <c r="E220" s="144"/>
      <c r="F220" s="148"/>
      <c r="G220" s="148"/>
      <c r="H220" s="144"/>
    </row>
    <row r="221" spans="1:8" ht="21" customHeight="1">
      <c r="A221" s="144"/>
      <c r="D221" s="144"/>
      <c r="E221" s="144"/>
      <c r="F221" s="148"/>
      <c r="G221" s="148"/>
      <c r="H221" s="144"/>
    </row>
    <row r="222" spans="1:8" ht="21" customHeight="1">
      <c r="A222" s="144"/>
      <c r="D222" s="144"/>
      <c r="E222" s="144"/>
      <c r="F222" s="148"/>
      <c r="G222" s="148"/>
      <c r="H222" s="144"/>
    </row>
    <row r="223" spans="1:8" ht="21" customHeight="1">
      <c r="A223" s="144"/>
      <c r="D223" s="144"/>
      <c r="E223" s="144"/>
      <c r="F223" s="148"/>
      <c r="G223" s="148"/>
      <c r="H223" s="144"/>
    </row>
    <row r="224" spans="1:8" ht="21" customHeight="1">
      <c r="A224" s="144"/>
      <c r="D224" s="144"/>
      <c r="E224" s="144"/>
      <c r="F224" s="148"/>
      <c r="G224" s="148"/>
      <c r="H224" s="144"/>
    </row>
    <row r="225" spans="1:8" ht="21" customHeight="1">
      <c r="A225" s="150"/>
      <c r="D225" s="144"/>
      <c r="E225" s="144"/>
      <c r="F225" s="148"/>
      <c r="G225" s="148"/>
      <c r="H225" s="144"/>
    </row>
    <row r="226" spans="1:8" ht="21" customHeight="1">
      <c r="A226" s="150"/>
      <c r="D226" s="144"/>
      <c r="E226" s="144"/>
      <c r="F226" s="148"/>
      <c r="G226" s="148"/>
      <c r="H226" s="144"/>
    </row>
    <row r="227" spans="1:8" ht="21" customHeight="1">
      <c r="A227" s="144"/>
      <c r="D227" s="144"/>
      <c r="E227" s="144"/>
      <c r="F227" s="148"/>
      <c r="G227" s="148"/>
      <c r="H227" s="144"/>
    </row>
    <row r="228" spans="1:8" ht="21" customHeight="1">
      <c r="A228" s="144"/>
      <c r="D228" s="144"/>
      <c r="E228" s="144"/>
      <c r="F228" s="148"/>
      <c r="G228" s="148"/>
      <c r="H228" s="144"/>
    </row>
    <row r="229" spans="1:8" ht="21" customHeight="1">
      <c r="A229" s="144"/>
      <c r="D229" s="144"/>
      <c r="E229" s="144"/>
      <c r="F229" s="148"/>
      <c r="G229" s="148"/>
      <c r="H229" s="144"/>
    </row>
    <row r="230" spans="1:8" ht="21" customHeight="1">
      <c r="A230" s="144"/>
      <c r="B230" s="151"/>
      <c r="D230" s="150"/>
      <c r="E230" s="150"/>
      <c r="F230" s="152"/>
      <c r="G230" s="148"/>
      <c r="H230" s="144"/>
    </row>
    <row r="231" spans="1:8" ht="21" customHeight="1">
      <c r="A231" s="144"/>
      <c r="B231" s="149"/>
      <c r="C231" s="150"/>
      <c r="D231" s="150"/>
      <c r="E231" s="150"/>
      <c r="F231" s="152"/>
      <c r="G231" s="148"/>
      <c r="H231" s="144"/>
    </row>
    <row r="232" spans="1:8" ht="21" customHeight="1">
      <c r="A232" s="144"/>
      <c r="C232" s="150"/>
      <c r="D232" s="144"/>
      <c r="E232" s="144"/>
      <c r="F232" s="148"/>
      <c r="G232" s="148"/>
      <c r="H232" s="144"/>
    </row>
    <row r="233" spans="1:8" ht="21" customHeight="1">
      <c r="A233" s="144"/>
      <c r="D233" s="144"/>
      <c r="E233" s="144"/>
      <c r="F233" s="148"/>
      <c r="G233" s="148"/>
      <c r="H233" s="144"/>
    </row>
    <row r="234" spans="1:8" ht="21" customHeight="1">
      <c r="A234" s="144"/>
      <c r="D234" s="144"/>
      <c r="E234" s="144"/>
      <c r="F234" s="148"/>
      <c r="G234" s="148"/>
      <c r="H234" s="144"/>
    </row>
    <row r="235" spans="1:8" ht="21" customHeight="1">
      <c r="A235" s="144"/>
      <c r="D235" s="144"/>
      <c r="E235" s="144"/>
      <c r="F235" s="148"/>
      <c r="G235" s="148"/>
      <c r="H235" s="144"/>
    </row>
    <row r="236" spans="1:8" ht="21" customHeight="1">
      <c r="A236" s="144"/>
      <c r="D236" s="144"/>
      <c r="E236" s="144"/>
      <c r="F236" s="148"/>
      <c r="G236" s="148"/>
      <c r="H236" s="144"/>
    </row>
    <row r="237" spans="1:8" ht="21" customHeight="1">
      <c r="A237" s="144"/>
      <c r="D237" s="144"/>
      <c r="E237" s="144"/>
      <c r="F237" s="148"/>
      <c r="G237" s="148"/>
      <c r="H237" s="144"/>
    </row>
    <row r="238" spans="1:8" ht="21" customHeight="1">
      <c r="A238" s="144"/>
      <c r="D238" s="144"/>
      <c r="E238" s="144"/>
      <c r="F238" s="148"/>
      <c r="G238" s="148"/>
      <c r="H238" s="144"/>
    </row>
    <row r="239" spans="1:8" ht="21" customHeight="1">
      <c r="A239" s="144"/>
      <c r="D239" s="144"/>
      <c r="E239" s="144"/>
      <c r="F239" s="148"/>
      <c r="G239" s="148"/>
      <c r="H239" s="144"/>
    </row>
    <row r="240" spans="1:8" ht="21" customHeight="1">
      <c r="A240" s="144"/>
      <c r="D240" s="144"/>
      <c r="E240" s="144"/>
      <c r="F240" s="148"/>
      <c r="G240" s="148"/>
      <c r="H240" s="144"/>
    </row>
    <row r="241" spans="1:8" ht="21" customHeight="1">
      <c r="A241" s="144"/>
      <c r="D241" s="144"/>
      <c r="E241" s="144"/>
      <c r="F241" s="148"/>
      <c r="G241" s="152"/>
      <c r="H241" s="150"/>
    </row>
    <row r="242" spans="1:8" ht="21" customHeight="1">
      <c r="A242" s="144"/>
      <c r="D242" s="144"/>
      <c r="E242" s="144"/>
      <c r="F242" s="148"/>
      <c r="G242" s="152"/>
      <c r="H242" s="151"/>
    </row>
    <row r="243" spans="1:8" ht="21" customHeight="1">
      <c r="A243" s="144"/>
      <c r="D243" s="144"/>
      <c r="E243" s="144"/>
      <c r="F243" s="148"/>
      <c r="G243" s="148"/>
      <c r="H243" s="144"/>
    </row>
    <row r="244" spans="1:8" ht="21" customHeight="1">
      <c r="A244" s="144"/>
      <c r="D244" s="144"/>
      <c r="E244" s="144"/>
      <c r="F244" s="148"/>
      <c r="G244" s="148"/>
      <c r="H244" s="144"/>
    </row>
    <row r="245" spans="1:8" ht="21" customHeight="1">
      <c r="A245" s="144"/>
      <c r="D245" s="144"/>
      <c r="E245" s="144"/>
      <c r="F245" s="148"/>
      <c r="G245" s="148"/>
      <c r="H245" s="144"/>
    </row>
    <row r="246" spans="1:8" ht="21" customHeight="1">
      <c r="A246" s="144"/>
      <c r="D246" s="144"/>
      <c r="E246" s="144"/>
      <c r="F246" s="148"/>
      <c r="G246" s="148"/>
      <c r="H246" s="144"/>
    </row>
    <row r="247" spans="1:8" ht="21" customHeight="1">
      <c r="A247" s="144"/>
      <c r="D247" s="144"/>
      <c r="E247" s="144"/>
      <c r="F247" s="148"/>
      <c r="G247" s="148"/>
      <c r="H247" s="144"/>
    </row>
    <row r="248" spans="1:8" ht="21" customHeight="1">
      <c r="A248" s="144"/>
      <c r="D248" s="144"/>
      <c r="E248" s="144"/>
      <c r="F248" s="148"/>
      <c r="G248" s="148"/>
      <c r="H248" s="144"/>
    </row>
    <row r="249" spans="1:8" ht="21" customHeight="1">
      <c r="A249" s="150"/>
      <c r="D249" s="144"/>
      <c r="E249" s="144"/>
      <c r="F249" s="148"/>
      <c r="G249" s="148"/>
      <c r="H249" s="144"/>
    </row>
    <row r="250" spans="1:8" ht="21" customHeight="1">
      <c r="A250" s="150"/>
      <c r="D250" s="144"/>
      <c r="E250" s="144"/>
      <c r="F250" s="148"/>
      <c r="G250" s="148"/>
      <c r="H250" s="144"/>
    </row>
    <row r="251" spans="1:8" ht="21" customHeight="1">
      <c r="A251" s="144"/>
      <c r="D251" s="144"/>
      <c r="E251" s="144"/>
      <c r="F251" s="148"/>
      <c r="G251" s="148"/>
      <c r="H251" s="144"/>
    </row>
    <row r="252" spans="1:8" ht="21" customHeight="1">
      <c r="A252" s="144"/>
      <c r="D252" s="144"/>
      <c r="E252" s="144"/>
      <c r="F252" s="148"/>
      <c r="G252" s="148"/>
      <c r="H252" s="144"/>
    </row>
    <row r="253" spans="1:8" ht="21" customHeight="1">
      <c r="A253" s="144"/>
      <c r="D253" s="144"/>
      <c r="E253" s="144"/>
      <c r="F253" s="148"/>
      <c r="G253" s="148"/>
      <c r="H253" s="144"/>
    </row>
    <row r="254" spans="1:8" ht="21" customHeight="1">
      <c r="A254" s="144"/>
      <c r="B254" s="151"/>
      <c r="D254" s="150"/>
      <c r="E254" s="150"/>
      <c r="F254" s="152"/>
      <c r="G254" s="148"/>
      <c r="H254" s="144"/>
    </row>
    <row r="255" spans="1:8" ht="21" customHeight="1">
      <c r="A255" s="144"/>
      <c r="B255" s="149"/>
      <c r="C255" s="150"/>
      <c r="D255" s="150"/>
      <c r="E255" s="150"/>
      <c r="F255" s="152"/>
      <c r="G255" s="148"/>
      <c r="H255" s="144"/>
    </row>
    <row r="256" spans="1:8" ht="21" customHeight="1">
      <c r="A256" s="144"/>
      <c r="C256" s="150"/>
      <c r="D256" s="144"/>
      <c r="E256" s="144"/>
      <c r="F256" s="148"/>
      <c r="G256" s="148"/>
      <c r="H256" s="144"/>
    </row>
    <row r="257" spans="1:8" ht="21" customHeight="1">
      <c r="A257" s="144"/>
      <c r="D257" s="144"/>
      <c r="E257" s="144"/>
      <c r="F257" s="148"/>
      <c r="G257" s="148"/>
      <c r="H257" s="144"/>
    </row>
    <row r="258" spans="1:8" ht="21" customHeight="1">
      <c r="A258" s="144"/>
      <c r="D258" s="144"/>
      <c r="E258" s="144"/>
      <c r="F258" s="148"/>
      <c r="G258" s="148"/>
      <c r="H258" s="144"/>
    </row>
    <row r="259" spans="1:8" ht="21" customHeight="1">
      <c r="A259" s="144"/>
      <c r="D259" s="144"/>
      <c r="E259" s="144"/>
      <c r="F259" s="148"/>
      <c r="G259" s="148"/>
      <c r="H259" s="144"/>
    </row>
    <row r="260" spans="1:8" ht="21" customHeight="1">
      <c r="A260" s="144"/>
      <c r="D260" s="144"/>
      <c r="E260" s="144"/>
      <c r="F260" s="148"/>
      <c r="G260" s="148"/>
      <c r="H260" s="144"/>
    </row>
    <row r="261" spans="1:8" ht="21" customHeight="1">
      <c r="A261" s="144"/>
      <c r="D261" s="144"/>
      <c r="E261" s="144"/>
      <c r="F261" s="148"/>
      <c r="G261" s="148"/>
      <c r="H261" s="144"/>
    </row>
    <row r="262" spans="1:8" ht="21" customHeight="1">
      <c r="A262" s="144"/>
      <c r="D262" s="144"/>
      <c r="E262" s="144"/>
      <c r="F262" s="148"/>
      <c r="G262" s="148"/>
      <c r="H262" s="144"/>
    </row>
    <row r="263" spans="1:8" ht="21" customHeight="1">
      <c r="A263" s="144"/>
      <c r="D263" s="144"/>
      <c r="E263" s="144"/>
      <c r="F263" s="148"/>
      <c r="G263" s="148"/>
      <c r="H263" s="144"/>
    </row>
    <row r="264" spans="1:8" ht="21" customHeight="1">
      <c r="A264" s="144"/>
      <c r="D264" s="144"/>
      <c r="E264" s="144"/>
      <c r="F264" s="148"/>
      <c r="G264" s="148"/>
      <c r="H264" s="144"/>
    </row>
    <row r="265" spans="1:8" ht="21" customHeight="1">
      <c r="A265" s="144"/>
      <c r="D265" s="144"/>
      <c r="E265" s="144"/>
      <c r="F265" s="148"/>
      <c r="G265" s="152"/>
      <c r="H265" s="150"/>
    </row>
    <row r="266" spans="1:8" ht="21" customHeight="1">
      <c r="A266" s="144"/>
      <c r="D266" s="144"/>
      <c r="E266" s="144"/>
      <c r="F266" s="148"/>
      <c r="G266" s="152"/>
      <c r="H266" s="151"/>
    </row>
    <row r="267" spans="1:8" ht="21" customHeight="1">
      <c r="A267" s="144"/>
      <c r="D267" s="144"/>
      <c r="E267" s="144"/>
      <c r="F267" s="148"/>
      <c r="G267" s="148"/>
      <c r="H267" s="144"/>
    </row>
    <row r="268" spans="1:8" ht="21" customHeight="1">
      <c r="A268" s="144"/>
      <c r="D268" s="144"/>
      <c r="E268" s="144"/>
      <c r="F268" s="148"/>
      <c r="G268" s="148"/>
      <c r="H268" s="144"/>
    </row>
    <row r="269" spans="1:8" ht="21" customHeight="1">
      <c r="A269" s="144"/>
      <c r="D269" s="144"/>
      <c r="E269" s="144"/>
      <c r="F269" s="148"/>
      <c r="G269" s="148"/>
      <c r="H269" s="144"/>
    </row>
    <row r="270" spans="1:8" ht="21" customHeight="1">
      <c r="A270" s="144"/>
      <c r="D270" s="144"/>
      <c r="E270" s="144"/>
      <c r="F270" s="148"/>
      <c r="G270" s="148"/>
      <c r="H270" s="144"/>
    </row>
    <row r="271" spans="1:8" ht="21" customHeight="1">
      <c r="A271" s="144"/>
      <c r="D271" s="144"/>
      <c r="E271" s="144"/>
      <c r="F271" s="148"/>
      <c r="G271" s="148"/>
      <c r="H271" s="144"/>
    </row>
    <row r="272" spans="1:8" ht="21" customHeight="1">
      <c r="A272" s="144"/>
      <c r="D272" s="144"/>
      <c r="E272" s="144"/>
      <c r="F272" s="148"/>
      <c r="G272" s="148"/>
      <c r="H272" s="144"/>
    </row>
    <row r="273" spans="1:8" ht="21" customHeight="1">
      <c r="A273" s="150"/>
      <c r="D273" s="144"/>
      <c r="E273" s="144"/>
      <c r="F273" s="148"/>
      <c r="G273" s="148"/>
      <c r="H273" s="144"/>
    </row>
    <row r="274" spans="1:8" ht="21" customHeight="1">
      <c r="A274" s="150"/>
      <c r="D274" s="144"/>
      <c r="E274" s="144"/>
      <c r="F274" s="148"/>
      <c r="G274" s="148"/>
      <c r="H274" s="144"/>
    </row>
    <row r="275" spans="1:8" ht="21" customHeight="1">
      <c r="A275" s="144"/>
      <c r="D275" s="144"/>
      <c r="E275" s="144"/>
      <c r="F275" s="148"/>
      <c r="G275" s="148"/>
      <c r="H275" s="144"/>
    </row>
    <row r="276" spans="1:8" ht="21" customHeight="1">
      <c r="A276" s="144"/>
      <c r="D276" s="144"/>
      <c r="E276" s="144"/>
      <c r="F276" s="148"/>
      <c r="G276" s="148"/>
      <c r="H276" s="144"/>
    </row>
    <row r="277" spans="1:8" ht="21" customHeight="1">
      <c r="A277" s="144"/>
      <c r="D277" s="144"/>
      <c r="E277" s="144"/>
      <c r="F277" s="148"/>
      <c r="G277" s="148"/>
      <c r="H277" s="144"/>
    </row>
    <row r="278" spans="1:8" ht="21" customHeight="1">
      <c r="A278" s="144"/>
      <c r="B278" s="151"/>
      <c r="D278" s="150"/>
      <c r="E278" s="150"/>
      <c r="F278" s="152"/>
      <c r="G278" s="148"/>
      <c r="H278" s="144"/>
    </row>
    <row r="279" spans="1:8" ht="21" customHeight="1">
      <c r="A279" s="144"/>
      <c r="B279" s="149"/>
      <c r="C279" s="150"/>
      <c r="D279" s="150"/>
      <c r="E279" s="150"/>
      <c r="F279" s="152"/>
      <c r="G279" s="148"/>
      <c r="H279" s="144"/>
    </row>
    <row r="280" spans="1:8" ht="21" customHeight="1">
      <c r="A280" s="144"/>
      <c r="C280" s="150"/>
      <c r="D280" s="144"/>
      <c r="E280" s="144"/>
      <c r="F280" s="148"/>
      <c r="G280" s="148"/>
      <c r="H280" s="144"/>
    </row>
    <row r="281" spans="1:8" ht="21" customHeight="1">
      <c r="A281" s="144"/>
      <c r="D281" s="144"/>
      <c r="E281" s="144"/>
      <c r="F281" s="148"/>
      <c r="G281" s="148"/>
      <c r="H281" s="144"/>
    </row>
    <row r="282" spans="1:8" ht="21" customHeight="1">
      <c r="A282" s="144"/>
      <c r="D282" s="144"/>
      <c r="E282" s="144"/>
      <c r="F282" s="148"/>
      <c r="G282" s="148"/>
      <c r="H282" s="144"/>
    </row>
    <row r="283" spans="1:8" ht="21" customHeight="1">
      <c r="A283" s="144"/>
      <c r="D283" s="144"/>
      <c r="E283" s="144"/>
      <c r="F283" s="148"/>
      <c r="G283" s="148"/>
      <c r="H283" s="144"/>
    </row>
    <row r="284" spans="1:8" ht="21" customHeight="1">
      <c r="A284" s="144"/>
      <c r="D284" s="144"/>
      <c r="E284" s="144"/>
      <c r="F284" s="148"/>
      <c r="G284" s="148"/>
      <c r="H284" s="144"/>
    </row>
    <row r="285" spans="1:8" ht="21" customHeight="1">
      <c r="A285" s="144"/>
      <c r="D285" s="144"/>
      <c r="E285" s="144"/>
      <c r="F285" s="148"/>
      <c r="G285" s="148"/>
      <c r="H285" s="144"/>
    </row>
    <row r="286" spans="1:8" ht="21" customHeight="1">
      <c r="A286" s="144"/>
      <c r="D286" s="144"/>
      <c r="E286" s="144"/>
      <c r="F286" s="148"/>
      <c r="G286" s="148"/>
      <c r="H286" s="144"/>
    </row>
    <row r="287" spans="1:8" ht="21" customHeight="1">
      <c r="A287" s="144"/>
      <c r="D287" s="144"/>
      <c r="E287" s="144"/>
      <c r="F287" s="148"/>
      <c r="G287" s="148"/>
      <c r="H287" s="144"/>
    </row>
    <row r="288" spans="1:8" ht="21" customHeight="1">
      <c r="A288" s="144"/>
      <c r="D288" s="144"/>
      <c r="E288" s="144"/>
      <c r="F288" s="148"/>
      <c r="G288" s="148"/>
      <c r="H288" s="144"/>
    </row>
    <row r="289" spans="1:8" ht="21" customHeight="1">
      <c r="A289" s="144"/>
      <c r="D289" s="144"/>
      <c r="E289" s="144"/>
      <c r="F289" s="148"/>
      <c r="G289" s="152"/>
      <c r="H289" s="150"/>
    </row>
    <row r="290" spans="1:8" ht="21" customHeight="1">
      <c r="A290" s="144"/>
      <c r="D290" s="144"/>
      <c r="E290" s="144"/>
      <c r="F290" s="148"/>
      <c r="G290" s="152"/>
      <c r="H290" s="151"/>
    </row>
    <row r="291" spans="1:8" ht="21" customHeight="1">
      <c r="A291" s="144"/>
      <c r="D291" s="144"/>
      <c r="E291" s="144"/>
      <c r="F291" s="148"/>
      <c r="G291" s="148"/>
      <c r="H291" s="144"/>
    </row>
    <row r="292" spans="1:8" ht="21" customHeight="1">
      <c r="A292" s="144"/>
      <c r="D292" s="144"/>
      <c r="E292" s="144"/>
      <c r="F292" s="148"/>
      <c r="G292" s="148"/>
      <c r="H292" s="144"/>
    </row>
    <row r="293" spans="1:8" ht="21" customHeight="1">
      <c r="A293" s="144"/>
      <c r="D293" s="144"/>
      <c r="E293" s="144"/>
      <c r="F293" s="148"/>
      <c r="G293" s="148"/>
      <c r="H293" s="144"/>
    </row>
    <row r="294" spans="1:8" ht="21" customHeight="1">
      <c r="A294" s="144"/>
      <c r="D294" s="144"/>
      <c r="E294" s="144"/>
      <c r="F294" s="148"/>
      <c r="G294" s="148"/>
      <c r="H294" s="144"/>
    </row>
    <row r="295" spans="1:8" ht="21" customHeight="1">
      <c r="A295" s="144"/>
      <c r="D295" s="144"/>
      <c r="E295" s="144"/>
      <c r="F295" s="148"/>
      <c r="G295" s="148"/>
      <c r="H295" s="144"/>
    </row>
    <row r="296" spans="1:8" ht="21" customHeight="1">
      <c r="A296" s="144"/>
      <c r="D296" s="144"/>
      <c r="E296" s="144"/>
      <c r="F296" s="148"/>
      <c r="G296" s="148"/>
      <c r="H296" s="144"/>
    </row>
    <row r="297" spans="1:8" ht="21" customHeight="1">
      <c r="A297" s="150"/>
      <c r="D297" s="144"/>
      <c r="E297" s="144"/>
      <c r="F297" s="148"/>
      <c r="G297" s="148"/>
      <c r="H297" s="144"/>
    </row>
    <row r="298" spans="1:8" ht="21" customHeight="1">
      <c r="A298" s="150"/>
      <c r="D298" s="144"/>
      <c r="E298" s="144"/>
      <c r="F298" s="148"/>
      <c r="G298" s="148"/>
      <c r="H298" s="144"/>
    </row>
    <row r="299" spans="1:8" ht="21" customHeight="1">
      <c r="A299" s="144"/>
      <c r="D299" s="144"/>
      <c r="E299" s="144"/>
      <c r="F299" s="148"/>
      <c r="G299" s="148"/>
      <c r="H299" s="144"/>
    </row>
    <row r="300" spans="1:8" ht="21" customHeight="1">
      <c r="A300" s="144"/>
      <c r="D300" s="144"/>
      <c r="E300" s="144"/>
      <c r="F300" s="148"/>
      <c r="G300" s="148"/>
      <c r="H300" s="144"/>
    </row>
    <row r="301" spans="1:8" ht="21" customHeight="1">
      <c r="A301" s="144"/>
      <c r="D301" s="144"/>
      <c r="E301" s="144"/>
      <c r="F301" s="148"/>
      <c r="G301" s="148"/>
      <c r="H301" s="144"/>
    </row>
    <row r="302" spans="1:8" ht="21" customHeight="1">
      <c r="A302" s="144"/>
      <c r="B302" s="151"/>
      <c r="D302" s="150"/>
      <c r="E302" s="150"/>
      <c r="F302" s="152"/>
      <c r="G302" s="148"/>
      <c r="H302" s="144"/>
    </row>
    <row r="303" spans="1:8" ht="21" customHeight="1">
      <c r="A303" s="144"/>
      <c r="B303" s="149"/>
      <c r="C303" s="150"/>
      <c r="D303" s="150"/>
      <c r="E303" s="150"/>
      <c r="F303" s="152"/>
      <c r="G303" s="148"/>
      <c r="H303" s="144"/>
    </row>
    <row r="304" spans="1:8" ht="21" customHeight="1">
      <c r="A304" s="144"/>
      <c r="C304" s="150"/>
      <c r="D304" s="144"/>
      <c r="E304" s="144"/>
      <c r="F304" s="148"/>
      <c r="G304" s="148"/>
      <c r="H304" s="144"/>
    </row>
    <row r="305" spans="1:8" ht="21" customHeight="1">
      <c r="A305" s="144"/>
      <c r="D305" s="144"/>
      <c r="E305" s="144"/>
      <c r="F305" s="148"/>
      <c r="G305" s="148"/>
      <c r="H305" s="144"/>
    </row>
    <row r="306" spans="1:8" ht="21" customHeight="1">
      <c r="A306" s="144"/>
      <c r="D306" s="144"/>
      <c r="E306" s="144"/>
      <c r="F306" s="148"/>
      <c r="G306" s="148"/>
      <c r="H306" s="144"/>
    </row>
    <row r="307" spans="1:8" ht="21" customHeight="1">
      <c r="A307" s="144"/>
      <c r="D307" s="144"/>
      <c r="E307" s="144"/>
      <c r="F307" s="148"/>
      <c r="G307" s="148"/>
      <c r="H307" s="144"/>
    </row>
    <row r="308" spans="1:8" ht="21" customHeight="1">
      <c r="A308" s="144"/>
      <c r="D308" s="144"/>
      <c r="E308" s="144"/>
      <c r="F308" s="148"/>
      <c r="G308" s="148"/>
      <c r="H308" s="144"/>
    </row>
    <row r="309" spans="1:8" ht="21" customHeight="1">
      <c r="A309" s="144"/>
      <c r="D309" s="144"/>
      <c r="E309" s="144"/>
      <c r="F309" s="148"/>
      <c r="G309" s="148"/>
      <c r="H309" s="144"/>
    </row>
    <row r="310" spans="1:8" ht="21" customHeight="1">
      <c r="A310" s="144"/>
      <c r="D310" s="144"/>
      <c r="E310" s="144"/>
      <c r="F310" s="148"/>
      <c r="G310" s="148"/>
      <c r="H310" s="144"/>
    </row>
    <row r="311" spans="1:8" ht="21" customHeight="1">
      <c r="A311" s="144"/>
      <c r="D311" s="144"/>
      <c r="E311" s="144"/>
      <c r="F311" s="148"/>
      <c r="G311" s="148"/>
      <c r="H311" s="144"/>
    </row>
    <row r="312" spans="1:8" ht="21" customHeight="1">
      <c r="A312" s="144"/>
      <c r="D312" s="144"/>
      <c r="E312" s="144"/>
      <c r="F312" s="148"/>
      <c r="G312" s="148"/>
      <c r="H312" s="144"/>
    </row>
    <row r="313" spans="1:8" ht="21" customHeight="1">
      <c r="A313" s="144"/>
      <c r="D313" s="144"/>
      <c r="E313" s="144"/>
      <c r="F313" s="148"/>
      <c r="G313" s="152"/>
      <c r="H313" s="150"/>
    </row>
    <row r="314" spans="1:8" ht="21" customHeight="1">
      <c r="A314" s="144"/>
      <c r="D314" s="144"/>
      <c r="E314" s="144"/>
      <c r="F314" s="148"/>
      <c r="G314" s="152"/>
      <c r="H314" s="151"/>
    </row>
    <row r="315" spans="1:8" ht="21" customHeight="1">
      <c r="A315" s="144"/>
      <c r="D315" s="144"/>
      <c r="E315" s="144"/>
      <c r="F315" s="148"/>
      <c r="G315" s="148"/>
      <c r="H315" s="144"/>
    </row>
    <row r="316" spans="1:8" ht="21" customHeight="1">
      <c r="A316" s="144"/>
      <c r="D316" s="144"/>
      <c r="E316" s="144"/>
      <c r="F316" s="148"/>
      <c r="G316" s="148"/>
      <c r="H316" s="144"/>
    </row>
    <row r="317" spans="1:8" ht="21" customHeight="1">
      <c r="A317" s="144"/>
      <c r="D317" s="144"/>
      <c r="E317" s="144"/>
      <c r="F317" s="148"/>
      <c r="G317" s="148"/>
      <c r="H317" s="144"/>
    </row>
    <row r="318" spans="1:8" ht="21" customHeight="1">
      <c r="A318" s="144"/>
      <c r="D318" s="144"/>
      <c r="E318" s="144"/>
      <c r="F318" s="148"/>
      <c r="G318" s="148"/>
      <c r="H318" s="144"/>
    </row>
    <row r="319" spans="1:8" ht="21" customHeight="1">
      <c r="A319" s="144"/>
      <c r="D319" s="144"/>
      <c r="E319" s="144"/>
      <c r="F319" s="148"/>
      <c r="G319" s="148"/>
      <c r="H319" s="144"/>
    </row>
    <row r="320" spans="1:8" ht="21" customHeight="1">
      <c r="A320" s="144"/>
      <c r="D320" s="144"/>
      <c r="E320" s="144"/>
      <c r="F320" s="148"/>
      <c r="G320" s="148"/>
      <c r="H320" s="144"/>
    </row>
    <row r="321" spans="1:8" ht="21" customHeight="1">
      <c r="A321" s="150"/>
      <c r="D321" s="144"/>
      <c r="E321" s="144"/>
      <c r="F321" s="148"/>
      <c r="G321" s="148"/>
      <c r="H321" s="144"/>
    </row>
    <row r="322" spans="1:8" ht="21" customHeight="1">
      <c r="A322" s="150"/>
      <c r="D322" s="144"/>
      <c r="E322" s="144"/>
      <c r="F322" s="148"/>
      <c r="G322" s="148"/>
      <c r="H322" s="144"/>
    </row>
    <row r="323" spans="1:8" ht="21" customHeight="1">
      <c r="A323" s="144"/>
      <c r="D323" s="144"/>
      <c r="E323" s="144"/>
      <c r="F323" s="148"/>
      <c r="G323" s="148"/>
      <c r="H323" s="144"/>
    </row>
    <row r="324" spans="1:8" ht="21" customHeight="1">
      <c r="A324" s="144"/>
      <c r="D324" s="144"/>
      <c r="E324" s="144"/>
      <c r="F324" s="148"/>
      <c r="G324" s="148"/>
      <c r="H324" s="144"/>
    </row>
    <row r="325" spans="1:8" ht="21" customHeight="1">
      <c r="A325" s="144"/>
      <c r="D325" s="144"/>
      <c r="E325" s="144"/>
      <c r="F325" s="148"/>
      <c r="G325" s="148"/>
      <c r="H325" s="144"/>
    </row>
    <row r="326" spans="1:8" ht="21" customHeight="1">
      <c r="A326" s="144"/>
      <c r="B326" s="151"/>
      <c r="D326" s="150"/>
      <c r="E326" s="150"/>
      <c r="F326" s="152"/>
      <c r="G326" s="148"/>
      <c r="H326" s="144"/>
    </row>
    <row r="327" spans="1:8" ht="21" customHeight="1">
      <c r="A327" s="144"/>
      <c r="B327" s="149"/>
      <c r="C327" s="150"/>
      <c r="D327" s="150"/>
      <c r="E327" s="150"/>
      <c r="F327" s="152"/>
      <c r="G327" s="148"/>
      <c r="H327" s="144"/>
    </row>
    <row r="328" spans="1:8" ht="21" customHeight="1">
      <c r="A328" s="144"/>
      <c r="C328" s="150"/>
      <c r="D328" s="144"/>
      <c r="E328" s="144"/>
      <c r="F328" s="148"/>
      <c r="G328" s="148"/>
      <c r="H328" s="144"/>
    </row>
    <row r="329" spans="1:8" ht="21" customHeight="1">
      <c r="A329" s="144"/>
      <c r="D329" s="144"/>
      <c r="E329" s="144"/>
      <c r="F329" s="148"/>
      <c r="G329" s="148"/>
      <c r="H329" s="144"/>
    </row>
    <row r="330" spans="1:8" ht="21" customHeight="1">
      <c r="A330" s="144"/>
      <c r="D330" s="144"/>
      <c r="E330" s="144"/>
      <c r="F330" s="148"/>
      <c r="G330" s="148"/>
      <c r="H330" s="144"/>
    </row>
    <row r="331" spans="1:8" ht="21" customHeight="1">
      <c r="A331" s="144"/>
      <c r="D331" s="144"/>
      <c r="E331" s="144"/>
      <c r="F331" s="148"/>
      <c r="G331" s="148"/>
      <c r="H331" s="144"/>
    </row>
    <row r="332" spans="1:8" ht="21" customHeight="1">
      <c r="A332" s="144"/>
      <c r="D332" s="144"/>
      <c r="E332" s="144"/>
      <c r="F332" s="148"/>
      <c r="G332" s="148"/>
      <c r="H332" s="144"/>
    </row>
    <row r="333" spans="1:8" ht="21" customHeight="1">
      <c r="A333" s="144"/>
      <c r="D333" s="144"/>
      <c r="E333" s="144"/>
      <c r="F333" s="148"/>
      <c r="G333" s="148"/>
      <c r="H333" s="144"/>
    </row>
    <row r="334" spans="1:8" ht="21" customHeight="1">
      <c r="A334" s="144"/>
      <c r="D334" s="144"/>
      <c r="E334" s="144"/>
      <c r="F334" s="148"/>
      <c r="G334" s="148"/>
      <c r="H334" s="144"/>
    </row>
    <row r="335" spans="1:8" ht="21" customHeight="1">
      <c r="A335" s="144"/>
      <c r="D335" s="144"/>
      <c r="E335" s="144"/>
      <c r="F335" s="148"/>
      <c r="G335" s="148"/>
      <c r="H335" s="144"/>
    </row>
    <row r="336" spans="1:8" ht="21" customHeight="1">
      <c r="A336" s="144"/>
      <c r="D336" s="144"/>
      <c r="E336" s="144"/>
      <c r="F336" s="148"/>
      <c r="G336" s="148"/>
      <c r="H336" s="144"/>
    </row>
    <row r="337" spans="1:8" ht="21" customHeight="1">
      <c r="A337" s="144"/>
      <c r="D337" s="144"/>
      <c r="E337" s="144"/>
      <c r="F337" s="148"/>
      <c r="G337" s="152"/>
      <c r="H337" s="150"/>
    </row>
    <row r="338" spans="1:8" ht="21" customHeight="1">
      <c r="A338" s="144"/>
      <c r="D338" s="144"/>
      <c r="E338" s="144"/>
      <c r="F338" s="148"/>
      <c r="G338" s="152"/>
      <c r="H338" s="151"/>
    </row>
    <row r="339" spans="1:8" ht="21" customHeight="1">
      <c r="A339" s="144"/>
      <c r="D339" s="144"/>
      <c r="E339" s="144"/>
      <c r="F339" s="148"/>
      <c r="G339" s="148"/>
      <c r="H339" s="144"/>
    </row>
    <row r="340" spans="1:8" ht="21" customHeight="1">
      <c r="A340" s="144"/>
      <c r="D340" s="144"/>
      <c r="E340" s="144"/>
      <c r="F340" s="148"/>
      <c r="G340" s="148"/>
      <c r="H340" s="144"/>
    </row>
    <row r="341" spans="1:8" ht="21" customHeight="1">
      <c r="A341" s="144"/>
      <c r="D341" s="144"/>
      <c r="E341" s="144"/>
      <c r="F341" s="148"/>
      <c r="G341" s="148"/>
      <c r="H341" s="144"/>
    </row>
    <row r="342" spans="1:8" ht="21" customHeight="1">
      <c r="A342" s="144"/>
      <c r="D342" s="144"/>
      <c r="E342" s="144"/>
      <c r="F342" s="148"/>
      <c r="G342" s="148"/>
      <c r="H342" s="144"/>
    </row>
    <row r="343" spans="1:8" ht="21" customHeight="1">
      <c r="A343" s="144"/>
      <c r="D343" s="144"/>
      <c r="E343" s="144"/>
      <c r="F343" s="148"/>
      <c r="G343" s="148"/>
      <c r="H343" s="144"/>
    </row>
    <row r="344" spans="1:8" ht="21" customHeight="1">
      <c r="A344" s="144"/>
      <c r="D344" s="144"/>
      <c r="E344" s="144"/>
      <c r="F344" s="148"/>
      <c r="G344" s="148"/>
      <c r="H344" s="144"/>
    </row>
    <row r="345" spans="1:8" ht="21" customHeight="1">
      <c r="A345" s="150"/>
      <c r="D345" s="144"/>
      <c r="E345" s="144"/>
      <c r="F345" s="148"/>
      <c r="G345" s="148"/>
      <c r="H345" s="144"/>
    </row>
    <row r="346" spans="1:8" ht="21" customHeight="1">
      <c r="A346" s="150"/>
      <c r="D346" s="144"/>
      <c r="E346" s="144"/>
      <c r="F346" s="148"/>
      <c r="G346" s="148"/>
      <c r="H346" s="144"/>
    </row>
    <row r="347" spans="1:8" ht="21" customHeight="1">
      <c r="A347" s="144"/>
      <c r="D347" s="144"/>
      <c r="E347" s="144"/>
      <c r="F347" s="148"/>
      <c r="G347" s="148"/>
      <c r="H347" s="144"/>
    </row>
    <row r="348" spans="1:8" ht="21" customHeight="1">
      <c r="A348" s="144"/>
      <c r="D348" s="144"/>
      <c r="E348" s="144"/>
      <c r="F348" s="148"/>
      <c r="G348" s="148"/>
      <c r="H348" s="144"/>
    </row>
    <row r="349" spans="1:8" ht="21" customHeight="1">
      <c r="A349" s="144"/>
      <c r="D349" s="144"/>
      <c r="E349" s="144"/>
      <c r="F349" s="148"/>
      <c r="G349" s="148"/>
      <c r="H349" s="144"/>
    </row>
    <row r="350" spans="1:8" ht="21" customHeight="1">
      <c r="A350" s="144"/>
      <c r="B350" s="151"/>
      <c r="D350" s="150"/>
      <c r="E350" s="150"/>
      <c r="F350" s="152"/>
      <c r="G350" s="148"/>
      <c r="H350" s="144"/>
    </row>
    <row r="351" spans="1:8" ht="21" customHeight="1">
      <c r="A351" s="144"/>
      <c r="B351" s="149"/>
      <c r="C351" s="150"/>
      <c r="D351" s="150"/>
      <c r="E351" s="150"/>
      <c r="F351" s="152"/>
      <c r="G351" s="148"/>
      <c r="H351" s="144"/>
    </row>
    <row r="352" spans="1:8" ht="21" customHeight="1">
      <c r="A352" s="144"/>
      <c r="C352" s="150"/>
      <c r="D352" s="144"/>
      <c r="E352" s="144"/>
      <c r="F352" s="148"/>
      <c r="G352" s="148"/>
      <c r="H352" s="144"/>
    </row>
    <row r="353" spans="1:8" ht="21" customHeight="1">
      <c r="A353" s="144"/>
      <c r="D353" s="144"/>
      <c r="E353" s="144"/>
      <c r="F353" s="148"/>
      <c r="G353" s="148"/>
      <c r="H353" s="144"/>
    </row>
    <row r="354" spans="1:8" ht="21" customHeight="1">
      <c r="A354" s="144"/>
      <c r="D354" s="144"/>
      <c r="E354" s="144"/>
      <c r="F354" s="148"/>
      <c r="G354" s="148"/>
      <c r="H354" s="144"/>
    </row>
    <row r="355" spans="1:8" ht="21" customHeight="1">
      <c r="A355" s="144"/>
      <c r="D355" s="144"/>
      <c r="E355" s="144"/>
      <c r="F355" s="148"/>
      <c r="G355" s="148"/>
      <c r="H355" s="144"/>
    </row>
    <row r="356" spans="1:8" ht="21" customHeight="1">
      <c r="A356" s="144"/>
      <c r="D356" s="144"/>
      <c r="E356" s="144"/>
      <c r="F356" s="148"/>
      <c r="G356" s="148"/>
      <c r="H356" s="144"/>
    </row>
    <row r="357" spans="1:8" ht="21" customHeight="1">
      <c r="A357" s="144"/>
      <c r="D357" s="144"/>
      <c r="E357" s="144"/>
      <c r="F357" s="148"/>
      <c r="G357" s="148"/>
      <c r="H357" s="144"/>
    </row>
    <row r="358" spans="1:8" ht="21" customHeight="1">
      <c r="A358" s="144"/>
      <c r="D358" s="144"/>
      <c r="E358" s="144"/>
      <c r="F358" s="148"/>
      <c r="G358" s="148"/>
      <c r="H358" s="144"/>
    </row>
    <row r="359" spans="1:8" ht="21" customHeight="1">
      <c r="A359" s="144"/>
      <c r="D359" s="144"/>
      <c r="E359" s="144"/>
      <c r="F359" s="148"/>
      <c r="G359" s="148"/>
      <c r="H359" s="144"/>
    </row>
    <row r="360" spans="1:8" ht="21" customHeight="1">
      <c r="A360" s="144"/>
      <c r="C360" s="154"/>
      <c r="D360" s="144"/>
      <c r="E360" s="144"/>
      <c r="F360" s="148"/>
      <c r="G360" s="148"/>
      <c r="H360" s="144"/>
    </row>
    <row r="361" spans="1:8" ht="21" customHeight="1">
      <c r="A361" s="144"/>
      <c r="D361" s="144"/>
      <c r="E361" s="144"/>
      <c r="F361" s="148"/>
      <c r="G361" s="152"/>
      <c r="H361" s="150"/>
    </row>
    <row r="362" spans="1:8" ht="21" customHeight="1">
      <c r="A362" s="144"/>
      <c r="D362" s="144"/>
      <c r="E362" s="144"/>
      <c r="F362" s="148"/>
      <c r="G362" s="152"/>
      <c r="H362" s="151"/>
    </row>
    <row r="363" spans="1:8" ht="21" customHeight="1">
      <c r="A363" s="144"/>
      <c r="D363" s="144"/>
      <c r="E363" s="144"/>
      <c r="F363" s="148"/>
      <c r="G363" s="148"/>
      <c r="H363" s="144"/>
    </row>
    <row r="364" spans="1:8" ht="21" customHeight="1">
      <c r="A364" s="144"/>
      <c r="D364" s="144"/>
      <c r="E364" s="144"/>
      <c r="F364" s="148"/>
      <c r="G364" s="148"/>
      <c r="H364" s="144"/>
    </row>
    <row r="365" spans="1:8" ht="21" customHeight="1">
      <c r="A365" s="144"/>
      <c r="D365" s="144"/>
      <c r="E365" s="144"/>
      <c r="F365" s="148"/>
      <c r="G365" s="148"/>
      <c r="H365" s="144"/>
    </row>
    <row r="366" spans="1:8" ht="21" customHeight="1">
      <c r="A366" s="144"/>
      <c r="D366" s="144"/>
      <c r="E366" s="144"/>
      <c r="F366" s="148"/>
      <c r="G366" s="148"/>
      <c r="H366" s="144"/>
    </row>
    <row r="367" spans="1:8" ht="21" customHeight="1">
      <c r="A367" s="144"/>
      <c r="D367" s="144"/>
      <c r="E367" s="144"/>
      <c r="F367" s="148"/>
      <c r="G367" s="148"/>
      <c r="H367" s="144"/>
    </row>
    <row r="368" spans="1:8" ht="21" customHeight="1">
      <c r="A368" s="144"/>
      <c r="D368" s="144"/>
      <c r="E368" s="144"/>
      <c r="F368" s="148"/>
      <c r="G368" s="148"/>
      <c r="H368" s="144"/>
    </row>
    <row r="369" spans="1:8" ht="21" customHeight="1">
      <c r="A369" s="150"/>
      <c r="D369" s="144"/>
      <c r="E369" s="144"/>
      <c r="F369" s="148"/>
      <c r="G369" s="148"/>
      <c r="H369" s="144"/>
    </row>
    <row r="370" spans="1:8" ht="21" customHeight="1">
      <c r="A370" s="150"/>
      <c r="D370" s="144"/>
      <c r="E370" s="144"/>
      <c r="F370" s="148"/>
      <c r="G370" s="148"/>
      <c r="H370" s="144"/>
    </row>
    <row r="371" spans="1:8" ht="21" customHeight="1">
      <c r="A371" s="144"/>
      <c r="D371" s="144"/>
      <c r="E371" s="144"/>
      <c r="F371" s="148"/>
      <c r="G371" s="148"/>
      <c r="H371" s="144"/>
    </row>
    <row r="372" spans="1:8" ht="21" customHeight="1">
      <c r="A372" s="144"/>
      <c r="D372" s="144"/>
      <c r="E372" s="144"/>
      <c r="F372" s="148"/>
      <c r="G372" s="148"/>
      <c r="H372" s="144"/>
    </row>
    <row r="373" spans="1:8" ht="21" customHeight="1">
      <c r="A373" s="144"/>
      <c r="D373" s="144"/>
      <c r="E373" s="144"/>
      <c r="F373" s="148"/>
      <c r="G373" s="148"/>
      <c r="H373" s="144"/>
    </row>
    <row r="374" spans="1:8" ht="21" customHeight="1">
      <c r="A374" s="144"/>
      <c r="B374" s="151"/>
      <c r="D374" s="150"/>
      <c r="E374" s="150"/>
      <c r="F374" s="152"/>
      <c r="G374" s="148"/>
      <c r="H374" s="144"/>
    </row>
    <row r="375" spans="1:8" ht="21" customHeight="1">
      <c r="A375" s="144"/>
      <c r="B375" s="149"/>
      <c r="C375" s="150"/>
      <c r="D375" s="150"/>
      <c r="E375" s="150"/>
      <c r="F375" s="152"/>
      <c r="G375" s="148"/>
      <c r="H375" s="144"/>
    </row>
    <row r="376" spans="1:8" ht="21" customHeight="1">
      <c r="A376" s="144"/>
      <c r="C376" s="150"/>
      <c r="D376" s="144"/>
      <c r="E376" s="144"/>
      <c r="F376" s="148"/>
      <c r="G376" s="148"/>
      <c r="H376" s="144"/>
    </row>
    <row r="377" spans="1:8" ht="21" customHeight="1">
      <c r="A377" s="144"/>
      <c r="D377" s="144"/>
      <c r="E377" s="144"/>
      <c r="F377" s="148"/>
      <c r="G377" s="148"/>
      <c r="H377" s="144"/>
    </row>
    <row r="378" spans="1:8" ht="21" customHeight="1">
      <c r="A378" s="144"/>
      <c r="D378" s="144"/>
      <c r="E378" s="144"/>
      <c r="F378" s="148"/>
      <c r="G378" s="148"/>
      <c r="H378" s="144"/>
    </row>
    <row r="379" spans="1:8" ht="21" customHeight="1">
      <c r="A379" s="144"/>
      <c r="D379" s="144"/>
      <c r="E379" s="144"/>
      <c r="F379" s="148"/>
      <c r="G379" s="148"/>
      <c r="H379" s="144"/>
    </row>
    <row r="380" spans="1:8" ht="21" customHeight="1">
      <c r="A380" s="144"/>
      <c r="D380" s="144"/>
      <c r="E380" s="144"/>
      <c r="F380" s="148"/>
      <c r="G380" s="148"/>
      <c r="H380" s="144"/>
    </row>
    <row r="381" spans="1:8" ht="21" customHeight="1">
      <c r="A381" s="144"/>
      <c r="D381" s="144"/>
      <c r="E381" s="144"/>
      <c r="F381" s="148"/>
      <c r="G381" s="148"/>
      <c r="H381" s="144"/>
    </row>
    <row r="382" spans="1:8" ht="21" customHeight="1">
      <c r="A382" s="144"/>
      <c r="D382" s="144"/>
      <c r="E382" s="144"/>
      <c r="F382" s="148"/>
      <c r="G382" s="148"/>
      <c r="H382" s="144"/>
    </row>
    <row r="383" spans="1:8" ht="21" customHeight="1">
      <c r="A383" s="144"/>
      <c r="D383" s="144"/>
      <c r="E383" s="144"/>
      <c r="F383" s="148"/>
      <c r="G383" s="148"/>
      <c r="H383" s="144"/>
    </row>
    <row r="384" spans="1:8" ht="21" customHeight="1">
      <c r="A384" s="144"/>
      <c r="D384" s="144"/>
      <c r="E384" s="144"/>
      <c r="F384" s="148"/>
      <c r="G384" s="148"/>
      <c r="H384" s="144"/>
    </row>
    <row r="385" spans="1:8" ht="21" customHeight="1">
      <c r="A385" s="144"/>
      <c r="D385" s="144"/>
      <c r="E385" s="144"/>
      <c r="F385" s="148"/>
      <c r="G385" s="152"/>
      <c r="H385" s="150"/>
    </row>
    <row r="386" spans="1:8" ht="21" customHeight="1">
      <c r="A386" s="144"/>
      <c r="D386" s="144"/>
      <c r="E386" s="144"/>
      <c r="F386" s="148"/>
      <c r="G386" s="152"/>
      <c r="H386" s="151"/>
    </row>
    <row r="387" spans="1:8" ht="21" customHeight="1">
      <c r="A387" s="144"/>
      <c r="D387" s="144"/>
      <c r="E387" s="144"/>
      <c r="F387" s="148"/>
      <c r="G387" s="148"/>
      <c r="H387" s="144"/>
    </row>
    <row r="388" spans="1:8" ht="21" customHeight="1">
      <c r="A388" s="144"/>
      <c r="D388" s="144"/>
      <c r="E388" s="144"/>
      <c r="F388" s="148"/>
      <c r="G388" s="148"/>
      <c r="H388" s="144"/>
    </row>
    <row r="389" spans="1:8" ht="21" customHeight="1">
      <c r="A389" s="144"/>
      <c r="D389" s="144"/>
      <c r="E389" s="144"/>
      <c r="F389" s="148"/>
      <c r="G389" s="148"/>
      <c r="H389" s="144"/>
    </row>
    <row r="390" spans="1:8" ht="21" customHeight="1">
      <c r="A390" s="144"/>
      <c r="D390" s="144"/>
      <c r="E390" s="144"/>
      <c r="F390" s="148"/>
      <c r="G390" s="148"/>
      <c r="H390" s="144"/>
    </row>
    <row r="391" spans="1:8" ht="21" customHeight="1">
      <c r="A391" s="144"/>
      <c r="D391" s="144"/>
      <c r="E391" s="144"/>
      <c r="F391" s="148"/>
      <c r="G391" s="148"/>
      <c r="H391" s="144"/>
    </row>
    <row r="392" spans="1:8" ht="21" customHeight="1">
      <c r="A392" s="144"/>
      <c r="D392" s="144"/>
      <c r="E392" s="144"/>
      <c r="F392" s="148"/>
      <c r="G392" s="148"/>
      <c r="H392" s="144"/>
    </row>
    <row r="393" spans="1:8" ht="21" customHeight="1">
      <c r="A393" s="150"/>
      <c r="D393" s="144"/>
      <c r="E393" s="144"/>
      <c r="F393" s="148"/>
      <c r="G393" s="148"/>
      <c r="H393" s="144"/>
    </row>
    <row r="394" spans="1:8" ht="21" customHeight="1">
      <c r="A394" s="150"/>
      <c r="D394" s="144"/>
      <c r="E394" s="144"/>
      <c r="F394" s="148"/>
      <c r="G394" s="148"/>
      <c r="H394" s="144"/>
    </row>
    <row r="395" spans="1:8" ht="21" customHeight="1">
      <c r="A395" s="144"/>
      <c r="D395" s="144"/>
      <c r="E395" s="144"/>
      <c r="F395" s="148"/>
      <c r="G395" s="148"/>
      <c r="H395" s="144"/>
    </row>
    <row r="396" spans="1:8" ht="21" customHeight="1">
      <c r="A396" s="144"/>
      <c r="D396" s="144"/>
      <c r="E396" s="144"/>
      <c r="F396" s="148"/>
      <c r="G396" s="148"/>
      <c r="H396" s="144"/>
    </row>
    <row r="397" spans="1:8" ht="21" customHeight="1">
      <c r="A397" s="144"/>
      <c r="D397" s="144"/>
      <c r="E397" s="144"/>
      <c r="F397" s="148"/>
      <c r="G397" s="148"/>
      <c r="H397" s="144"/>
    </row>
    <row r="398" spans="1:8" ht="21" customHeight="1">
      <c r="A398" s="144"/>
      <c r="B398" s="151"/>
      <c r="D398" s="150"/>
      <c r="E398" s="150"/>
      <c r="F398" s="152"/>
      <c r="G398" s="148"/>
      <c r="H398" s="144"/>
    </row>
    <row r="399" spans="1:8" ht="21" customHeight="1">
      <c r="A399" s="144"/>
      <c r="B399" s="149"/>
      <c r="C399" s="150"/>
      <c r="D399" s="150"/>
      <c r="E399" s="150"/>
      <c r="F399" s="152"/>
      <c r="G399" s="148"/>
      <c r="H399" s="144"/>
    </row>
    <row r="400" spans="1:8" ht="21" customHeight="1">
      <c r="A400" s="144"/>
      <c r="C400" s="150"/>
      <c r="D400" s="144"/>
      <c r="E400" s="144"/>
      <c r="F400" s="148"/>
      <c r="G400" s="148"/>
      <c r="H400" s="144"/>
    </row>
    <row r="401" spans="1:8" ht="21" customHeight="1">
      <c r="A401" s="144"/>
      <c r="D401" s="144"/>
      <c r="E401" s="144"/>
      <c r="F401" s="148"/>
      <c r="G401" s="148"/>
      <c r="H401" s="144"/>
    </row>
    <row r="402" spans="1:8" ht="21" customHeight="1">
      <c r="A402" s="144"/>
      <c r="D402" s="144"/>
      <c r="E402" s="144"/>
      <c r="F402" s="148"/>
      <c r="G402" s="148"/>
      <c r="H402" s="144"/>
    </row>
    <row r="403" spans="1:8" ht="21" customHeight="1">
      <c r="A403" s="144"/>
      <c r="D403" s="144"/>
      <c r="E403" s="144"/>
      <c r="F403" s="148"/>
      <c r="G403" s="148"/>
      <c r="H403" s="144"/>
    </row>
    <row r="404" spans="1:8" ht="21" customHeight="1">
      <c r="A404" s="144"/>
      <c r="D404" s="144"/>
      <c r="E404" s="144"/>
      <c r="F404" s="148"/>
      <c r="G404" s="148"/>
      <c r="H404" s="144"/>
    </row>
    <row r="405" spans="1:8" ht="21" customHeight="1">
      <c r="A405" s="144"/>
      <c r="D405" s="144"/>
      <c r="E405" s="144"/>
      <c r="F405" s="148"/>
      <c r="G405" s="148"/>
      <c r="H405" s="144"/>
    </row>
    <row r="406" spans="1:8" ht="21" customHeight="1">
      <c r="A406" s="144"/>
      <c r="D406" s="144"/>
      <c r="E406" s="144"/>
      <c r="F406" s="148"/>
      <c r="G406" s="148"/>
      <c r="H406" s="144"/>
    </row>
    <row r="407" spans="1:8" ht="21" customHeight="1">
      <c r="A407" s="144"/>
      <c r="D407" s="144"/>
      <c r="E407" s="144"/>
      <c r="F407" s="148"/>
      <c r="G407" s="148"/>
      <c r="H407" s="144"/>
    </row>
    <row r="408" spans="1:8" ht="21" customHeight="1">
      <c r="A408" s="144"/>
      <c r="D408" s="144"/>
      <c r="E408" s="144"/>
      <c r="F408" s="148"/>
      <c r="G408" s="148"/>
      <c r="H408" s="144"/>
    </row>
    <row r="409" spans="1:8" ht="21" customHeight="1">
      <c r="A409" s="144"/>
      <c r="D409" s="144"/>
      <c r="E409" s="144"/>
      <c r="F409" s="148"/>
      <c r="G409" s="152"/>
      <c r="H409" s="150"/>
    </row>
    <row r="410" spans="1:8" ht="21" customHeight="1">
      <c r="A410" s="144"/>
      <c r="D410" s="144"/>
      <c r="E410" s="144"/>
      <c r="F410" s="148"/>
      <c r="G410" s="152"/>
      <c r="H410" s="151"/>
    </row>
    <row r="411" spans="1:8" ht="21" customHeight="1">
      <c r="A411" s="144"/>
      <c r="D411" s="144"/>
      <c r="E411" s="144"/>
      <c r="F411" s="148"/>
      <c r="G411" s="148"/>
      <c r="H411" s="144"/>
    </row>
    <row r="412" spans="1:8" ht="21" customHeight="1">
      <c r="A412" s="144"/>
      <c r="D412" s="144"/>
      <c r="E412" s="144"/>
      <c r="F412" s="148"/>
      <c r="G412" s="148"/>
      <c r="H412" s="144"/>
    </row>
    <row r="413" spans="1:8" ht="21" customHeight="1">
      <c r="A413" s="144"/>
      <c r="D413" s="144"/>
      <c r="E413" s="144"/>
      <c r="F413" s="148"/>
      <c r="G413" s="148"/>
      <c r="H413" s="144"/>
    </row>
    <row r="414" spans="1:8" ht="21" customHeight="1">
      <c r="A414" s="144"/>
      <c r="D414" s="144"/>
      <c r="E414" s="144"/>
      <c r="F414" s="148"/>
      <c r="G414" s="148"/>
      <c r="H414" s="144"/>
    </row>
    <row r="415" spans="1:8" ht="21" customHeight="1">
      <c r="A415" s="144"/>
      <c r="D415" s="144"/>
      <c r="E415" s="144"/>
      <c r="F415" s="148"/>
      <c r="G415" s="148"/>
      <c r="H415" s="144"/>
    </row>
    <row r="416" spans="1:8" ht="21" customHeight="1">
      <c r="A416" s="144"/>
      <c r="D416" s="144"/>
      <c r="E416" s="144"/>
      <c r="F416" s="148"/>
      <c r="G416" s="148"/>
      <c r="H416" s="144"/>
    </row>
    <row r="417" spans="1:8" ht="21" customHeight="1">
      <c r="A417" s="150"/>
      <c r="D417" s="144"/>
      <c r="E417" s="144"/>
      <c r="F417" s="148"/>
      <c r="G417" s="148"/>
      <c r="H417" s="144"/>
    </row>
    <row r="418" spans="1:8" ht="21" customHeight="1">
      <c r="A418" s="150"/>
      <c r="D418" s="144"/>
      <c r="E418" s="144"/>
      <c r="F418" s="148"/>
      <c r="G418" s="148"/>
      <c r="H418" s="144"/>
    </row>
    <row r="419" spans="1:8" ht="21" customHeight="1">
      <c r="A419" s="144"/>
      <c r="D419" s="144"/>
      <c r="E419" s="144"/>
      <c r="F419" s="148"/>
      <c r="G419" s="148"/>
      <c r="H419" s="144"/>
    </row>
    <row r="420" spans="1:8" ht="21" customHeight="1">
      <c r="A420" s="144"/>
      <c r="D420" s="144"/>
      <c r="E420" s="144"/>
      <c r="F420" s="148"/>
      <c r="G420" s="148"/>
      <c r="H420" s="144"/>
    </row>
    <row r="421" spans="1:8" ht="21" customHeight="1">
      <c r="A421" s="144"/>
      <c r="D421" s="144"/>
      <c r="E421" s="144"/>
      <c r="F421" s="148"/>
      <c r="G421" s="148"/>
      <c r="H421" s="144"/>
    </row>
    <row r="422" spans="1:8" ht="21" customHeight="1">
      <c r="A422" s="144"/>
      <c r="B422" s="151"/>
      <c r="D422" s="150"/>
      <c r="E422" s="150"/>
      <c r="F422" s="152"/>
      <c r="G422" s="148"/>
      <c r="H422" s="144"/>
    </row>
    <row r="423" spans="1:8" ht="21" customHeight="1">
      <c r="A423" s="144"/>
      <c r="B423" s="149"/>
      <c r="C423" s="150"/>
      <c r="D423" s="150"/>
      <c r="E423" s="150"/>
      <c r="F423" s="152"/>
      <c r="G423" s="148"/>
      <c r="H423" s="144"/>
    </row>
    <row r="424" spans="1:8" ht="21" customHeight="1">
      <c r="A424" s="144"/>
      <c r="C424" s="150"/>
      <c r="D424" s="144"/>
      <c r="E424" s="144"/>
      <c r="F424" s="148"/>
      <c r="G424" s="148"/>
      <c r="H424" s="144"/>
    </row>
    <row r="425" spans="1:8" ht="21" customHeight="1">
      <c r="A425" s="144"/>
      <c r="D425" s="144"/>
      <c r="E425" s="144"/>
      <c r="F425" s="148"/>
      <c r="G425" s="148"/>
      <c r="H425" s="144"/>
    </row>
    <row r="426" spans="1:8" ht="21" customHeight="1">
      <c r="A426" s="144"/>
      <c r="D426" s="144"/>
      <c r="E426" s="144"/>
      <c r="F426" s="148"/>
      <c r="G426" s="148"/>
      <c r="H426" s="144"/>
    </row>
    <row r="427" spans="1:8" ht="21" customHeight="1">
      <c r="A427" s="144"/>
      <c r="D427" s="144"/>
      <c r="E427" s="144"/>
      <c r="F427" s="148"/>
      <c r="G427" s="148"/>
      <c r="H427" s="144"/>
    </row>
    <row r="428" spans="1:8" ht="21" customHeight="1">
      <c r="A428" s="144"/>
      <c r="D428" s="144"/>
      <c r="E428" s="144"/>
      <c r="F428" s="148"/>
      <c r="G428" s="148"/>
      <c r="H428" s="144"/>
    </row>
    <row r="429" spans="1:8" ht="21" customHeight="1">
      <c r="A429" s="144"/>
      <c r="D429" s="144"/>
      <c r="E429" s="144"/>
      <c r="F429" s="148"/>
      <c r="G429" s="148"/>
      <c r="H429" s="144"/>
    </row>
    <row r="430" spans="1:8" ht="21" customHeight="1">
      <c r="A430" s="144"/>
      <c r="D430" s="144"/>
      <c r="E430" s="144"/>
      <c r="F430" s="148"/>
      <c r="G430" s="148"/>
      <c r="H430" s="144"/>
    </row>
    <row r="431" spans="1:8" ht="21" customHeight="1">
      <c r="A431" s="144"/>
      <c r="D431" s="144"/>
      <c r="E431" s="144"/>
      <c r="F431" s="148"/>
      <c r="G431" s="148"/>
      <c r="H431" s="144"/>
    </row>
    <row r="432" spans="1:8" ht="21" customHeight="1">
      <c r="A432" s="144"/>
      <c r="D432" s="144"/>
      <c r="E432" s="144"/>
      <c r="F432" s="148"/>
      <c r="G432" s="148"/>
      <c r="H432" s="144"/>
    </row>
    <row r="433" spans="1:8" ht="21" customHeight="1">
      <c r="A433" s="144"/>
      <c r="D433" s="144"/>
      <c r="E433" s="144"/>
      <c r="F433" s="148"/>
      <c r="G433" s="152"/>
      <c r="H433" s="150"/>
    </row>
    <row r="434" spans="1:8" ht="21" customHeight="1">
      <c r="A434" s="144"/>
      <c r="D434" s="144"/>
      <c r="E434" s="144"/>
      <c r="F434" s="148"/>
      <c r="G434" s="152"/>
      <c r="H434" s="151"/>
    </row>
    <row r="435" spans="1:8" ht="21" customHeight="1">
      <c r="A435" s="144"/>
      <c r="D435" s="144"/>
      <c r="E435" s="144"/>
      <c r="F435" s="148"/>
      <c r="G435" s="148"/>
      <c r="H435" s="144"/>
    </row>
    <row r="436" spans="1:8" ht="21" customHeight="1">
      <c r="A436" s="144"/>
      <c r="D436" s="144"/>
      <c r="E436" s="144"/>
      <c r="F436" s="148"/>
      <c r="G436" s="148"/>
      <c r="H436" s="144"/>
    </row>
    <row r="437" spans="1:8" ht="21" customHeight="1">
      <c r="A437" s="144"/>
      <c r="D437" s="144"/>
      <c r="E437" s="144"/>
      <c r="F437" s="148"/>
      <c r="G437" s="148"/>
      <c r="H437" s="144"/>
    </row>
    <row r="438" spans="1:8" ht="21" customHeight="1">
      <c r="A438" s="144"/>
      <c r="C438" s="153"/>
      <c r="D438" s="144"/>
      <c r="E438" s="144"/>
      <c r="F438" s="148"/>
      <c r="G438" s="148"/>
      <c r="H438" s="144"/>
    </row>
    <row r="439" spans="1:8" ht="21" customHeight="1">
      <c r="A439" s="144"/>
      <c r="C439" s="153"/>
      <c r="D439" s="144"/>
      <c r="E439" s="144"/>
      <c r="F439" s="148"/>
      <c r="G439" s="148"/>
      <c r="H439" s="144"/>
    </row>
    <row r="440" spans="1:8" ht="21" customHeight="1">
      <c r="A440" s="144"/>
      <c r="C440" s="153"/>
      <c r="D440" s="144"/>
      <c r="E440" s="144"/>
      <c r="F440" s="148"/>
      <c r="G440" s="148"/>
      <c r="H440" s="144"/>
    </row>
    <row r="441" spans="1:8" ht="21" customHeight="1">
      <c r="A441" s="150"/>
      <c r="D441" s="144"/>
      <c r="E441" s="144"/>
      <c r="F441" s="148"/>
      <c r="G441" s="148"/>
      <c r="H441" s="144"/>
    </row>
    <row r="442" spans="1:8" ht="21" customHeight="1">
      <c r="A442" s="150"/>
      <c r="D442" s="144"/>
      <c r="E442" s="144"/>
      <c r="F442" s="148"/>
      <c r="G442" s="148"/>
      <c r="H442" s="144"/>
    </row>
    <row r="443" spans="1:8" ht="21" customHeight="1">
      <c r="A443" s="144"/>
      <c r="D443" s="144"/>
      <c r="E443" s="144"/>
      <c r="F443" s="148"/>
      <c r="G443" s="148"/>
      <c r="H443" s="144"/>
    </row>
    <row r="444" spans="1:8" ht="21" customHeight="1">
      <c r="A444" s="144"/>
      <c r="D444" s="144"/>
      <c r="E444" s="144"/>
      <c r="F444" s="148"/>
      <c r="G444" s="148"/>
      <c r="H444" s="144"/>
    </row>
    <row r="445" spans="1:8" ht="21" customHeight="1">
      <c r="A445" s="144"/>
      <c r="D445" s="144"/>
      <c r="E445" s="144"/>
      <c r="F445" s="148"/>
      <c r="G445" s="148"/>
      <c r="H445" s="144"/>
    </row>
    <row r="446" spans="1:8" ht="21" customHeight="1">
      <c r="A446" s="144"/>
      <c r="B446" s="151"/>
      <c r="D446" s="150"/>
      <c r="E446" s="150"/>
      <c r="F446" s="152"/>
      <c r="G446" s="148"/>
      <c r="H446" s="144"/>
    </row>
    <row r="447" spans="1:8" ht="21" customHeight="1">
      <c r="A447" s="144"/>
      <c r="B447" s="149"/>
      <c r="C447" s="150"/>
      <c r="D447" s="150"/>
      <c r="E447" s="150"/>
      <c r="F447" s="152"/>
      <c r="G447" s="148"/>
      <c r="H447" s="144"/>
    </row>
    <row r="448" spans="1:8" ht="21" customHeight="1">
      <c r="A448" s="144"/>
      <c r="C448" s="150"/>
      <c r="D448" s="144"/>
      <c r="E448" s="144"/>
      <c r="F448" s="148"/>
      <c r="G448" s="148"/>
      <c r="H448" s="144"/>
    </row>
    <row r="449" spans="1:8" ht="21" customHeight="1">
      <c r="A449" s="144"/>
      <c r="D449" s="144"/>
      <c r="E449" s="144"/>
      <c r="F449" s="148"/>
      <c r="G449" s="148"/>
      <c r="H449" s="144"/>
    </row>
    <row r="450" spans="1:8" ht="21" customHeight="1">
      <c r="A450" s="144"/>
      <c r="D450" s="144"/>
      <c r="E450" s="144"/>
      <c r="F450" s="148"/>
      <c r="G450" s="148"/>
      <c r="H450" s="144"/>
    </row>
    <row r="451" spans="1:8" ht="21" customHeight="1">
      <c r="A451" s="144"/>
      <c r="D451" s="144"/>
      <c r="E451" s="144"/>
      <c r="F451" s="148"/>
      <c r="G451" s="148"/>
      <c r="H451" s="144"/>
    </row>
    <row r="452" spans="1:8" ht="21" customHeight="1">
      <c r="A452" s="144"/>
      <c r="D452" s="144"/>
      <c r="E452" s="144"/>
      <c r="F452" s="148"/>
      <c r="G452" s="148"/>
      <c r="H452" s="144"/>
    </row>
    <row r="453" spans="1:8" ht="21" customHeight="1">
      <c r="A453" s="144"/>
      <c r="D453" s="144"/>
      <c r="E453" s="144"/>
      <c r="F453" s="148"/>
      <c r="G453" s="148"/>
      <c r="H453" s="144"/>
    </row>
    <row r="454" spans="1:8" ht="21" customHeight="1">
      <c r="A454" s="144"/>
      <c r="D454" s="144"/>
      <c r="E454" s="144"/>
      <c r="F454" s="148"/>
      <c r="G454" s="148"/>
      <c r="H454" s="144"/>
    </row>
    <row r="455" spans="1:8" ht="21" customHeight="1">
      <c r="A455" s="144"/>
      <c r="D455" s="144"/>
      <c r="E455" s="144"/>
      <c r="F455" s="148"/>
      <c r="G455" s="148"/>
      <c r="H455" s="144"/>
    </row>
    <row r="456" spans="1:8" ht="21" customHeight="1">
      <c r="A456" s="144"/>
      <c r="D456" s="144"/>
      <c r="E456" s="144"/>
      <c r="F456" s="148"/>
      <c r="G456" s="148"/>
      <c r="H456" s="144"/>
    </row>
    <row r="457" spans="1:8" ht="21" customHeight="1">
      <c r="A457" s="144"/>
      <c r="D457" s="144"/>
      <c r="E457" s="144"/>
      <c r="F457" s="148"/>
      <c r="G457" s="152"/>
      <c r="H457" s="150"/>
    </row>
    <row r="458" spans="1:8" ht="21" customHeight="1">
      <c r="A458" s="144"/>
      <c r="D458" s="144"/>
      <c r="E458" s="144"/>
      <c r="F458" s="148"/>
      <c r="G458" s="152"/>
      <c r="H458" s="151"/>
    </row>
    <row r="459" spans="1:8" ht="21" customHeight="1">
      <c r="A459" s="144"/>
      <c r="D459" s="144"/>
      <c r="E459" s="144"/>
      <c r="F459" s="148"/>
      <c r="G459" s="148"/>
      <c r="H459" s="144"/>
    </row>
    <row r="460" spans="1:8" ht="21" customHeight="1">
      <c r="A460" s="144"/>
      <c r="D460" s="144"/>
      <c r="E460" s="144"/>
      <c r="F460" s="148"/>
      <c r="G460" s="148"/>
      <c r="H460" s="144"/>
    </row>
    <row r="461" spans="1:8" ht="21" customHeight="1">
      <c r="A461" s="144"/>
      <c r="D461" s="144"/>
      <c r="E461" s="144"/>
      <c r="F461" s="148"/>
      <c r="G461" s="148"/>
      <c r="H461" s="144"/>
    </row>
    <row r="462" spans="1:8" ht="21" customHeight="1">
      <c r="A462" s="144"/>
      <c r="D462" s="144"/>
      <c r="E462" s="144"/>
      <c r="F462" s="148"/>
      <c r="G462" s="148"/>
      <c r="H462" s="144"/>
    </row>
    <row r="463" spans="1:8" ht="21" customHeight="1">
      <c r="A463" s="144"/>
      <c r="D463" s="144"/>
      <c r="E463" s="144"/>
      <c r="F463" s="148"/>
      <c r="G463" s="148"/>
      <c r="H463" s="144"/>
    </row>
    <row r="464" spans="1:8" ht="21" customHeight="1">
      <c r="A464" s="144"/>
      <c r="D464" s="144"/>
      <c r="E464" s="144"/>
      <c r="F464" s="148"/>
      <c r="G464" s="148"/>
      <c r="H464" s="144"/>
    </row>
    <row r="465" spans="1:8" ht="21" customHeight="1">
      <c r="A465" s="150"/>
      <c r="D465" s="144"/>
      <c r="E465" s="144"/>
      <c r="F465" s="148"/>
      <c r="G465" s="148"/>
      <c r="H465" s="144"/>
    </row>
    <row r="466" spans="1:8" ht="21" customHeight="1">
      <c r="A466" s="150"/>
      <c r="D466" s="144"/>
      <c r="E466" s="144"/>
      <c r="F466" s="148"/>
      <c r="G466" s="148"/>
      <c r="H466" s="144"/>
    </row>
    <row r="467" spans="1:8" ht="21" customHeight="1">
      <c r="A467" s="144"/>
      <c r="D467" s="144"/>
      <c r="E467" s="144"/>
      <c r="F467" s="148"/>
      <c r="G467" s="148"/>
      <c r="H467" s="144"/>
    </row>
    <row r="468" spans="1:8" ht="21" customHeight="1">
      <c r="A468" s="144"/>
      <c r="D468" s="144"/>
      <c r="E468" s="144"/>
      <c r="F468" s="148"/>
      <c r="G468" s="148"/>
      <c r="H468" s="144"/>
    </row>
    <row r="469" spans="1:8" ht="21" customHeight="1">
      <c r="A469" s="144"/>
      <c r="D469" s="144"/>
      <c r="E469" s="144"/>
      <c r="F469" s="148"/>
      <c r="G469" s="148"/>
      <c r="H469" s="144"/>
    </row>
    <row r="470" spans="1:8" ht="21" customHeight="1">
      <c r="A470" s="144"/>
      <c r="B470" s="151"/>
      <c r="D470" s="150"/>
      <c r="E470" s="150"/>
      <c r="F470" s="152"/>
      <c r="G470" s="148"/>
      <c r="H470" s="144"/>
    </row>
    <row r="471" spans="1:8" ht="21" customHeight="1">
      <c r="A471" s="144"/>
      <c r="B471" s="149"/>
      <c r="C471" s="150"/>
      <c r="D471" s="150"/>
      <c r="E471" s="150"/>
      <c r="F471" s="152"/>
      <c r="G471" s="148"/>
      <c r="H471" s="144"/>
    </row>
    <row r="472" spans="1:8" ht="21" customHeight="1">
      <c r="A472" s="144"/>
      <c r="C472" s="150"/>
      <c r="D472" s="144"/>
      <c r="E472" s="144"/>
      <c r="F472" s="148"/>
      <c r="G472" s="148"/>
      <c r="H472" s="144"/>
    </row>
    <row r="473" spans="1:8" ht="21" customHeight="1">
      <c r="A473" s="144"/>
      <c r="D473" s="144"/>
      <c r="E473" s="144"/>
      <c r="F473" s="148"/>
      <c r="G473" s="148"/>
      <c r="H473" s="144"/>
    </row>
    <row r="474" spans="1:8" ht="21" customHeight="1">
      <c r="A474" s="144"/>
      <c r="D474" s="144"/>
      <c r="E474" s="144"/>
      <c r="F474" s="148"/>
      <c r="G474" s="148"/>
      <c r="H474" s="144"/>
    </row>
    <row r="475" spans="1:8" ht="21" customHeight="1">
      <c r="A475" s="144"/>
      <c r="C475" s="154"/>
      <c r="D475" s="144"/>
      <c r="E475" s="144"/>
      <c r="F475" s="148"/>
      <c r="G475" s="148"/>
      <c r="H475" s="144"/>
    </row>
    <row r="476" spans="1:8" ht="21" customHeight="1">
      <c r="A476" s="144"/>
      <c r="D476" s="144"/>
      <c r="E476" s="144"/>
      <c r="F476" s="148"/>
      <c r="G476" s="148"/>
      <c r="H476" s="144"/>
    </row>
    <row r="477" spans="1:8" ht="21" customHeight="1">
      <c r="A477" s="144"/>
      <c r="D477" s="144"/>
      <c r="E477" s="144"/>
      <c r="F477" s="148"/>
      <c r="G477" s="148"/>
      <c r="H477" s="144"/>
    </row>
    <row r="478" spans="1:8" ht="21" customHeight="1">
      <c r="A478" s="144"/>
      <c r="D478" s="144"/>
      <c r="E478" s="144"/>
      <c r="F478" s="148"/>
      <c r="G478" s="148"/>
      <c r="H478" s="144"/>
    </row>
    <row r="479" spans="1:8" ht="21" customHeight="1">
      <c r="A479" s="144"/>
      <c r="D479" s="144"/>
      <c r="E479" s="144"/>
      <c r="F479" s="148"/>
      <c r="G479" s="148"/>
      <c r="H479" s="144"/>
    </row>
    <row r="480" spans="1:8" ht="21" customHeight="1">
      <c r="A480" s="144"/>
      <c r="D480" s="144"/>
      <c r="E480" s="144"/>
      <c r="F480" s="148"/>
      <c r="G480" s="148"/>
      <c r="H480" s="144"/>
    </row>
    <row r="481" spans="1:8" ht="21" customHeight="1">
      <c r="A481" s="144"/>
      <c r="D481" s="144"/>
      <c r="E481" s="144"/>
      <c r="F481" s="148"/>
      <c r="G481" s="152"/>
      <c r="H481" s="150"/>
    </row>
    <row r="482" spans="1:8" ht="21" customHeight="1">
      <c r="A482" s="144"/>
      <c r="D482" s="144"/>
      <c r="E482" s="144"/>
      <c r="F482" s="148"/>
      <c r="G482" s="152"/>
      <c r="H482" s="151"/>
    </row>
    <row r="483" spans="1:8" ht="21" customHeight="1">
      <c r="A483" s="144"/>
      <c r="D483" s="144"/>
      <c r="E483" s="144"/>
      <c r="F483" s="148"/>
      <c r="G483" s="148"/>
      <c r="H483" s="144"/>
    </row>
    <row r="484" spans="1:8" ht="21" customHeight="1">
      <c r="A484" s="144"/>
      <c r="D484" s="144"/>
      <c r="E484" s="144"/>
      <c r="F484" s="148"/>
      <c r="G484" s="148"/>
      <c r="H484" s="144"/>
    </row>
    <row r="485" spans="1:8" ht="21" customHeight="1">
      <c r="A485" s="144"/>
      <c r="D485" s="144"/>
      <c r="E485" s="144"/>
      <c r="F485" s="148"/>
      <c r="G485" s="148"/>
      <c r="H485" s="144"/>
    </row>
    <row r="486" spans="1:8" ht="21" customHeight="1">
      <c r="A486" s="144"/>
      <c r="D486" s="144"/>
      <c r="E486" s="144"/>
      <c r="F486" s="148"/>
      <c r="G486" s="148"/>
      <c r="H486" s="144"/>
    </row>
    <row r="487" spans="1:8" ht="21" customHeight="1">
      <c r="A487" s="144"/>
      <c r="D487" s="144"/>
      <c r="E487" s="144"/>
      <c r="F487" s="148"/>
      <c r="G487" s="148"/>
      <c r="H487" s="144"/>
    </row>
    <row r="488" spans="1:8" ht="21" customHeight="1">
      <c r="A488" s="144"/>
      <c r="D488" s="144"/>
      <c r="E488" s="144"/>
      <c r="F488" s="148"/>
      <c r="G488" s="148"/>
      <c r="H488" s="144"/>
    </row>
    <row r="489" spans="1:8" ht="21" customHeight="1">
      <c r="A489" s="150"/>
      <c r="D489" s="144"/>
      <c r="E489" s="144"/>
      <c r="F489" s="148"/>
      <c r="G489" s="148"/>
      <c r="H489" s="144"/>
    </row>
    <row r="490" spans="1:8" ht="21" customHeight="1">
      <c r="A490" s="150"/>
      <c r="D490" s="144"/>
      <c r="E490" s="144"/>
      <c r="F490" s="148"/>
      <c r="G490" s="148"/>
      <c r="H490" s="144"/>
    </row>
    <row r="491" spans="1:8" ht="21" customHeight="1">
      <c r="A491" s="144"/>
      <c r="D491" s="144"/>
      <c r="E491" s="144"/>
      <c r="F491" s="148"/>
      <c r="G491" s="148"/>
      <c r="H491" s="144"/>
    </row>
    <row r="492" spans="1:8" ht="21" customHeight="1">
      <c r="A492" s="144"/>
      <c r="D492" s="144"/>
      <c r="E492" s="144"/>
      <c r="F492" s="148"/>
      <c r="G492" s="148"/>
      <c r="H492" s="144"/>
    </row>
    <row r="493" spans="1:8" ht="21" customHeight="1">
      <c r="A493" s="144"/>
      <c r="D493" s="144"/>
      <c r="E493" s="144"/>
      <c r="F493" s="148"/>
      <c r="G493" s="148"/>
      <c r="H493" s="144"/>
    </row>
    <row r="494" spans="1:8" ht="21" customHeight="1">
      <c r="A494" s="144"/>
      <c r="B494" s="151"/>
      <c r="D494" s="150"/>
      <c r="E494" s="150"/>
      <c r="F494" s="152"/>
      <c r="G494" s="148"/>
      <c r="H494" s="144"/>
    </row>
    <row r="495" spans="1:8" ht="21" customHeight="1">
      <c r="A495" s="144"/>
      <c r="B495" s="149"/>
      <c r="C495" s="150"/>
      <c r="D495" s="150"/>
      <c r="E495" s="150"/>
      <c r="F495" s="152"/>
      <c r="G495" s="148"/>
      <c r="H495" s="144"/>
    </row>
    <row r="496" spans="1:8" ht="21" customHeight="1">
      <c r="A496" s="144"/>
      <c r="C496" s="150"/>
      <c r="D496" s="144"/>
      <c r="E496" s="144"/>
      <c r="F496" s="148"/>
      <c r="G496" s="148"/>
      <c r="H496" s="144"/>
    </row>
    <row r="497" spans="1:8" ht="21" customHeight="1">
      <c r="A497" s="144"/>
      <c r="D497" s="144"/>
      <c r="E497" s="144"/>
      <c r="F497" s="148"/>
      <c r="G497" s="148"/>
      <c r="H497" s="144"/>
    </row>
    <row r="498" spans="1:8" ht="21" customHeight="1">
      <c r="A498" s="144"/>
      <c r="D498" s="144"/>
      <c r="E498" s="144"/>
      <c r="F498" s="148"/>
      <c r="G498" s="148"/>
      <c r="H498" s="144"/>
    </row>
    <row r="499" spans="1:8" ht="21" customHeight="1">
      <c r="A499" s="144"/>
      <c r="D499" s="144"/>
      <c r="E499" s="144"/>
      <c r="F499" s="148"/>
      <c r="G499" s="148"/>
      <c r="H499" s="144"/>
    </row>
    <row r="500" spans="1:8" ht="21" customHeight="1">
      <c r="A500" s="144"/>
      <c r="D500" s="144"/>
      <c r="E500" s="144"/>
      <c r="F500" s="148"/>
      <c r="G500" s="148"/>
      <c r="H500" s="144"/>
    </row>
    <row r="501" spans="1:8" ht="21" customHeight="1">
      <c r="A501" s="144"/>
      <c r="D501" s="144"/>
      <c r="E501" s="144"/>
      <c r="F501" s="148"/>
      <c r="G501" s="148"/>
      <c r="H501" s="144"/>
    </row>
    <row r="502" spans="1:8" ht="21" customHeight="1">
      <c r="A502" s="144"/>
      <c r="D502" s="144"/>
      <c r="E502" s="144"/>
      <c r="F502" s="148"/>
      <c r="G502" s="148"/>
      <c r="H502" s="144"/>
    </row>
    <row r="503" spans="1:8" ht="21" customHeight="1">
      <c r="A503" s="144"/>
      <c r="D503" s="144"/>
      <c r="E503" s="144"/>
      <c r="F503" s="148"/>
      <c r="G503" s="148"/>
      <c r="H503" s="144"/>
    </row>
    <row r="504" spans="1:8" ht="21" customHeight="1">
      <c r="A504" s="144"/>
      <c r="D504" s="144"/>
      <c r="E504" s="144"/>
      <c r="F504" s="148"/>
      <c r="G504" s="148"/>
      <c r="H504" s="144"/>
    </row>
    <row r="505" spans="1:8" ht="21" customHeight="1">
      <c r="A505" s="144"/>
      <c r="D505" s="144"/>
      <c r="E505" s="144"/>
      <c r="F505" s="148"/>
      <c r="G505" s="152"/>
      <c r="H505" s="150"/>
    </row>
    <row r="506" spans="1:8" ht="21" customHeight="1">
      <c r="A506" s="144"/>
      <c r="D506" s="144"/>
      <c r="E506" s="144"/>
      <c r="F506" s="148"/>
      <c r="G506" s="152"/>
      <c r="H506" s="151"/>
    </row>
    <row r="507" spans="1:8" ht="21" customHeight="1">
      <c r="A507" s="144"/>
      <c r="D507" s="144"/>
      <c r="E507" s="144"/>
      <c r="F507" s="148"/>
      <c r="G507" s="148"/>
      <c r="H507" s="144"/>
    </row>
    <row r="508" spans="1:8" ht="21" customHeight="1">
      <c r="A508" s="144"/>
      <c r="D508" s="144"/>
      <c r="E508" s="144"/>
      <c r="F508" s="148"/>
      <c r="G508" s="148"/>
      <c r="H508" s="144"/>
    </row>
    <row r="509" spans="1:8" ht="21" customHeight="1">
      <c r="A509" s="144"/>
      <c r="D509" s="144"/>
      <c r="E509" s="144"/>
      <c r="F509" s="148"/>
      <c r="G509" s="148"/>
      <c r="H509" s="144"/>
    </row>
    <row r="510" spans="1:8" ht="21" customHeight="1">
      <c r="A510" s="144"/>
      <c r="D510" s="144"/>
      <c r="E510" s="144"/>
      <c r="F510" s="148"/>
      <c r="G510" s="148"/>
      <c r="H510" s="144"/>
    </row>
    <row r="511" spans="1:8" ht="21" customHeight="1">
      <c r="A511" s="144"/>
      <c r="D511" s="144"/>
      <c r="E511" s="144"/>
      <c r="F511" s="148"/>
      <c r="G511" s="148"/>
      <c r="H511" s="144"/>
    </row>
    <row r="512" spans="1:8" ht="21" customHeight="1">
      <c r="A512" s="144"/>
      <c r="D512" s="144"/>
      <c r="E512" s="144"/>
      <c r="F512" s="148"/>
      <c r="G512" s="148"/>
      <c r="H512" s="144"/>
    </row>
    <row r="513" spans="1:8" ht="21" customHeight="1">
      <c r="A513" s="150"/>
      <c r="D513" s="144"/>
      <c r="E513" s="144"/>
      <c r="F513" s="148"/>
      <c r="G513" s="148"/>
      <c r="H513" s="144"/>
    </row>
    <row r="514" spans="1:8" ht="21" customHeight="1">
      <c r="A514" s="150"/>
      <c r="D514" s="144"/>
      <c r="E514" s="144"/>
      <c r="F514" s="148"/>
      <c r="G514" s="148"/>
      <c r="H514" s="144"/>
    </row>
    <row r="515" spans="1:8" ht="21" customHeight="1">
      <c r="A515" s="144"/>
      <c r="D515" s="144"/>
      <c r="E515" s="144"/>
      <c r="F515" s="148"/>
      <c r="G515" s="148"/>
      <c r="H515" s="144"/>
    </row>
    <row r="516" spans="1:8" ht="21" customHeight="1">
      <c r="A516" s="144"/>
      <c r="D516" s="144"/>
      <c r="E516" s="144"/>
      <c r="F516" s="148"/>
      <c r="G516" s="148"/>
      <c r="H516" s="144"/>
    </row>
    <row r="517" spans="1:8" ht="21" customHeight="1">
      <c r="A517" s="144"/>
      <c r="D517" s="144"/>
      <c r="E517" s="144"/>
      <c r="F517" s="148"/>
      <c r="G517" s="148"/>
      <c r="H517" s="144"/>
    </row>
    <row r="518" spans="1:8" ht="21" customHeight="1">
      <c r="A518" s="144"/>
      <c r="B518" s="151"/>
      <c r="D518" s="150"/>
      <c r="E518" s="150"/>
      <c r="F518" s="152"/>
      <c r="G518" s="148"/>
      <c r="H518" s="144"/>
    </row>
    <row r="519" spans="1:8" ht="21" customHeight="1">
      <c r="A519" s="144"/>
      <c r="B519" s="149"/>
      <c r="C519" s="150"/>
      <c r="D519" s="150"/>
      <c r="E519" s="150"/>
      <c r="F519" s="152"/>
      <c r="G519" s="148"/>
      <c r="H519" s="144"/>
    </row>
    <row r="520" spans="1:8" ht="21" customHeight="1">
      <c r="A520" s="144"/>
      <c r="C520" s="150"/>
      <c r="D520" s="144"/>
      <c r="E520" s="144"/>
      <c r="F520" s="148"/>
      <c r="G520" s="148"/>
      <c r="H520" s="144"/>
    </row>
    <row r="521" spans="1:8" ht="21" customHeight="1">
      <c r="A521" s="144"/>
      <c r="D521" s="144"/>
      <c r="E521" s="144"/>
      <c r="F521" s="148"/>
      <c r="G521" s="148"/>
      <c r="H521" s="144"/>
    </row>
    <row r="522" spans="1:8" ht="21" customHeight="1">
      <c r="A522" s="144"/>
      <c r="D522" s="144"/>
      <c r="E522" s="144"/>
      <c r="F522" s="148"/>
      <c r="G522" s="148"/>
      <c r="H522" s="144"/>
    </row>
    <row r="523" spans="1:8" ht="21" customHeight="1">
      <c r="A523" s="144"/>
      <c r="D523" s="144"/>
      <c r="E523" s="144"/>
      <c r="F523" s="148"/>
      <c r="G523" s="148"/>
      <c r="H523" s="144"/>
    </row>
    <row r="524" spans="1:8" ht="21" customHeight="1">
      <c r="A524" s="144"/>
      <c r="D524" s="144"/>
      <c r="E524" s="144"/>
      <c r="F524" s="148"/>
      <c r="G524" s="148"/>
      <c r="H524" s="144"/>
    </row>
    <row r="525" spans="1:8" ht="21" customHeight="1">
      <c r="A525" s="144"/>
      <c r="D525" s="144"/>
      <c r="E525" s="144"/>
      <c r="F525" s="148"/>
      <c r="G525" s="148"/>
      <c r="H525" s="144"/>
    </row>
    <row r="526" spans="1:8" ht="21" customHeight="1">
      <c r="A526" s="144"/>
      <c r="D526" s="144"/>
      <c r="E526" s="144"/>
      <c r="F526" s="148"/>
      <c r="G526" s="148"/>
      <c r="H526" s="144"/>
    </row>
    <row r="527" spans="1:8" ht="21" customHeight="1">
      <c r="A527" s="144"/>
      <c r="D527" s="144"/>
      <c r="E527" s="144"/>
      <c r="F527" s="148"/>
      <c r="G527" s="148"/>
      <c r="H527" s="144"/>
    </row>
    <row r="528" spans="1:8" ht="21" customHeight="1">
      <c r="A528" s="144"/>
      <c r="D528" s="144"/>
      <c r="E528" s="144"/>
      <c r="F528" s="148"/>
      <c r="G528" s="148"/>
      <c r="H528" s="144"/>
    </row>
    <row r="529" spans="1:8" ht="21" customHeight="1">
      <c r="A529" s="144"/>
      <c r="D529" s="144"/>
      <c r="E529" s="144"/>
      <c r="F529" s="148"/>
      <c r="G529" s="152"/>
      <c r="H529" s="150"/>
    </row>
    <row r="530" spans="1:8" ht="21" customHeight="1">
      <c r="A530" s="144"/>
      <c r="D530" s="144"/>
      <c r="E530" s="144"/>
      <c r="F530" s="148"/>
      <c r="G530" s="152"/>
      <c r="H530" s="151"/>
    </row>
    <row r="531" spans="1:8" ht="21" customHeight="1">
      <c r="A531" s="144"/>
      <c r="D531" s="144"/>
      <c r="E531" s="144"/>
      <c r="F531" s="148"/>
      <c r="G531" s="148"/>
      <c r="H531" s="144"/>
    </row>
    <row r="532" spans="1:8" ht="21" customHeight="1">
      <c r="A532" s="144"/>
      <c r="D532" s="144"/>
      <c r="E532" s="144"/>
      <c r="F532" s="148"/>
      <c r="G532" s="148"/>
      <c r="H532" s="144"/>
    </row>
    <row r="533" spans="1:8" ht="21" customHeight="1">
      <c r="A533" s="144"/>
      <c r="D533" s="144"/>
      <c r="E533" s="144"/>
      <c r="F533" s="148"/>
      <c r="G533" s="148"/>
      <c r="H533" s="144"/>
    </row>
    <row r="534" spans="1:8" ht="21" customHeight="1">
      <c r="A534" s="144"/>
      <c r="D534" s="144"/>
      <c r="E534" s="144"/>
      <c r="F534" s="148"/>
      <c r="G534" s="148"/>
      <c r="H534" s="144"/>
    </row>
    <row r="535" spans="1:8" ht="21" customHeight="1">
      <c r="A535" s="144"/>
      <c r="D535" s="144"/>
      <c r="E535" s="144"/>
      <c r="F535" s="148"/>
      <c r="G535" s="148"/>
      <c r="H535" s="144"/>
    </row>
    <row r="536" spans="1:8" ht="21" customHeight="1">
      <c r="A536" s="144"/>
      <c r="D536" s="144"/>
      <c r="E536" s="144"/>
      <c r="F536" s="148"/>
      <c r="G536" s="148"/>
      <c r="H536" s="144"/>
    </row>
    <row r="537" spans="1:8" ht="21" customHeight="1">
      <c r="A537" s="150"/>
      <c r="D537" s="144"/>
      <c r="E537" s="144"/>
      <c r="F537" s="148"/>
      <c r="G537" s="148"/>
      <c r="H537" s="144"/>
    </row>
    <row r="538" spans="1:8" ht="21" customHeight="1">
      <c r="A538" s="150"/>
      <c r="D538" s="144"/>
      <c r="E538" s="144"/>
      <c r="F538" s="148"/>
      <c r="G538" s="148"/>
      <c r="H538" s="144"/>
    </row>
    <row r="539" spans="1:8" ht="21" customHeight="1">
      <c r="A539" s="144"/>
      <c r="D539" s="144"/>
      <c r="E539" s="144"/>
      <c r="F539" s="148"/>
      <c r="G539" s="148"/>
      <c r="H539" s="144"/>
    </row>
    <row r="540" spans="1:8" ht="21" customHeight="1">
      <c r="A540" s="144"/>
      <c r="D540" s="144"/>
      <c r="E540" s="144"/>
      <c r="F540" s="148"/>
      <c r="G540" s="148"/>
      <c r="H540" s="144"/>
    </row>
    <row r="541" spans="1:8" ht="21" customHeight="1">
      <c r="A541" s="144"/>
      <c r="D541" s="144"/>
      <c r="E541" s="144"/>
      <c r="F541" s="148"/>
      <c r="G541" s="148"/>
      <c r="H541" s="144"/>
    </row>
    <row r="542" spans="1:8" ht="21" customHeight="1">
      <c r="A542" s="144"/>
      <c r="B542" s="151"/>
      <c r="D542" s="150"/>
      <c r="E542" s="150"/>
      <c r="F542" s="152"/>
      <c r="G542" s="148"/>
      <c r="H542" s="144"/>
    </row>
    <row r="543" spans="1:8" ht="21" customHeight="1">
      <c r="A543" s="144"/>
      <c r="B543" s="149"/>
      <c r="C543" s="150"/>
      <c r="D543" s="150"/>
      <c r="E543" s="150"/>
      <c r="F543" s="152"/>
      <c r="G543" s="148"/>
      <c r="H543" s="144"/>
    </row>
    <row r="544" spans="1:8" ht="21" customHeight="1">
      <c r="A544" s="144"/>
      <c r="C544" s="150"/>
      <c r="D544" s="144"/>
      <c r="E544" s="144"/>
      <c r="F544" s="148"/>
      <c r="G544" s="148"/>
      <c r="H544" s="144"/>
    </row>
    <row r="545" spans="1:8" ht="21" customHeight="1">
      <c r="A545" s="144"/>
      <c r="D545" s="144"/>
      <c r="E545" s="144"/>
      <c r="F545" s="148"/>
      <c r="G545" s="148"/>
      <c r="H545" s="144"/>
    </row>
    <row r="546" spans="1:8" ht="21" customHeight="1">
      <c r="A546" s="144"/>
      <c r="D546" s="144"/>
      <c r="E546" s="144"/>
      <c r="F546" s="148"/>
      <c r="G546" s="148"/>
      <c r="H546" s="144"/>
    </row>
    <row r="547" spans="1:8" ht="21" customHeight="1">
      <c r="A547" s="144"/>
      <c r="D547" s="144"/>
      <c r="E547" s="144"/>
      <c r="F547" s="148"/>
      <c r="G547" s="148"/>
      <c r="H547" s="144"/>
    </row>
    <row r="548" spans="1:8" ht="21" customHeight="1">
      <c r="A548" s="144"/>
      <c r="D548" s="144"/>
      <c r="E548" s="144"/>
      <c r="F548" s="148"/>
      <c r="G548" s="148"/>
      <c r="H548" s="144"/>
    </row>
    <row r="549" spans="1:8" ht="21" customHeight="1">
      <c r="A549" s="144"/>
      <c r="D549" s="144"/>
      <c r="E549" s="144"/>
      <c r="F549" s="148"/>
      <c r="G549" s="148"/>
      <c r="H549" s="144"/>
    </row>
    <row r="550" spans="1:8" ht="21" customHeight="1">
      <c r="A550" s="144"/>
      <c r="D550" s="144"/>
      <c r="E550" s="144"/>
      <c r="F550" s="148"/>
      <c r="G550" s="148"/>
      <c r="H550" s="144"/>
    </row>
    <row r="551" spans="1:8" ht="21" customHeight="1">
      <c r="A551" s="144"/>
      <c r="D551" s="144"/>
      <c r="E551" s="144"/>
      <c r="F551" s="148"/>
      <c r="G551" s="148"/>
      <c r="H551" s="144"/>
    </row>
    <row r="552" spans="1:8" ht="21" customHeight="1">
      <c r="A552" s="144"/>
      <c r="D552" s="144"/>
      <c r="E552" s="144"/>
      <c r="F552" s="148"/>
      <c r="G552" s="148"/>
      <c r="H552" s="144"/>
    </row>
    <row r="553" spans="1:8" ht="21" customHeight="1">
      <c r="A553" s="144"/>
      <c r="D553" s="144"/>
      <c r="E553" s="144"/>
      <c r="F553" s="148"/>
      <c r="G553" s="152"/>
      <c r="H553" s="150"/>
    </row>
    <row r="554" spans="1:8" ht="21" customHeight="1">
      <c r="A554" s="144"/>
      <c r="D554" s="144"/>
      <c r="E554" s="144"/>
      <c r="F554" s="148"/>
      <c r="G554" s="152"/>
      <c r="H554" s="151"/>
    </row>
    <row r="555" spans="1:8" ht="21" customHeight="1">
      <c r="A555" s="144"/>
      <c r="D555" s="144"/>
      <c r="E555" s="144"/>
      <c r="F555" s="148"/>
      <c r="G555" s="148"/>
      <c r="H555" s="144"/>
    </row>
    <row r="556" spans="1:8" ht="21" customHeight="1">
      <c r="A556" s="144"/>
      <c r="D556" s="144"/>
      <c r="E556" s="144"/>
      <c r="F556" s="148"/>
      <c r="G556" s="148"/>
      <c r="H556" s="144"/>
    </row>
    <row r="557" spans="1:8" ht="21" customHeight="1">
      <c r="A557" s="144"/>
      <c r="D557" s="144"/>
      <c r="E557" s="144"/>
      <c r="F557" s="148"/>
      <c r="G557" s="148"/>
      <c r="H557" s="144"/>
    </row>
    <row r="558" spans="1:8" ht="21" customHeight="1">
      <c r="A558" s="144"/>
      <c r="D558" s="144"/>
      <c r="E558" s="144"/>
      <c r="F558" s="148"/>
      <c r="G558" s="148"/>
      <c r="H558" s="144"/>
    </row>
    <row r="559" spans="1:8" ht="21" customHeight="1">
      <c r="A559" s="144"/>
      <c r="D559" s="144"/>
      <c r="E559" s="144"/>
      <c r="F559" s="148"/>
      <c r="G559" s="148"/>
      <c r="H559" s="144"/>
    </row>
    <row r="560" spans="1:8" ht="21" customHeight="1">
      <c r="A560" s="144"/>
      <c r="D560" s="144"/>
      <c r="E560" s="144"/>
      <c r="F560" s="148"/>
      <c r="G560" s="148"/>
      <c r="H560" s="144"/>
    </row>
    <row r="561" spans="1:8" ht="21" customHeight="1">
      <c r="A561" s="150"/>
      <c r="D561" s="144"/>
      <c r="E561" s="144"/>
      <c r="F561" s="148"/>
      <c r="G561" s="148"/>
      <c r="H561" s="144"/>
    </row>
    <row r="562" spans="1:8" ht="21" customHeight="1">
      <c r="A562" s="150"/>
      <c r="D562" s="144"/>
      <c r="E562" s="144"/>
      <c r="F562" s="148"/>
      <c r="G562" s="148"/>
      <c r="H562" s="144"/>
    </row>
    <row r="563" spans="1:8" ht="21" customHeight="1">
      <c r="A563" s="144"/>
      <c r="D563" s="144"/>
      <c r="E563" s="144"/>
      <c r="F563" s="148"/>
      <c r="G563" s="148"/>
      <c r="H563" s="144"/>
    </row>
    <row r="564" spans="1:8" ht="21" customHeight="1">
      <c r="A564" s="144"/>
      <c r="D564" s="144"/>
      <c r="E564" s="144"/>
      <c r="F564" s="148"/>
      <c r="G564" s="148"/>
      <c r="H564" s="144"/>
    </row>
    <row r="565" spans="1:8" ht="21" customHeight="1">
      <c r="A565" s="144"/>
      <c r="D565" s="144"/>
      <c r="E565" s="144"/>
      <c r="F565" s="148"/>
      <c r="G565" s="148"/>
      <c r="H565" s="144"/>
    </row>
    <row r="566" spans="1:8" ht="21" customHeight="1">
      <c r="A566" s="144"/>
      <c r="B566" s="151"/>
      <c r="D566" s="150"/>
      <c r="E566" s="150"/>
      <c r="F566" s="152"/>
      <c r="G566" s="148"/>
      <c r="H566" s="144"/>
    </row>
    <row r="567" spans="1:8" ht="21" customHeight="1">
      <c r="A567" s="144"/>
      <c r="B567" s="149"/>
      <c r="C567" s="150"/>
      <c r="D567" s="150"/>
      <c r="E567" s="150"/>
      <c r="F567" s="152"/>
      <c r="G567" s="148"/>
      <c r="H567" s="144"/>
    </row>
    <row r="568" spans="1:8" ht="21" customHeight="1">
      <c r="A568" s="144"/>
      <c r="C568" s="150"/>
      <c r="D568" s="144"/>
      <c r="E568" s="144"/>
      <c r="F568" s="148"/>
      <c r="G568" s="148"/>
      <c r="H568" s="144"/>
    </row>
    <row r="569" spans="1:8" ht="21" customHeight="1">
      <c r="A569" s="144"/>
      <c r="D569" s="144"/>
      <c r="E569" s="144"/>
      <c r="F569" s="148"/>
      <c r="G569" s="148"/>
      <c r="H569" s="144"/>
    </row>
    <row r="570" spans="1:8" ht="21" customHeight="1">
      <c r="A570" s="144"/>
      <c r="D570" s="144"/>
      <c r="E570" s="144"/>
      <c r="F570" s="148"/>
      <c r="G570" s="148"/>
      <c r="H570" s="144"/>
    </row>
    <row r="571" spans="1:8" ht="21" customHeight="1">
      <c r="A571" s="144"/>
      <c r="D571" s="144"/>
      <c r="E571" s="144"/>
      <c r="F571" s="148"/>
      <c r="G571" s="148"/>
      <c r="H571" s="144"/>
    </row>
    <row r="572" spans="1:8" ht="21" customHeight="1">
      <c r="A572" s="144"/>
      <c r="D572" s="144"/>
      <c r="E572" s="144"/>
      <c r="F572" s="148"/>
      <c r="G572" s="148"/>
      <c r="H572" s="144"/>
    </row>
    <row r="573" spans="1:8" ht="21" customHeight="1">
      <c r="A573" s="144"/>
      <c r="D573" s="144"/>
      <c r="E573" s="144"/>
      <c r="F573" s="148"/>
      <c r="G573" s="148"/>
      <c r="H573" s="144"/>
    </row>
    <row r="574" spans="1:8" ht="21" customHeight="1">
      <c r="A574" s="144"/>
      <c r="D574" s="144"/>
      <c r="E574" s="144"/>
      <c r="F574" s="148"/>
      <c r="G574" s="148"/>
      <c r="H574" s="144"/>
    </row>
    <row r="575" spans="1:8" ht="21" customHeight="1">
      <c r="A575" s="144"/>
      <c r="D575" s="144"/>
      <c r="E575" s="144"/>
      <c r="F575" s="148"/>
      <c r="G575" s="148"/>
      <c r="H575" s="144"/>
    </row>
    <row r="576" spans="1:8" ht="21" customHeight="1">
      <c r="A576" s="144"/>
      <c r="D576" s="144"/>
      <c r="E576" s="144"/>
      <c r="F576" s="148"/>
      <c r="G576" s="148"/>
      <c r="H576" s="144"/>
    </row>
    <row r="577" spans="1:8" ht="21" customHeight="1">
      <c r="A577" s="144"/>
      <c r="D577" s="144"/>
      <c r="E577" s="144"/>
      <c r="F577" s="148"/>
      <c r="G577" s="152"/>
      <c r="H577" s="150"/>
    </row>
    <row r="578" spans="1:8" ht="21" customHeight="1">
      <c r="A578" s="144"/>
      <c r="D578" s="144"/>
      <c r="E578" s="144"/>
      <c r="F578" s="148"/>
      <c r="G578" s="152"/>
      <c r="H578" s="151"/>
    </row>
    <row r="579" spans="1:8" ht="21" customHeight="1">
      <c r="A579" s="144"/>
      <c r="D579" s="144"/>
      <c r="E579" s="144"/>
      <c r="F579" s="148"/>
      <c r="G579" s="148"/>
      <c r="H579" s="144"/>
    </row>
    <row r="580" spans="1:8" ht="21" customHeight="1">
      <c r="A580" s="144"/>
      <c r="D580" s="144"/>
      <c r="E580" s="144"/>
      <c r="F580" s="148"/>
      <c r="G580" s="148"/>
      <c r="H580" s="144"/>
    </row>
    <row r="581" spans="1:8" ht="21" customHeight="1">
      <c r="A581" s="144"/>
      <c r="D581" s="144"/>
      <c r="E581" s="144"/>
      <c r="F581" s="148"/>
      <c r="G581" s="148"/>
      <c r="H581" s="144"/>
    </row>
    <row r="582" spans="1:8" ht="21" customHeight="1">
      <c r="A582" s="144"/>
      <c r="D582" s="144"/>
      <c r="E582" s="144"/>
      <c r="F582" s="148"/>
      <c r="G582" s="148"/>
      <c r="H582" s="144"/>
    </row>
    <row r="583" spans="1:8" ht="21" customHeight="1">
      <c r="A583" s="144"/>
      <c r="D583" s="144"/>
      <c r="E583" s="144"/>
      <c r="F583" s="148"/>
      <c r="G583" s="148"/>
      <c r="H583" s="144"/>
    </row>
    <row r="584" spans="1:8" ht="21" customHeight="1">
      <c r="A584" s="144"/>
      <c r="D584" s="144"/>
      <c r="E584" s="144"/>
      <c r="F584" s="148"/>
      <c r="G584" s="148"/>
      <c r="H584" s="144"/>
    </row>
    <row r="585" spans="1:8" ht="21" customHeight="1">
      <c r="A585" s="150"/>
      <c r="D585" s="144"/>
      <c r="E585" s="144"/>
      <c r="F585" s="148"/>
      <c r="G585" s="148"/>
      <c r="H585" s="144"/>
    </row>
    <row r="586" spans="1:8" ht="21" customHeight="1">
      <c r="A586" s="150"/>
      <c r="D586" s="144"/>
      <c r="E586" s="144"/>
      <c r="F586" s="148"/>
      <c r="G586" s="148"/>
      <c r="H586" s="144"/>
    </row>
    <row r="587" spans="1:8" ht="21" customHeight="1">
      <c r="A587" s="144"/>
      <c r="D587" s="144"/>
      <c r="E587" s="144"/>
      <c r="F587" s="148"/>
      <c r="G587" s="148"/>
      <c r="H587" s="144"/>
    </row>
    <row r="588" spans="1:8" ht="21" customHeight="1">
      <c r="A588" s="144"/>
      <c r="D588" s="144"/>
      <c r="E588" s="144"/>
      <c r="F588" s="148"/>
      <c r="G588" s="148"/>
      <c r="H588" s="144"/>
    </row>
    <row r="589" spans="1:8" ht="21" customHeight="1">
      <c r="A589" s="144"/>
      <c r="D589" s="144"/>
      <c r="E589" s="144"/>
      <c r="F589" s="148"/>
      <c r="G589" s="148"/>
      <c r="H589" s="144"/>
    </row>
    <row r="590" spans="1:8" ht="21" customHeight="1">
      <c r="A590" s="144"/>
      <c r="B590" s="151"/>
      <c r="D590" s="150"/>
      <c r="E590" s="150"/>
      <c r="F590" s="152"/>
      <c r="G590" s="148"/>
      <c r="H590" s="144"/>
    </row>
    <row r="591" spans="1:8" ht="21" customHeight="1">
      <c r="A591" s="144"/>
      <c r="B591" s="149"/>
      <c r="C591" s="150"/>
      <c r="D591" s="150"/>
      <c r="E591" s="150"/>
      <c r="F591" s="152"/>
      <c r="G591" s="148"/>
      <c r="H591" s="144"/>
    </row>
    <row r="592" spans="1:8" ht="21" customHeight="1">
      <c r="A592" s="144"/>
      <c r="C592" s="150"/>
      <c r="D592" s="144"/>
      <c r="E592" s="144"/>
      <c r="F592" s="148"/>
      <c r="G592" s="148"/>
      <c r="H592" s="144"/>
    </row>
    <row r="593" spans="1:8" ht="21" customHeight="1">
      <c r="A593" s="144"/>
      <c r="D593" s="144"/>
      <c r="E593" s="144"/>
      <c r="F593" s="148"/>
      <c r="G593" s="148"/>
      <c r="H593" s="144"/>
    </row>
    <row r="594" spans="1:8" ht="21" customHeight="1">
      <c r="A594" s="144"/>
      <c r="D594" s="144"/>
      <c r="E594" s="144"/>
      <c r="F594" s="148"/>
      <c r="G594" s="148"/>
      <c r="H594" s="144"/>
    </row>
    <row r="595" spans="1:8" ht="21" customHeight="1">
      <c r="A595" s="144"/>
      <c r="D595" s="144"/>
      <c r="E595" s="144"/>
      <c r="F595" s="148"/>
      <c r="G595" s="148"/>
      <c r="H595" s="144"/>
    </row>
    <row r="596" spans="1:8" ht="21" customHeight="1">
      <c r="A596" s="144"/>
      <c r="D596" s="144"/>
      <c r="E596" s="144"/>
      <c r="F596" s="148"/>
      <c r="G596" s="148"/>
      <c r="H596" s="144"/>
    </row>
    <row r="597" spans="1:8" ht="21" customHeight="1">
      <c r="A597" s="144"/>
      <c r="D597" s="144"/>
      <c r="E597" s="144"/>
      <c r="F597" s="148"/>
      <c r="G597" s="148"/>
      <c r="H597" s="144"/>
    </row>
    <row r="598" spans="1:8" ht="21" customHeight="1">
      <c r="A598" s="144"/>
      <c r="D598" s="144"/>
      <c r="E598" s="144"/>
      <c r="F598" s="148"/>
      <c r="G598" s="148"/>
      <c r="H598" s="144"/>
    </row>
    <row r="599" spans="1:8" ht="21" customHeight="1">
      <c r="A599" s="144"/>
      <c r="D599" s="144"/>
      <c r="E599" s="144"/>
      <c r="F599" s="148"/>
      <c r="G599" s="148"/>
      <c r="H599" s="144"/>
    </row>
    <row r="600" spans="1:8" ht="21" customHeight="1">
      <c r="A600" s="144"/>
      <c r="D600" s="144"/>
      <c r="E600" s="144"/>
      <c r="F600" s="148"/>
      <c r="G600" s="148"/>
      <c r="H600" s="144"/>
    </row>
    <row r="601" spans="1:8" ht="21" customHeight="1">
      <c r="A601" s="144"/>
      <c r="D601" s="144"/>
      <c r="E601" s="144"/>
      <c r="F601" s="148"/>
      <c r="G601" s="152"/>
      <c r="H601" s="150"/>
    </row>
    <row r="602" spans="1:8" ht="21" customHeight="1">
      <c r="A602" s="144"/>
      <c r="D602" s="144"/>
      <c r="E602" s="144"/>
      <c r="F602" s="148"/>
      <c r="G602" s="152"/>
      <c r="H602" s="151"/>
    </row>
    <row r="603" spans="1:8" ht="21" customHeight="1">
      <c r="A603" s="144"/>
      <c r="D603" s="144"/>
      <c r="E603" s="144"/>
      <c r="F603" s="148"/>
      <c r="G603" s="148"/>
      <c r="H603" s="144"/>
    </row>
    <row r="604" spans="1:8" ht="21" customHeight="1">
      <c r="A604" s="144"/>
      <c r="D604" s="144"/>
      <c r="E604" s="144"/>
      <c r="F604" s="148"/>
      <c r="G604" s="148"/>
      <c r="H604" s="144"/>
    </row>
    <row r="605" spans="1:8" ht="21" customHeight="1">
      <c r="A605" s="144"/>
      <c r="D605" s="144"/>
      <c r="E605" s="144"/>
      <c r="F605" s="148"/>
      <c r="G605" s="148"/>
      <c r="H605" s="144"/>
    </row>
    <row r="606" spans="1:8" ht="21" customHeight="1">
      <c r="A606" s="144"/>
      <c r="D606" s="144"/>
      <c r="E606" s="144"/>
      <c r="F606" s="148"/>
      <c r="G606" s="148"/>
      <c r="H606" s="144"/>
    </row>
    <row r="607" spans="1:8" ht="21" customHeight="1">
      <c r="A607" s="144"/>
      <c r="D607" s="144"/>
      <c r="E607" s="144"/>
      <c r="F607" s="148"/>
      <c r="G607" s="148"/>
      <c r="H607" s="144"/>
    </row>
    <row r="608" spans="1:8" ht="21" customHeight="1">
      <c r="A608" s="144"/>
      <c r="D608" s="144"/>
      <c r="E608" s="144"/>
      <c r="F608" s="148"/>
      <c r="G608" s="148"/>
      <c r="H608" s="144"/>
    </row>
    <row r="609" spans="1:8" ht="21" customHeight="1">
      <c r="A609" s="150"/>
      <c r="D609" s="144"/>
      <c r="E609" s="144"/>
      <c r="F609" s="148"/>
      <c r="G609" s="148"/>
      <c r="H609" s="144"/>
    </row>
    <row r="610" spans="1:8" ht="21" customHeight="1">
      <c r="A610" s="150"/>
      <c r="D610" s="144"/>
      <c r="E610" s="144"/>
      <c r="F610" s="148"/>
      <c r="G610" s="148"/>
      <c r="H610" s="144"/>
    </row>
    <row r="611" spans="1:8" ht="21" customHeight="1">
      <c r="A611" s="144"/>
      <c r="D611" s="144"/>
      <c r="E611" s="144"/>
      <c r="F611" s="148"/>
      <c r="G611" s="148"/>
      <c r="H611" s="144"/>
    </row>
    <row r="612" spans="1:8" ht="21" customHeight="1">
      <c r="A612" s="144"/>
      <c r="D612" s="144"/>
      <c r="E612" s="144"/>
      <c r="F612" s="148"/>
      <c r="G612" s="148"/>
      <c r="H612" s="144"/>
    </row>
    <row r="613" spans="1:8" ht="21" customHeight="1">
      <c r="A613" s="144"/>
      <c r="D613" s="144"/>
      <c r="E613" s="144"/>
      <c r="F613" s="148"/>
      <c r="G613" s="148"/>
      <c r="H613" s="144"/>
    </row>
    <row r="614" spans="1:8" ht="21" customHeight="1">
      <c r="A614" s="144"/>
      <c r="B614" s="151"/>
      <c r="D614" s="150"/>
      <c r="E614" s="150"/>
      <c r="F614" s="152"/>
      <c r="G614" s="148"/>
      <c r="H614" s="144"/>
    </row>
    <row r="615" spans="1:8" ht="21" customHeight="1">
      <c r="A615" s="144"/>
      <c r="B615" s="149"/>
      <c r="C615" s="150"/>
      <c r="D615" s="150"/>
      <c r="E615" s="150"/>
      <c r="F615" s="152"/>
      <c r="G615" s="148"/>
      <c r="H615" s="144"/>
    </row>
    <row r="616" spans="1:8" ht="21" customHeight="1">
      <c r="A616" s="144"/>
      <c r="C616" s="150"/>
      <c r="D616" s="144"/>
      <c r="E616" s="144"/>
      <c r="F616" s="148"/>
      <c r="G616" s="148"/>
      <c r="H616" s="144"/>
    </row>
    <row r="617" spans="1:8" ht="21" customHeight="1">
      <c r="A617" s="144"/>
      <c r="D617" s="144"/>
      <c r="E617" s="144"/>
      <c r="F617" s="148"/>
      <c r="G617" s="148"/>
      <c r="H617" s="144"/>
    </row>
    <row r="618" spans="1:8" ht="21" customHeight="1">
      <c r="A618" s="144"/>
      <c r="D618" s="144"/>
      <c r="E618" s="144"/>
      <c r="F618" s="148"/>
      <c r="G618" s="148"/>
      <c r="H618" s="144"/>
    </row>
    <row r="619" spans="1:8" ht="21" customHeight="1">
      <c r="A619" s="144"/>
      <c r="D619" s="144"/>
      <c r="E619" s="144"/>
      <c r="F619" s="148"/>
      <c r="G619" s="148"/>
      <c r="H619" s="144"/>
    </row>
    <row r="620" spans="1:8" ht="21" customHeight="1">
      <c r="A620" s="144"/>
      <c r="D620" s="144"/>
      <c r="E620" s="144"/>
      <c r="F620" s="148"/>
      <c r="G620" s="148"/>
      <c r="H620" s="144"/>
    </row>
    <row r="621" spans="1:8" ht="21" customHeight="1">
      <c r="A621" s="144"/>
      <c r="D621" s="144"/>
      <c r="E621" s="144"/>
      <c r="F621" s="148"/>
      <c r="G621" s="148"/>
      <c r="H621" s="144"/>
    </row>
    <row r="622" spans="1:8" ht="21" customHeight="1">
      <c r="A622" s="144"/>
      <c r="D622" s="144"/>
      <c r="E622" s="144"/>
      <c r="F622" s="148"/>
      <c r="G622" s="148"/>
      <c r="H622" s="144"/>
    </row>
    <row r="623" spans="1:8" ht="21" customHeight="1">
      <c r="A623" s="144"/>
      <c r="D623" s="144"/>
      <c r="E623" s="144"/>
      <c r="F623" s="148"/>
      <c r="G623" s="148"/>
      <c r="H623" s="144"/>
    </row>
    <row r="624" spans="1:8" ht="21" customHeight="1">
      <c r="A624" s="144"/>
      <c r="D624" s="144"/>
      <c r="E624" s="144"/>
      <c r="F624" s="148"/>
      <c r="G624" s="148"/>
      <c r="H624" s="144"/>
    </row>
    <row r="625" spans="1:8" ht="21" customHeight="1">
      <c r="A625" s="144"/>
      <c r="D625" s="144"/>
      <c r="E625" s="144"/>
      <c r="F625" s="148"/>
      <c r="G625" s="152"/>
      <c r="H625" s="150"/>
    </row>
    <row r="626" spans="1:8" ht="21" customHeight="1">
      <c r="A626" s="144"/>
      <c r="D626" s="144"/>
      <c r="E626" s="144"/>
      <c r="F626" s="148"/>
      <c r="G626" s="152"/>
      <c r="H626" s="151"/>
    </row>
    <row r="627" spans="1:8" ht="21" customHeight="1">
      <c r="A627" s="144"/>
      <c r="D627" s="144"/>
      <c r="E627" s="144"/>
      <c r="F627" s="148"/>
      <c r="G627" s="148"/>
      <c r="H627" s="144"/>
    </row>
    <row r="628" spans="1:8" ht="21" customHeight="1">
      <c r="A628" s="144"/>
      <c r="D628" s="144"/>
      <c r="E628" s="144"/>
      <c r="F628" s="148"/>
      <c r="G628" s="148"/>
      <c r="H628" s="144"/>
    </row>
    <row r="629" spans="1:8" ht="21" customHeight="1">
      <c r="A629" s="144"/>
      <c r="D629" s="144"/>
      <c r="E629" s="144"/>
      <c r="F629" s="148"/>
      <c r="G629" s="148"/>
      <c r="H629" s="144"/>
    </row>
    <row r="630" spans="1:8" ht="21" customHeight="1">
      <c r="A630" s="144"/>
      <c r="D630" s="144"/>
      <c r="E630" s="144"/>
      <c r="F630" s="148"/>
      <c r="G630" s="148"/>
      <c r="H630" s="144"/>
    </row>
    <row r="631" spans="1:8" ht="21" customHeight="1">
      <c r="A631" s="144"/>
      <c r="D631" s="144"/>
      <c r="E631" s="144"/>
      <c r="F631" s="148"/>
      <c r="G631" s="148"/>
      <c r="H631" s="144"/>
    </row>
    <row r="632" spans="1:8" ht="21" customHeight="1">
      <c r="A632" s="144"/>
      <c r="C632" s="153"/>
      <c r="D632" s="144"/>
      <c r="E632" s="144"/>
      <c r="F632" s="148"/>
      <c r="G632" s="148"/>
      <c r="H632" s="144"/>
    </row>
    <row r="633" spans="1:8" ht="21" customHeight="1">
      <c r="A633" s="150"/>
      <c r="C633" s="153"/>
      <c r="D633" s="144"/>
      <c r="E633" s="144"/>
      <c r="F633" s="148"/>
      <c r="G633" s="148"/>
      <c r="H633" s="144"/>
    </row>
    <row r="634" spans="1:8" ht="21" customHeight="1">
      <c r="A634" s="150"/>
      <c r="C634" s="153"/>
      <c r="D634" s="144"/>
      <c r="E634" s="144"/>
      <c r="F634" s="148"/>
      <c r="G634" s="148"/>
      <c r="H634" s="144"/>
    </row>
    <row r="635" spans="1:8" ht="21" customHeight="1">
      <c r="A635" s="144"/>
      <c r="C635" s="153"/>
      <c r="D635" s="144"/>
      <c r="E635" s="144"/>
      <c r="F635" s="148"/>
      <c r="G635" s="148"/>
      <c r="H635" s="144"/>
    </row>
    <row r="636" spans="1:8" ht="21" customHeight="1">
      <c r="A636" s="144"/>
      <c r="C636" s="153"/>
      <c r="D636" s="144"/>
      <c r="E636" s="144"/>
      <c r="F636" s="148"/>
      <c r="G636" s="148"/>
      <c r="H636" s="144"/>
    </row>
    <row r="637" spans="1:8" ht="21" customHeight="1">
      <c r="A637" s="144"/>
      <c r="C637" s="153"/>
      <c r="D637" s="144"/>
      <c r="E637" s="144"/>
      <c r="F637" s="148"/>
      <c r="G637" s="148"/>
      <c r="H637" s="144"/>
    </row>
    <row r="638" spans="1:8" ht="21" customHeight="1">
      <c r="A638" s="144"/>
      <c r="B638" s="151"/>
      <c r="C638" s="153"/>
      <c r="D638" s="150"/>
      <c r="E638" s="150"/>
      <c r="F638" s="152"/>
      <c r="G638" s="148"/>
      <c r="H638" s="144"/>
    </row>
    <row r="639" spans="1:8" ht="21" customHeight="1">
      <c r="A639" s="144"/>
      <c r="B639" s="149"/>
      <c r="C639" s="150"/>
      <c r="D639" s="150"/>
      <c r="E639" s="150"/>
      <c r="F639" s="152"/>
      <c r="G639" s="148"/>
      <c r="H639" s="144"/>
    </row>
    <row r="640" spans="1:8" ht="21" customHeight="1">
      <c r="A640" s="144"/>
      <c r="C640" s="150"/>
      <c r="D640" s="144"/>
      <c r="E640" s="144"/>
      <c r="F640" s="148"/>
      <c r="G640" s="148"/>
      <c r="H640" s="144"/>
    </row>
    <row r="641" spans="1:8" ht="21" customHeight="1">
      <c r="A641" s="144"/>
      <c r="D641" s="144"/>
      <c r="E641" s="144"/>
      <c r="F641" s="148"/>
      <c r="G641" s="148"/>
      <c r="H641" s="144"/>
    </row>
    <row r="642" spans="1:8" ht="21" customHeight="1">
      <c r="A642" s="144"/>
      <c r="D642" s="144"/>
      <c r="E642" s="144"/>
      <c r="F642" s="148"/>
      <c r="G642" s="148"/>
      <c r="H642" s="144"/>
    </row>
    <row r="643" spans="1:8" ht="21" customHeight="1">
      <c r="A643" s="144"/>
      <c r="D643" s="144"/>
      <c r="E643" s="144"/>
      <c r="F643" s="148"/>
      <c r="G643" s="148"/>
      <c r="H643" s="144"/>
    </row>
    <row r="644" spans="1:8" ht="21" customHeight="1">
      <c r="A644" s="144"/>
      <c r="C644" s="154"/>
      <c r="D644" s="144"/>
      <c r="E644" s="144"/>
      <c r="F644" s="148"/>
      <c r="G644" s="148"/>
      <c r="H644" s="144"/>
    </row>
    <row r="645" spans="1:8" ht="21" customHeight="1">
      <c r="A645" s="144"/>
      <c r="D645" s="144"/>
      <c r="E645" s="144"/>
      <c r="F645" s="148"/>
      <c r="G645" s="148"/>
      <c r="H645" s="144"/>
    </row>
    <row r="646" spans="1:8" ht="21" customHeight="1">
      <c r="A646" s="144"/>
      <c r="D646" s="144"/>
      <c r="E646" s="144"/>
      <c r="F646" s="148"/>
      <c r="G646" s="148"/>
      <c r="H646" s="144"/>
    </row>
    <row r="647" spans="1:8" ht="21" customHeight="1">
      <c r="A647" s="144"/>
      <c r="D647" s="144"/>
      <c r="E647" s="144"/>
      <c r="F647" s="148"/>
      <c r="G647" s="148"/>
      <c r="H647" s="144"/>
    </row>
    <row r="648" spans="1:8" ht="21" customHeight="1">
      <c r="A648" s="144"/>
      <c r="D648" s="144"/>
      <c r="E648" s="144"/>
      <c r="F648" s="148"/>
      <c r="G648" s="148"/>
      <c r="H648" s="144"/>
    </row>
    <row r="649" spans="1:8" ht="21" customHeight="1">
      <c r="A649" s="144"/>
      <c r="D649" s="144"/>
      <c r="E649" s="144"/>
      <c r="F649" s="148"/>
      <c r="G649" s="152"/>
      <c r="H649" s="150"/>
    </row>
    <row r="650" spans="1:8" ht="21" customHeight="1">
      <c r="A650" s="144"/>
      <c r="D650" s="144"/>
      <c r="E650" s="144"/>
      <c r="F650" s="148"/>
      <c r="G650" s="152"/>
      <c r="H650" s="151"/>
    </row>
    <row r="651" spans="1:8" ht="21" customHeight="1">
      <c r="A651" s="144"/>
      <c r="D651" s="144"/>
      <c r="E651" s="144"/>
      <c r="F651" s="148"/>
      <c r="G651" s="148"/>
      <c r="H651" s="144"/>
    </row>
    <row r="652" spans="1:8" ht="21" customHeight="1">
      <c r="A652" s="144"/>
      <c r="D652" s="144"/>
      <c r="E652" s="144"/>
      <c r="F652" s="148"/>
      <c r="G652" s="148"/>
      <c r="H652" s="144"/>
    </row>
    <row r="653" spans="1:8" ht="21" customHeight="1">
      <c r="A653" s="144"/>
      <c r="D653" s="144"/>
      <c r="E653" s="144"/>
      <c r="F653" s="148"/>
      <c r="G653" s="148"/>
      <c r="H653" s="144"/>
    </row>
    <row r="654" spans="1:8" ht="21" customHeight="1">
      <c r="A654" s="144"/>
      <c r="D654" s="144"/>
      <c r="E654" s="144"/>
      <c r="F654" s="148"/>
      <c r="G654" s="148"/>
      <c r="H654" s="144"/>
    </row>
    <row r="655" spans="1:8" ht="21" customHeight="1">
      <c r="A655" s="144"/>
      <c r="D655" s="144"/>
      <c r="E655" s="144"/>
      <c r="F655" s="148"/>
      <c r="G655" s="148"/>
      <c r="H655" s="144"/>
    </row>
    <row r="656" spans="1:8" ht="21" customHeight="1">
      <c r="A656" s="144"/>
      <c r="D656" s="144"/>
      <c r="E656" s="144"/>
      <c r="F656" s="148"/>
      <c r="G656" s="148"/>
      <c r="H656" s="144"/>
    </row>
    <row r="657" spans="1:8" ht="21" customHeight="1">
      <c r="A657" s="150"/>
      <c r="D657" s="144"/>
      <c r="E657" s="144"/>
      <c r="F657" s="148"/>
      <c r="G657" s="148"/>
      <c r="H657" s="144"/>
    </row>
    <row r="658" spans="1:8" ht="21" customHeight="1">
      <c r="A658" s="150"/>
      <c r="D658" s="144"/>
      <c r="E658" s="144"/>
      <c r="F658" s="148"/>
      <c r="G658" s="148"/>
      <c r="H658" s="144"/>
    </row>
    <row r="659" spans="1:8" ht="21" customHeight="1">
      <c r="A659" s="144"/>
      <c r="D659" s="144"/>
      <c r="E659" s="144"/>
      <c r="F659" s="148"/>
      <c r="G659" s="148"/>
      <c r="H659" s="144"/>
    </row>
    <row r="660" spans="1:8" ht="21" customHeight="1">
      <c r="A660" s="144"/>
      <c r="D660" s="144"/>
      <c r="E660" s="144"/>
      <c r="F660" s="148"/>
      <c r="G660" s="148"/>
      <c r="H660" s="144"/>
    </row>
    <row r="661" spans="1:8" ht="21" customHeight="1">
      <c r="A661" s="144"/>
      <c r="D661" s="144"/>
      <c r="E661" s="144"/>
      <c r="F661" s="148"/>
      <c r="G661" s="148"/>
      <c r="H661" s="144"/>
    </row>
    <row r="662" spans="1:8" ht="21" customHeight="1">
      <c r="A662" s="144"/>
      <c r="B662" s="151"/>
      <c r="D662" s="150"/>
      <c r="E662" s="150"/>
      <c r="F662" s="152"/>
      <c r="G662" s="148"/>
      <c r="H662" s="144"/>
    </row>
    <row r="663" spans="1:8" ht="21" customHeight="1">
      <c r="A663" s="144"/>
      <c r="B663" s="149"/>
      <c r="C663" s="150"/>
      <c r="D663" s="150"/>
      <c r="E663" s="150"/>
      <c r="F663" s="152"/>
      <c r="G663" s="148"/>
      <c r="H663" s="144"/>
    </row>
    <row r="664" spans="1:8" ht="21" customHeight="1">
      <c r="A664" s="144"/>
      <c r="C664" s="150"/>
      <c r="D664" s="144"/>
      <c r="E664" s="144"/>
      <c r="F664" s="148"/>
      <c r="G664" s="148"/>
      <c r="H664" s="144"/>
    </row>
    <row r="665" spans="1:8" ht="21" customHeight="1">
      <c r="A665" s="144"/>
      <c r="D665" s="144"/>
      <c r="E665" s="144"/>
      <c r="F665" s="148"/>
      <c r="G665" s="148"/>
      <c r="H665" s="144"/>
    </row>
    <row r="666" spans="1:8" ht="21" customHeight="1">
      <c r="A666" s="144"/>
      <c r="D666" s="144"/>
      <c r="E666" s="144"/>
      <c r="F666" s="148"/>
      <c r="G666" s="148"/>
      <c r="H666" s="144"/>
    </row>
    <row r="667" spans="1:8" ht="21" customHeight="1">
      <c r="A667" s="144"/>
      <c r="D667" s="144"/>
      <c r="E667" s="144"/>
      <c r="F667" s="148"/>
      <c r="G667" s="148"/>
      <c r="H667" s="144"/>
    </row>
    <row r="668" spans="1:8" ht="21" customHeight="1">
      <c r="A668" s="144"/>
      <c r="D668" s="144"/>
      <c r="E668" s="144"/>
      <c r="F668" s="148"/>
      <c r="G668" s="148"/>
      <c r="H668" s="144"/>
    </row>
    <row r="669" spans="1:8" ht="21" customHeight="1">
      <c r="A669" s="144"/>
      <c r="D669" s="144"/>
      <c r="E669" s="144"/>
      <c r="F669" s="148"/>
      <c r="G669" s="148"/>
      <c r="H669" s="144"/>
    </row>
    <row r="670" spans="1:8" ht="21" customHeight="1">
      <c r="A670" s="144"/>
      <c r="D670" s="144"/>
      <c r="E670" s="144"/>
      <c r="F670" s="148"/>
      <c r="G670" s="148"/>
      <c r="H670" s="144"/>
    </row>
    <row r="671" spans="1:8" ht="21" customHeight="1">
      <c r="A671" s="144"/>
      <c r="D671" s="144"/>
      <c r="E671" s="144"/>
      <c r="F671" s="148"/>
      <c r="G671" s="148"/>
      <c r="H671" s="144"/>
    </row>
    <row r="672" spans="1:8" ht="21" customHeight="1">
      <c r="A672" s="144"/>
      <c r="D672" s="144"/>
      <c r="E672" s="144"/>
      <c r="F672" s="148"/>
      <c r="G672" s="148"/>
      <c r="H672" s="144"/>
    </row>
    <row r="673" spans="1:8" ht="21" customHeight="1">
      <c r="A673" s="144"/>
      <c r="D673" s="144"/>
      <c r="E673" s="144"/>
      <c r="F673" s="148"/>
      <c r="G673" s="152"/>
      <c r="H673" s="150"/>
    </row>
    <row r="674" spans="1:8" ht="21" customHeight="1">
      <c r="A674" s="144"/>
      <c r="D674" s="144"/>
      <c r="E674" s="144"/>
      <c r="F674" s="148"/>
      <c r="G674" s="152"/>
      <c r="H674" s="151"/>
    </row>
    <row r="675" spans="1:8" ht="21" customHeight="1">
      <c r="A675" s="144"/>
      <c r="D675" s="144"/>
      <c r="E675" s="144"/>
      <c r="F675" s="148"/>
      <c r="G675" s="148"/>
      <c r="H675" s="144"/>
    </row>
    <row r="676" spans="1:8" ht="21" customHeight="1">
      <c r="A676" s="144"/>
      <c r="D676" s="144"/>
      <c r="E676" s="144"/>
      <c r="F676" s="148"/>
      <c r="G676" s="148"/>
      <c r="H676" s="144"/>
    </row>
    <row r="677" spans="1:8" ht="21" customHeight="1">
      <c r="A677" s="144"/>
      <c r="D677" s="144"/>
      <c r="E677" s="144"/>
      <c r="F677" s="148"/>
      <c r="G677" s="148"/>
      <c r="H677" s="144"/>
    </row>
    <row r="678" spans="1:8" ht="21" customHeight="1">
      <c r="A678" s="144"/>
      <c r="D678" s="144"/>
      <c r="E678" s="144"/>
      <c r="F678" s="148"/>
      <c r="G678" s="148"/>
      <c r="H678" s="144"/>
    </row>
    <row r="679" spans="1:8" ht="21" customHeight="1">
      <c r="A679" s="144"/>
      <c r="D679" s="144"/>
      <c r="E679" s="144"/>
      <c r="F679" s="148"/>
      <c r="G679" s="148"/>
      <c r="H679" s="144"/>
    </row>
    <row r="680" spans="1:8" ht="21" customHeight="1">
      <c r="A680" s="144"/>
      <c r="D680" s="144"/>
      <c r="E680" s="144"/>
      <c r="F680" s="148"/>
      <c r="G680" s="148"/>
      <c r="H680" s="144"/>
    </row>
    <row r="681" spans="1:8" ht="21" customHeight="1">
      <c r="A681" s="150"/>
      <c r="D681" s="144"/>
      <c r="E681" s="144"/>
      <c r="F681" s="148"/>
      <c r="G681" s="148"/>
      <c r="H681" s="144"/>
    </row>
    <row r="682" spans="1:8" ht="21" customHeight="1">
      <c r="A682" s="150"/>
      <c r="D682" s="144"/>
      <c r="E682" s="144"/>
      <c r="F682" s="148"/>
      <c r="G682" s="148"/>
      <c r="H682" s="144"/>
    </row>
    <row r="683" spans="1:8" ht="21" customHeight="1">
      <c r="A683" s="144"/>
      <c r="D683" s="144"/>
      <c r="E683" s="144"/>
      <c r="F683" s="148"/>
      <c r="G683" s="148"/>
      <c r="H683" s="144"/>
    </row>
    <row r="684" spans="1:8" ht="21" customHeight="1">
      <c r="A684" s="144"/>
      <c r="D684" s="144"/>
      <c r="E684" s="144"/>
      <c r="F684" s="148"/>
      <c r="G684" s="148"/>
      <c r="H684" s="144"/>
    </row>
    <row r="685" spans="1:8" ht="21" customHeight="1">
      <c r="A685" s="144"/>
      <c r="D685" s="144"/>
      <c r="E685" s="144"/>
      <c r="F685" s="148"/>
      <c r="G685" s="148"/>
      <c r="H685" s="144"/>
    </row>
    <row r="686" spans="1:8" ht="21" customHeight="1">
      <c r="A686" s="144"/>
      <c r="B686" s="151"/>
      <c r="D686" s="150"/>
      <c r="E686" s="150"/>
      <c r="F686" s="152"/>
      <c r="G686" s="148"/>
      <c r="H686" s="144"/>
    </row>
    <row r="687" spans="1:8" ht="21" customHeight="1">
      <c r="A687" s="144"/>
      <c r="B687" s="149"/>
      <c r="C687" s="150"/>
      <c r="D687" s="150"/>
      <c r="E687" s="150"/>
      <c r="F687" s="152"/>
      <c r="G687" s="148"/>
      <c r="H687" s="144"/>
    </row>
    <row r="688" spans="1:8" ht="21" customHeight="1">
      <c r="A688" s="144"/>
      <c r="C688" s="150"/>
      <c r="D688" s="144"/>
      <c r="E688" s="144"/>
      <c r="F688" s="148"/>
      <c r="G688" s="148"/>
      <c r="H688" s="144"/>
    </row>
    <row r="689" spans="1:8" ht="21" customHeight="1">
      <c r="A689" s="144"/>
      <c r="D689" s="144"/>
      <c r="E689" s="144"/>
      <c r="F689" s="148"/>
      <c r="G689" s="148"/>
      <c r="H689" s="144"/>
    </row>
    <row r="690" spans="1:8" ht="21" customHeight="1">
      <c r="A690" s="144"/>
      <c r="D690" s="144"/>
      <c r="E690" s="144"/>
      <c r="F690" s="148"/>
      <c r="G690" s="148"/>
      <c r="H690" s="144"/>
    </row>
    <row r="691" spans="1:8" ht="21" customHeight="1">
      <c r="A691" s="144"/>
      <c r="D691" s="144"/>
      <c r="E691" s="144"/>
      <c r="F691" s="148"/>
      <c r="G691" s="148"/>
      <c r="H691" s="144"/>
    </row>
    <row r="692" spans="1:8" ht="21" customHeight="1">
      <c r="A692" s="144"/>
      <c r="D692" s="144"/>
      <c r="E692" s="144"/>
      <c r="F692" s="148"/>
      <c r="G692" s="148"/>
      <c r="H692" s="144"/>
    </row>
    <row r="693" spans="1:8" ht="21" customHeight="1">
      <c r="A693" s="144"/>
      <c r="D693" s="144"/>
      <c r="E693" s="144"/>
      <c r="F693" s="148"/>
      <c r="G693" s="148"/>
      <c r="H693" s="144"/>
    </row>
    <row r="694" spans="1:8" ht="21" customHeight="1">
      <c r="A694" s="144"/>
      <c r="D694" s="144"/>
      <c r="E694" s="144"/>
      <c r="F694" s="148"/>
      <c r="G694" s="148"/>
      <c r="H694" s="144"/>
    </row>
    <row r="695" spans="1:8" ht="21" customHeight="1">
      <c r="A695" s="144"/>
      <c r="D695" s="144"/>
      <c r="E695" s="144"/>
      <c r="F695" s="148"/>
      <c r="G695" s="148"/>
      <c r="H695" s="144"/>
    </row>
    <row r="696" spans="1:8" ht="21" customHeight="1">
      <c r="A696" s="144"/>
      <c r="D696" s="144"/>
      <c r="E696" s="144"/>
      <c r="F696" s="148"/>
      <c r="G696" s="148"/>
      <c r="H696" s="144"/>
    </row>
    <row r="697" spans="1:8" ht="21" customHeight="1">
      <c r="A697" s="144"/>
      <c r="D697" s="144"/>
      <c r="E697" s="144"/>
      <c r="F697" s="148"/>
      <c r="G697" s="152"/>
      <c r="H697" s="150"/>
    </row>
    <row r="698" spans="1:8" ht="21" customHeight="1">
      <c r="A698" s="144"/>
      <c r="D698" s="144"/>
      <c r="E698" s="144"/>
      <c r="F698" s="148"/>
      <c r="G698" s="152"/>
      <c r="H698" s="151"/>
    </row>
    <row r="699" spans="1:8" ht="21" customHeight="1">
      <c r="A699" s="144"/>
      <c r="D699" s="144"/>
      <c r="E699" s="144"/>
      <c r="F699" s="148"/>
      <c r="G699" s="148"/>
      <c r="H699" s="144"/>
    </row>
    <row r="700" spans="1:8" ht="21" customHeight="1">
      <c r="A700" s="144"/>
      <c r="D700" s="144"/>
      <c r="E700" s="144"/>
      <c r="F700" s="148"/>
      <c r="G700" s="148"/>
      <c r="H700" s="144"/>
    </row>
    <row r="701" spans="1:8" ht="21" customHeight="1">
      <c r="A701" s="144"/>
      <c r="D701" s="144"/>
      <c r="E701" s="144"/>
      <c r="F701" s="148"/>
      <c r="G701" s="148"/>
      <c r="H701" s="144"/>
    </row>
    <row r="702" spans="1:8" ht="21" customHeight="1">
      <c r="A702" s="144"/>
      <c r="D702" s="144"/>
      <c r="E702" s="144"/>
      <c r="F702" s="148"/>
      <c r="G702" s="148"/>
      <c r="H702" s="144"/>
    </row>
    <row r="703" spans="1:8" ht="21" customHeight="1">
      <c r="A703" s="144"/>
      <c r="D703" s="144"/>
      <c r="E703" s="144"/>
      <c r="F703" s="148"/>
      <c r="G703" s="148"/>
      <c r="H703" s="144"/>
    </row>
    <row r="704" spans="1:8" ht="21" customHeight="1">
      <c r="A704" s="144"/>
      <c r="D704" s="144"/>
      <c r="E704" s="144"/>
      <c r="F704" s="148"/>
      <c r="G704" s="148"/>
      <c r="H704" s="144"/>
    </row>
    <row r="705" spans="1:8" ht="21" customHeight="1">
      <c r="A705" s="150"/>
      <c r="D705" s="144"/>
      <c r="E705" s="144"/>
      <c r="F705" s="148"/>
      <c r="G705" s="148"/>
      <c r="H705" s="144"/>
    </row>
    <row r="706" spans="1:8" ht="21" customHeight="1">
      <c r="A706" s="150"/>
      <c r="D706" s="144"/>
      <c r="E706" s="144"/>
      <c r="F706" s="148"/>
      <c r="G706" s="148"/>
      <c r="H706" s="144"/>
    </row>
    <row r="707" spans="1:8" ht="21" customHeight="1">
      <c r="A707" s="144"/>
      <c r="D707" s="144"/>
      <c r="E707" s="144"/>
      <c r="F707" s="148"/>
      <c r="G707" s="148"/>
      <c r="H707" s="144"/>
    </row>
    <row r="708" spans="1:8" ht="21" customHeight="1">
      <c r="A708" s="144"/>
      <c r="D708" s="144"/>
      <c r="E708" s="144"/>
      <c r="F708" s="148"/>
      <c r="G708" s="148"/>
      <c r="H708" s="144"/>
    </row>
    <row r="709" spans="1:8" ht="21" customHeight="1">
      <c r="A709" s="144"/>
      <c r="D709" s="144"/>
      <c r="E709" s="144"/>
      <c r="F709" s="148"/>
      <c r="G709" s="148"/>
      <c r="H709" s="144"/>
    </row>
    <row r="710" spans="1:8" ht="21" customHeight="1">
      <c r="A710" s="144"/>
      <c r="B710" s="151"/>
      <c r="D710" s="150"/>
      <c r="E710" s="150"/>
      <c r="F710" s="152"/>
      <c r="G710" s="148"/>
      <c r="H710" s="144"/>
    </row>
    <row r="711" spans="1:8" ht="21" customHeight="1">
      <c r="A711" s="144"/>
      <c r="B711" s="149"/>
      <c r="C711" s="150"/>
      <c r="D711" s="150"/>
      <c r="E711" s="150"/>
      <c r="F711" s="152"/>
      <c r="G711" s="148"/>
      <c r="H711" s="144"/>
    </row>
    <row r="712" spans="1:8" ht="21" customHeight="1">
      <c r="A712" s="144"/>
      <c r="C712" s="150"/>
      <c r="D712" s="144"/>
      <c r="E712" s="144"/>
      <c r="F712" s="148"/>
      <c r="G712" s="148"/>
      <c r="H712" s="144"/>
    </row>
    <row r="713" spans="1:8" ht="21" customHeight="1">
      <c r="A713" s="144"/>
      <c r="D713" s="144"/>
      <c r="E713" s="144"/>
      <c r="F713" s="148"/>
      <c r="G713" s="148"/>
      <c r="H713" s="144"/>
    </row>
    <row r="714" spans="1:8" ht="21" customHeight="1">
      <c r="A714" s="144"/>
      <c r="D714" s="144"/>
      <c r="E714" s="144"/>
      <c r="F714" s="148"/>
      <c r="G714" s="148"/>
      <c r="H714" s="144"/>
    </row>
    <row r="715" spans="1:8" ht="21" customHeight="1">
      <c r="A715" s="144"/>
      <c r="D715" s="144"/>
      <c r="E715" s="144"/>
      <c r="F715" s="148"/>
      <c r="G715" s="148"/>
      <c r="H715" s="144"/>
    </row>
    <row r="716" spans="1:8" ht="21" customHeight="1">
      <c r="A716" s="144"/>
      <c r="D716" s="144"/>
      <c r="E716" s="144"/>
      <c r="F716" s="148"/>
      <c r="G716" s="148"/>
      <c r="H716" s="144"/>
    </row>
    <row r="717" spans="1:8" ht="21" customHeight="1">
      <c r="A717" s="144"/>
      <c r="D717" s="144"/>
      <c r="E717" s="144"/>
      <c r="F717" s="148"/>
      <c r="G717" s="148"/>
      <c r="H717" s="144"/>
    </row>
    <row r="718" spans="1:8" ht="21" customHeight="1">
      <c r="A718" s="144"/>
      <c r="D718" s="144"/>
      <c r="E718" s="144"/>
      <c r="F718" s="148"/>
      <c r="G718" s="148"/>
      <c r="H718" s="144"/>
    </row>
    <row r="719" spans="1:8" ht="21" customHeight="1">
      <c r="A719" s="144"/>
      <c r="D719" s="144"/>
      <c r="E719" s="144"/>
      <c r="F719" s="148"/>
      <c r="G719" s="148"/>
      <c r="H719" s="144"/>
    </row>
    <row r="720" spans="1:8" ht="21" customHeight="1">
      <c r="A720" s="144"/>
      <c r="D720" s="144"/>
      <c r="E720" s="144"/>
      <c r="F720" s="148"/>
      <c r="G720" s="148"/>
      <c r="H720" s="144"/>
    </row>
    <row r="721" spans="1:8" ht="21" customHeight="1">
      <c r="A721" s="144"/>
      <c r="D721" s="144"/>
      <c r="E721" s="144"/>
      <c r="F721" s="148"/>
      <c r="G721" s="152"/>
      <c r="H721" s="150"/>
    </row>
    <row r="722" spans="1:8" ht="21" customHeight="1">
      <c r="A722" s="144"/>
      <c r="D722" s="144"/>
      <c r="E722" s="144"/>
      <c r="F722" s="148"/>
      <c r="G722" s="152"/>
      <c r="H722" s="151"/>
    </row>
    <row r="723" spans="1:8" ht="21" customHeight="1">
      <c r="A723" s="144"/>
      <c r="D723" s="144"/>
      <c r="E723" s="144"/>
      <c r="F723" s="148"/>
      <c r="G723" s="148"/>
      <c r="H723" s="144"/>
    </row>
    <row r="724" spans="1:8" ht="21" customHeight="1">
      <c r="A724" s="144"/>
      <c r="D724" s="144"/>
      <c r="E724" s="144"/>
      <c r="F724" s="148"/>
      <c r="G724" s="148"/>
      <c r="H724" s="144"/>
    </row>
    <row r="725" spans="1:8" ht="21" customHeight="1">
      <c r="A725" s="144"/>
      <c r="D725" s="144"/>
      <c r="E725" s="144"/>
      <c r="F725" s="148"/>
      <c r="G725" s="148"/>
      <c r="H725" s="144"/>
    </row>
    <row r="726" spans="1:8" ht="21" customHeight="1">
      <c r="A726" s="144"/>
      <c r="D726" s="144"/>
      <c r="E726" s="144"/>
      <c r="F726" s="148"/>
      <c r="G726" s="148"/>
      <c r="H726" s="144"/>
    </row>
    <row r="727" spans="1:8" ht="21" customHeight="1">
      <c r="A727" s="144"/>
      <c r="D727" s="144"/>
      <c r="E727" s="144"/>
      <c r="F727" s="148"/>
      <c r="G727" s="148"/>
      <c r="H727" s="144"/>
    </row>
    <row r="728" spans="1:8" ht="21" customHeight="1">
      <c r="A728" s="144"/>
      <c r="D728" s="144"/>
      <c r="E728" s="144"/>
      <c r="F728" s="148"/>
      <c r="G728" s="148"/>
      <c r="H728" s="144"/>
    </row>
    <row r="729" spans="1:8" ht="21" customHeight="1">
      <c r="A729" s="150"/>
      <c r="D729" s="144"/>
      <c r="E729" s="144"/>
      <c r="F729" s="148"/>
      <c r="G729" s="148"/>
      <c r="H729" s="144"/>
    </row>
    <row r="730" spans="1:8" ht="21" customHeight="1">
      <c r="A730" s="150"/>
      <c r="D730" s="144"/>
      <c r="E730" s="144"/>
      <c r="F730" s="148"/>
      <c r="G730" s="148"/>
      <c r="H730" s="144"/>
    </row>
    <row r="731" spans="1:8" ht="21" customHeight="1">
      <c r="A731" s="144"/>
      <c r="D731" s="144"/>
      <c r="E731" s="144"/>
      <c r="F731" s="148"/>
      <c r="G731" s="148"/>
      <c r="H731" s="144"/>
    </row>
    <row r="732" spans="1:8" ht="21" customHeight="1">
      <c r="A732" s="144"/>
      <c r="D732" s="144"/>
      <c r="E732" s="144"/>
      <c r="F732" s="148"/>
      <c r="G732" s="148"/>
      <c r="H732" s="144"/>
    </row>
    <row r="733" spans="1:8" ht="21" customHeight="1">
      <c r="A733" s="144"/>
      <c r="D733" s="144"/>
      <c r="E733" s="144"/>
      <c r="F733" s="148"/>
      <c r="G733" s="148"/>
      <c r="H733" s="144"/>
    </row>
    <row r="734" spans="1:8" ht="21" customHeight="1">
      <c r="A734" s="144"/>
      <c r="B734" s="151"/>
      <c r="D734" s="150"/>
      <c r="E734" s="150"/>
      <c r="F734" s="152"/>
      <c r="G734" s="148"/>
      <c r="H734" s="144"/>
    </row>
    <row r="735" spans="1:8" ht="21" customHeight="1">
      <c r="A735" s="144"/>
      <c r="B735" s="149"/>
      <c r="C735" s="150"/>
      <c r="D735" s="150"/>
      <c r="E735" s="150"/>
      <c r="F735" s="152"/>
      <c r="G735" s="148"/>
      <c r="H735" s="144"/>
    </row>
    <row r="736" spans="1:8" ht="21" customHeight="1">
      <c r="A736" s="144"/>
      <c r="C736" s="150"/>
      <c r="D736" s="144"/>
      <c r="E736" s="144"/>
      <c r="F736" s="148"/>
      <c r="G736" s="148"/>
      <c r="H736" s="144"/>
    </row>
    <row r="737" spans="1:8" ht="21" customHeight="1">
      <c r="A737" s="144"/>
      <c r="D737" s="144"/>
      <c r="E737" s="144"/>
      <c r="F737" s="148"/>
      <c r="G737" s="148"/>
      <c r="H737" s="144"/>
    </row>
    <row r="738" spans="1:8" ht="21" customHeight="1">
      <c r="A738" s="144"/>
      <c r="D738" s="144"/>
      <c r="E738" s="144"/>
      <c r="F738" s="148"/>
      <c r="G738" s="148"/>
      <c r="H738" s="144"/>
    </row>
    <row r="739" spans="1:8" ht="21" customHeight="1">
      <c r="A739" s="144"/>
      <c r="D739" s="144"/>
      <c r="E739" s="144"/>
      <c r="F739" s="148"/>
      <c r="G739" s="148"/>
      <c r="H739" s="144"/>
    </row>
    <row r="740" spans="1:8" ht="21" customHeight="1">
      <c r="A740" s="144"/>
      <c r="D740" s="144"/>
      <c r="E740" s="144"/>
      <c r="F740" s="148"/>
      <c r="G740" s="148"/>
      <c r="H740" s="144"/>
    </row>
    <row r="741" spans="1:8" ht="21" customHeight="1">
      <c r="A741" s="144"/>
      <c r="D741" s="144"/>
      <c r="E741" s="144"/>
      <c r="F741" s="148"/>
      <c r="G741" s="148"/>
      <c r="H741" s="144"/>
    </row>
    <row r="742" spans="1:8" ht="21" customHeight="1">
      <c r="A742" s="144"/>
      <c r="D742" s="144"/>
      <c r="E742" s="144"/>
      <c r="F742" s="148"/>
      <c r="G742" s="148"/>
      <c r="H742" s="144"/>
    </row>
    <row r="743" spans="1:8" ht="21" customHeight="1">
      <c r="A743" s="144"/>
      <c r="D743" s="144"/>
      <c r="E743" s="144"/>
      <c r="F743" s="148"/>
      <c r="G743" s="148"/>
      <c r="H743" s="144"/>
    </row>
    <row r="744" spans="1:8" ht="21" customHeight="1">
      <c r="A744" s="144"/>
      <c r="D744" s="144"/>
      <c r="E744" s="144"/>
      <c r="F744" s="148"/>
      <c r="G744" s="148"/>
      <c r="H744" s="144"/>
    </row>
    <row r="745" spans="1:8" ht="21" customHeight="1">
      <c r="A745" s="144"/>
      <c r="D745" s="144"/>
      <c r="E745" s="144"/>
      <c r="F745" s="148"/>
      <c r="G745" s="152"/>
      <c r="H745" s="150"/>
    </row>
    <row r="746" spans="1:8" ht="21" customHeight="1">
      <c r="A746" s="144"/>
      <c r="D746" s="144"/>
      <c r="E746" s="144"/>
      <c r="F746" s="148"/>
      <c r="G746" s="152"/>
      <c r="H746" s="151"/>
    </row>
    <row r="747" spans="1:8" ht="21" customHeight="1">
      <c r="A747" s="144"/>
      <c r="D747" s="144"/>
      <c r="E747" s="144"/>
      <c r="F747" s="148"/>
      <c r="G747" s="148"/>
      <c r="H747" s="144"/>
    </row>
    <row r="748" spans="1:8" ht="21" customHeight="1">
      <c r="A748" s="144"/>
      <c r="D748" s="144"/>
      <c r="E748" s="144"/>
      <c r="F748" s="148"/>
      <c r="G748" s="148"/>
      <c r="H748" s="144"/>
    </row>
    <row r="749" spans="1:8" ht="21" customHeight="1">
      <c r="A749" s="144"/>
      <c r="D749" s="144"/>
      <c r="E749" s="144"/>
      <c r="F749" s="148"/>
      <c r="G749" s="148"/>
      <c r="H749" s="144"/>
    </row>
    <row r="750" spans="1:8" ht="21" customHeight="1">
      <c r="A750" s="144"/>
      <c r="D750" s="144"/>
      <c r="E750" s="144"/>
      <c r="F750" s="148"/>
      <c r="G750" s="148"/>
      <c r="H750" s="144"/>
    </row>
    <row r="751" spans="1:8" ht="21" customHeight="1">
      <c r="A751" s="144"/>
      <c r="D751" s="144"/>
      <c r="E751" s="144"/>
      <c r="F751" s="148"/>
      <c r="G751" s="148"/>
      <c r="H751" s="144"/>
    </row>
    <row r="752" spans="1:8" ht="21" customHeight="1">
      <c r="A752" s="144"/>
      <c r="D752" s="144"/>
      <c r="E752" s="144"/>
      <c r="F752" s="148"/>
      <c r="G752" s="148"/>
      <c r="H752" s="144"/>
    </row>
    <row r="753" spans="1:8" ht="21" customHeight="1">
      <c r="A753" s="150"/>
      <c r="D753" s="144"/>
      <c r="E753" s="144"/>
      <c r="F753" s="148"/>
      <c r="G753" s="148"/>
      <c r="H753" s="144"/>
    </row>
    <row r="754" spans="1:8" ht="21" customHeight="1">
      <c r="A754" s="150"/>
      <c r="D754" s="144"/>
      <c r="E754" s="144"/>
      <c r="F754" s="148"/>
      <c r="G754" s="148"/>
      <c r="H754" s="144"/>
    </row>
    <row r="755" spans="1:8" ht="21" customHeight="1">
      <c r="A755" s="144"/>
      <c r="D755" s="144"/>
      <c r="E755" s="144"/>
      <c r="F755" s="148"/>
      <c r="G755" s="148"/>
      <c r="H755" s="144"/>
    </row>
    <row r="756" spans="1:8" ht="21" customHeight="1">
      <c r="A756" s="144"/>
      <c r="D756" s="144"/>
      <c r="E756" s="144"/>
      <c r="F756" s="148"/>
      <c r="G756" s="148"/>
      <c r="H756" s="144"/>
    </row>
    <row r="757" spans="1:8" ht="21" customHeight="1">
      <c r="A757" s="144"/>
      <c r="D757" s="144"/>
      <c r="E757" s="144"/>
      <c r="F757" s="148"/>
      <c r="G757" s="148"/>
      <c r="H757" s="144"/>
    </row>
    <row r="758" spans="1:8" ht="21" customHeight="1">
      <c r="A758" s="144"/>
      <c r="B758" s="151"/>
      <c r="D758" s="150"/>
      <c r="E758" s="150"/>
      <c r="F758" s="152"/>
      <c r="G758" s="148"/>
      <c r="H758" s="144"/>
    </row>
    <row r="759" spans="1:8" ht="21" customHeight="1">
      <c r="A759" s="144"/>
      <c r="B759" s="149"/>
      <c r="C759" s="150"/>
      <c r="D759" s="150"/>
      <c r="E759" s="150"/>
      <c r="F759" s="152"/>
      <c r="G759" s="148"/>
      <c r="H759" s="144"/>
    </row>
    <row r="760" spans="1:8" ht="21" customHeight="1">
      <c r="A760" s="144"/>
      <c r="C760" s="150"/>
      <c r="D760" s="144"/>
      <c r="E760" s="144"/>
      <c r="F760" s="148"/>
      <c r="G760" s="148"/>
      <c r="H760" s="144"/>
    </row>
    <row r="761" spans="1:8" ht="21" customHeight="1">
      <c r="A761" s="144"/>
      <c r="D761" s="144"/>
      <c r="E761" s="144"/>
      <c r="F761" s="148"/>
      <c r="G761" s="148"/>
      <c r="H761" s="144"/>
    </row>
    <row r="762" spans="1:8" ht="21" customHeight="1">
      <c r="A762" s="144"/>
      <c r="D762" s="144"/>
      <c r="E762" s="144"/>
      <c r="F762" s="148"/>
      <c r="G762" s="148"/>
      <c r="H762" s="144"/>
    </row>
    <row r="763" spans="1:8" ht="21" customHeight="1">
      <c r="A763" s="144"/>
      <c r="D763" s="144"/>
      <c r="E763" s="144"/>
      <c r="F763" s="148"/>
      <c r="G763" s="148"/>
      <c r="H763" s="144"/>
    </row>
    <row r="764" spans="1:8" ht="21" customHeight="1">
      <c r="A764" s="144"/>
      <c r="D764" s="144"/>
      <c r="E764" s="144"/>
      <c r="F764" s="148"/>
      <c r="G764" s="148"/>
      <c r="H764" s="144"/>
    </row>
    <row r="765" spans="1:8" ht="21" customHeight="1">
      <c r="A765" s="144"/>
      <c r="D765" s="144"/>
      <c r="E765" s="144"/>
      <c r="F765" s="148"/>
      <c r="G765" s="148"/>
      <c r="H765" s="144"/>
    </row>
    <row r="766" spans="1:8" ht="21" customHeight="1">
      <c r="A766" s="144"/>
      <c r="D766" s="144"/>
      <c r="E766" s="144"/>
      <c r="F766" s="148"/>
      <c r="G766" s="148"/>
      <c r="H766" s="144"/>
    </row>
    <row r="767" spans="1:8" ht="21" customHeight="1">
      <c r="A767" s="144"/>
      <c r="D767" s="144"/>
      <c r="E767" s="144"/>
      <c r="F767" s="148"/>
      <c r="G767" s="148"/>
      <c r="H767" s="144"/>
    </row>
    <row r="768" spans="1:8" ht="21" customHeight="1">
      <c r="A768" s="144"/>
      <c r="D768" s="144"/>
      <c r="E768" s="144"/>
      <c r="F768" s="148"/>
      <c r="G768" s="148"/>
      <c r="H768" s="144"/>
    </row>
    <row r="769" spans="1:8" ht="21" customHeight="1">
      <c r="A769" s="144"/>
      <c r="D769" s="144"/>
      <c r="E769" s="144"/>
      <c r="F769" s="148"/>
      <c r="G769" s="152"/>
      <c r="H769" s="150"/>
    </row>
    <row r="770" spans="1:8" ht="21" customHeight="1">
      <c r="A770" s="144"/>
      <c r="D770" s="144"/>
      <c r="E770" s="144"/>
      <c r="F770" s="148"/>
      <c r="G770" s="152"/>
      <c r="H770" s="151"/>
    </row>
    <row r="771" spans="1:8" ht="21" customHeight="1">
      <c r="A771" s="144"/>
      <c r="D771" s="144"/>
      <c r="E771" s="144"/>
      <c r="F771" s="148"/>
      <c r="G771" s="148"/>
      <c r="H771" s="144"/>
    </row>
    <row r="772" spans="1:8" ht="21" customHeight="1">
      <c r="A772" s="144"/>
      <c r="D772" s="144"/>
      <c r="E772" s="144"/>
      <c r="F772" s="148"/>
      <c r="G772" s="148"/>
      <c r="H772" s="144"/>
    </row>
    <row r="773" spans="1:8" ht="21" customHeight="1">
      <c r="A773" s="144"/>
      <c r="D773" s="144"/>
      <c r="E773" s="144"/>
      <c r="F773" s="148"/>
      <c r="G773" s="148"/>
      <c r="H773" s="144"/>
    </row>
    <row r="774" spans="1:8" ht="21" customHeight="1">
      <c r="A774" s="144"/>
      <c r="D774" s="144"/>
      <c r="E774" s="144"/>
      <c r="F774" s="148"/>
      <c r="G774" s="148"/>
      <c r="H774" s="144"/>
    </row>
    <row r="775" spans="1:8" ht="21" customHeight="1">
      <c r="A775" s="144"/>
      <c r="D775" s="144"/>
      <c r="E775" s="144"/>
      <c r="F775" s="148"/>
      <c r="G775" s="148"/>
      <c r="H775" s="144"/>
    </row>
    <row r="776" spans="1:8" ht="21" customHeight="1">
      <c r="A776" s="144"/>
      <c r="D776" s="144"/>
      <c r="E776" s="144"/>
      <c r="F776" s="148"/>
      <c r="G776" s="148"/>
      <c r="H776" s="144"/>
    </row>
    <row r="777" spans="1:8" ht="21" customHeight="1">
      <c r="A777" s="150"/>
      <c r="D777" s="144"/>
      <c r="E777" s="144"/>
      <c r="F777" s="148"/>
      <c r="G777" s="148"/>
      <c r="H777" s="144"/>
    </row>
    <row r="778" spans="1:8" ht="21" customHeight="1">
      <c r="A778" s="150"/>
      <c r="D778" s="144"/>
      <c r="E778" s="144"/>
      <c r="F778" s="148"/>
      <c r="G778" s="148"/>
      <c r="H778" s="144"/>
    </row>
    <row r="779" spans="1:8" ht="21" customHeight="1">
      <c r="A779" s="144"/>
      <c r="D779" s="144"/>
      <c r="E779" s="144"/>
      <c r="F779" s="148"/>
      <c r="G779" s="148"/>
      <c r="H779" s="144"/>
    </row>
    <row r="780" spans="1:8" ht="21" customHeight="1">
      <c r="A780" s="144"/>
      <c r="D780" s="144"/>
      <c r="E780" s="144"/>
      <c r="F780" s="148"/>
      <c r="G780" s="148"/>
      <c r="H780" s="144"/>
    </row>
    <row r="781" spans="1:8" ht="21" customHeight="1">
      <c r="A781" s="144"/>
      <c r="D781" s="144"/>
      <c r="E781" s="144"/>
      <c r="F781" s="148"/>
      <c r="G781" s="148"/>
      <c r="H781" s="144"/>
    </row>
    <row r="782" spans="1:8" ht="21" customHeight="1">
      <c r="A782" s="144"/>
      <c r="B782" s="151"/>
      <c r="D782" s="150"/>
      <c r="E782" s="150"/>
      <c r="F782" s="152"/>
      <c r="G782" s="148"/>
      <c r="H782" s="144"/>
    </row>
    <row r="783" spans="1:8" ht="21" customHeight="1">
      <c r="A783" s="144"/>
      <c r="B783" s="149"/>
      <c r="C783" s="150"/>
      <c r="D783" s="150"/>
      <c r="E783" s="150"/>
      <c r="F783" s="152"/>
      <c r="G783" s="148"/>
      <c r="H783" s="144"/>
    </row>
    <row r="784" spans="1:8" ht="21" customHeight="1">
      <c r="A784" s="144"/>
      <c r="C784" s="150"/>
      <c r="D784" s="144"/>
      <c r="E784" s="144"/>
      <c r="F784" s="148"/>
      <c r="G784" s="148"/>
      <c r="H784" s="144"/>
    </row>
    <row r="785" spans="1:8" ht="21" customHeight="1">
      <c r="A785" s="144"/>
      <c r="D785" s="144"/>
      <c r="E785" s="144"/>
      <c r="F785" s="148"/>
      <c r="G785" s="148"/>
      <c r="H785" s="144"/>
    </row>
    <row r="786" spans="1:8" ht="21" customHeight="1">
      <c r="A786" s="144"/>
      <c r="D786" s="144"/>
      <c r="E786" s="144"/>
      <c r="F786" s="148"/>
      <c r="G786" s="148"/>
      <c r="H786" s="144"/>
    </row>
    <row r="787" spans="1:8" ht="21" customHeight="1">
      <c r="A787" s="144"/>
      <c r="D787" s="144"/>
      <c r="E787" s="144"/>
      <c r="F787" s="148"/>
      <c r="G787" s="148"/>
      <c r="H787" s="144"/>
    </row>
    <row r="788" spans="1:8" ht="21" customHeight="1">
      <c r="A788" s="144"/>
      <c r="D788" s="144"/>
      <c r="E788" s="144"/>
      <c r="F788" s="148"/>
      <c r="G788" s="148"/>
      <c r="H788" s="144"/>
    </row>
    <row r="789" spans="1:8" ht="21" customHeight="1">
      <c r="A789" s="144"/>
      <c r="D789" s="144"/>
      <c r="E789" s="144"/>
      <c r="F789" s="148"/>
      <c r="G789" s="148"/>
      <c r="H789" s="144"/>
    </row>
    <row r="790" spans="1:8" ht="21" customHeight="1">
      <c r="A790" s="144"/>
      <c r="D790" s="144"/>
      <c r="E790" s="144"/>
      <c r="F790" s="148"/>
      <c r="G790" s="148"/>
      <c r="H790" s="144"/>
    </row>
    <row r="791" spans="1:8" ht="21" customHeight="1">
      <c r="A791" s="144"/>
      <c r="D791" s="144"/>
      <c r="E791" s="144"/>
      <c r="F791" s="148"/>
      <c r="G791" s="148"/>
      <c r="H791" s="144"/>
    </row>
    <row r="792" spans="1:8" ht="21" customHeight="1">
      <c r="A792" s="144"/>
      <c r="C792" s="154"/>
      <c r="D792" s="144"/>
      <c r="E792" s="144"/>
      <c r="F792" s="148"/>
      <c r="G792" s="148"/>
      <c r="H792" s="144"/>
    </row>
    <row r="793" spans="1:8" ht="21" customHeight="1">
      <c r="A793" s="144"/>
      <c r="C793" s="154"/>
      <c r="D793" s="144"/>
      <c r="E793" s="144"/>
      <c r="F793" s="148"/>
      <c r="G793" s="152"/>
      <c r="H793" s="150"/>
    </row>
    <row r="794" spans="1:8" ht="21" customHeight="1">
      <c r="A794" s="144"/>
      <c r="C794" s="154"/>
      <c r="D794" s="144"/>
      <c r="E794" s="144"/>
      <c r="F794" s="148"/>
      <c r="G794" s="152"/>
      <c r="H794" s="151"/>
    </row>
    <row r="795" spans="1:8" ht="21" customHeight="1">
      <c r="A795" s="144"/>
      <c r="C795" s="154"/>
      <c r="D795" s="144"/>
      <c r="E795" s="144"/>
      <c r="F795" s="148"/>
      <c r="G795" s="148"/>
      <c r="H795" s="144"/>
    </row>
    <row r="796" spans="1:8" ht="21" customHeight="1">
      <c r="A796" s="144"/>
      <c r="C796" s="154"/>
      <c r="D796" s="144"/>
      <c r="E796" s="144"/>
      <c r="F796" s="148"/>
      <c r="G796" s="148"/>
      <c r="H796" s="144"/>
    </row>
    <row r="797" spans="1:8" ht="21" customHeight="1">
      <c r="A797" s="144"/>
      <c r="C797" s="154"/>
      <c r="D797" s="144"/>
      <c r="E797" s="144"/>
      <c r="F797" s="148"/>
      <c r="G797" s="148"/>
      <c r="H797" s="144"/>
    </row>
    <row r="798" spans="1:8" ht="21" customHeight="1">
      <c r="A798" s="144"/>
      <c r="C798" s="154"/>
      <c r="D798" s="144"/>
      <c r="E798" s="144"/>
      <c r="F798" s="148"/>
      <c r="G798" s="148"/>
      <c r="H798" s="144"/>
    </row>
    <row r="799" spans="1:8" ht="21" customHeight="1">
      <c r="A799" s="144"/>
      <c r="C799" s="154"/>
      <c r="D799" s="144"/>
      <c r="E799" s="144"/>
      <c r="F799" s="148"/>
      <c r="G799" s="148"/>
      <c r="H799" s="144"/>
    </row>
    <row r="800" spans="1:8" ht="21" customHeight="1">
      <c r="A800" s="144"/>
      <c r="C800" s="154"/>
      <c r="D800" s="144"/>
      <c r="E800" s="144"/>
      <c r="F800" s="148"/>
      <c r="G800" s="148"/>
      <c r="H800" s="144"/>
    </row>
    <row r="801" spans="1:8" ht="21" customHeight="1">
      <c r="A801" s="150"/>
      <c r="C801" s="154"/>
      <c r="D801" s="144"/>
      <c r="E801" s="144"/>
      <c r="F801" s="148"/>
      <c r="G801" s="148"/>
      <c r="H801" s="144"/>
    </row>
    <row r="802" spans="1:8" ht="21" customHeight="1">
      <c r="A802" s="150"/>
      <c r="C802" s="154"/>
      <c r="D802" s="144"/>
      <c r="E802" s="144"/>
      <c r="F802" s="148"/>
      <c r="G802" s="148"/>
      <c r="H802" s="144"/>
    </row>
    <row r="803" spans="1:8" ht="21" customHeight="1">
      <c r="A803" s="144"/>
      <c r="C803" s="154"/>
      <c r="D803" s="144"/>
      <c r="E803" s="144"/>
      <c r="F803" s="148"/>
      <c r="G803" s="148"/>
      <c r="H803" s="144"/>
    </row>
    <row r="804" spans="1:8" ht="21" customHeight="1">
      <c r="A804" s="144"/>
      <c r="C804" s="154"/>
      <c r="D804" s="144"/>
      <c r="E804" s="144"/>
      <c r="F804" s="148"/>
      <c r="G804" s="148"/>
      <c r="H804" s="144"/>
    </row>
    <row r="805" spans="1:8" ht="21" customHeight="1">
      <c r="A805" s="144"/>
      <c r="D805" s="144"/>
      <c r="E805" s="144"/>
      <c r="F805" s="148"/>
      <c r="G805" s="148"/>
      <c r="H805" s="144"/>
    </row>
    <row r="806" spans="1:8" ht="21" customHeight="1">
      <c r="A806" s="144"/>
      <c r="B806" s="151"/>
      <c r="D806" s="150"/>
      <c r="E806" s="150"/>
      <c r="F806" s="152"/>
      <c r="G806" s="148"/>
      <c r="H806" s="144"/>
    </row>
    <row r="807" spans="1:8" ht="21" customHeight="1">
      <c r="A807" s="144"/>
      <c r="B807" s="149"/>
      <c r="C807" s="150"/>
      <c r="D807" s="150"/>
      <c r="E807" s="150"/>
      <c r="F807" s="152"/>
      <c r="G807" s="148"/>
      <c r="H807" s="144"/>
    </row>
    <row r="808" spans="1:8" ht="21" customHeight="1">
      <c r="A808" s="144"/>
      <c r="C808" s="150"/>
      <c r="D808" s="144"/>
      <c r="E808" s="144"/>
      <c r="F808" s="148"/>
      <c r="G808" s="148"/>
      <c r="H808" s="144"/>
    </row>
    <row r="809" spans="1:8" ht="21" customHeight="1">
      <c r="A809" s="144"/>
      <c r="D809" s="144"/>
      <c r="E809" s="144"/>
      <c r="F809" s="148"/>
      <c r="G809" s="148"/>
      <c r="H809" s="144"/>
    </row>
    <row r="810" spans="1:8" ht="21" customHeight="1">
      <c r="A810" s="144"/>
      <c r="D810" s="144"/>
      <c r="E810" s="144"/>
      <c r="F810" s="148"/>
      <c r="G810" s="148"/>
      <c r="H810" s="144"/>
    </row>
    <row r="811" spans="1:8" ht="21" customHeight="1">
      <c r="A811" s="144"/>
      <c r="D811" s="144"/>
      <c r="E811" s="144"/>
      <c r="F811" s="148"/>
      <c r="G811" s="148"/>
      <c r="H811" s="144"/>
    </row>
    <row r="812" spans="1:8" ht="21" customHeight="1">
      <c r="A812" s="144"/>
      <c r="C812" s="154"/>
      <c r="D812" s="144"/>
      <c r="E812" s="144"/>
      <c r="F812" s="148"/>
      <c r="G812" s="148"/>
      <c r="H812" s="144"/>
    </row>
    <row r="813" spans="1:8" ht="21" customHeight="1">
      <c r="A813" s="144"/>
      <c r="C813" s="154"/>
      <c r="D813" s="144"/>
      <c r="E813" s="144"/>
      <c r="F813" s="148"/>
      <c r="G813" s="148"/>
      <c r="H813" s="144"/>
    </row>
    <row r="814" spans="1:8" ht="21" customHeight="1">
      <c r="A814" s="144"/>
      <c r="D814" s="144"/>
      <c r="E814" s="144"/>
      <c r="F814" s="148"/>
      <c r="G814" s="148"/>
      <c r="H814" s="144"/>
    </row>
    <row r="815" spans="1:8" ht="21" customHeight="1">
      <c r="A815" s="144"/>
      <c r="D815" s="144"/>
      <c r="E815" s="144"/>
      <c r="F815" s="148"/>
      <c r="G815" s="148"/>
      <c r="H815" s="144"/>
    </row>
    <row r="816" spans="1:8" ht="21" customHeight="1">
      <c r="A816" s="144"/>
      <c r="D816" s="144"/>
      <c r="E816" s="144"/>
      <c r="F816" s="148"/>
      <c r="G816" s="148"/>
      <c r="H816" s="144"/>
    </row>
    <row r="817" spans="1:8" ht="21" customHeight="1">
      <c r="A817" s="144"/>
      <c r="D817" s="144"/>
      <c r="E817" s="144"/>
      <c r="F817" s="148"/>
      <c r="G817" s="148"/>
      <c r="H817" s="144"/>
    </row>
    <row r="818" spans="1:8" ht="21" customHeight="1">
      <c r="A818" s="144"/>
      <c r="D818" s="144"/>
      <c r="E818" s="144"/>
      <c r="F818" s="148"/>
      <c r="G818" s="152"/>
      <c r="H818" s="150"/>
    </row>
    <row r="819" spans="1:8" ht="21" customHeight="1">
      <c r="A819" s="144"/>
      <c r="D819" s="144"/>
      <c r="E819" s="144"/>
      <c r="F819" s="148"/>
      <c r="G819" s="152"/>
      <c r="H819" s="151"/>
    </row>
    <row r="820" spans="1:8" ht="21" customHeight="1">
      <c r="A820" s="144"/>
      <c r="D820" s="144"/>
      <c r="E820" s="144"/>
      <c r="F820" s="148"/>
      <c r="G820" s="148"/>
      <c r="H820" s="144"/>
    </row>
    <row r="821" spans="1:8" ht="21" customHeight="1">
      <c r="A821" s="144"/>
      <c r="D821" s="144"/>
      <c r="E821" s="144"/>
      <c r="F821" s="148"/>
      <c r="G821" s="148"/>
      <c r="H821" s="144"/>
    </row>
    <row r="822" spans="1:8" ht="21" customHeight="1">
      <c r="A822" s="144"/>
      <c r="D822" s="144"/>
      <c r="E822" s="144"/>
      <c r="F822" s="148"/>
      <c r="G822" s="148"/>
      <c r="H822" s="144"/>
    </row>
    <row r="823" spans="1:8" ht="21" customHeight="1">
      <c r="A823" s="144"/>
      <c r="D823" s="144"/>
      <c r="E823" s="144"/>
      <c r="F823" s="148"/>
      <c r="G823" s="148"/>
      <c r="H823" s="144"/>
    </row>
    <row r="824" spans="1:8" ht="21" customHeight="1">
      <c r="A824" s="144"/>
      <c r="D824" s="144"/>
      <c r="E824" s="144"/>
      <c r="F824" s="148"/>
      <c r="G824" s="148"/>
      <c r="H824" s="144"/>
    </row>
    <row r="825" spans="1:8" ht="21" customHeight="1">
      <c r="A825" s="144"/>
      <c r="D825" s="144"/>
      <c r="E825" s="144"/>
      <c r="F825" s="148"/>
      <c r="G825" s="148"/>
      <c r="H825" s="144"/>
    </row>
    <row r="826" spans="1:8" ht="21" customHeight="1">
      <c r="A826" s="150"/>
      <c r="D826" s="144"/>
      <c r="E826" s="144"/>
      <c r="F826" s="148"/>
      <c r="G826" s="148"/>
      <c r="H826" s="144"/>
    </row>
    <row r="827" spans="1:8" ht="21" customHeight="1">
      <c r="A827" s="150"/>
      <c r="D827" s="144"/>
      <c r="E827" s="144"/>
      <c r="F827" s="148"/>
      <c r="G827" s="148"/>
      <c r="H827" s="144"/>
    </row>
    <row r="828" spans="1:8" ht="21" customHeight="1">
      <c r="A828" s="144"/>
      <c r="D828" s="144"/>
      <c r="E828" s="144"/>
      <c r="F828" s="148"/>
      <c r="G828" s="148"/>
      <c r="H828" s="144"/>
    </row>
    <row r="829" spans="1:8" ht="21" customHeight="1">
      <c r="A829" s="144"/>
      <c r="D829" s="144"/>
      <c r="E829" s="144"/>
      <c r="F829" s="148"/>
      <c r="G829" s="148"/>
      <c r="H829" s="144"/>
    </row>
    <row r="830" spans="1:8" ht="21" customHeight="1">
      <c r="A830" s="144"/>
      <c r="D830" s="144"/>
      <c r="E830" s="144"/>
      <c r="F830" s="148"/>
      <c r="G830" s="148"/>
      <c r="H830" s="144"/>
    </row>
    <row r="831" spans="1:8" ht="21" customHeight="1">
      <c r="A831" s="144"/>
      <c r="B831" s="151"/>
      <c r="D831" s="150"/>
      <c r="E831" s="150"/>
      <c r="F831" s="152"/>
      <c r="G831" s="148"/>
      <c r="H831" s="144"/>
    </row>
    <row r="832" spans="1:8" ht="21" customHeight="1">
      <c r="A832" s="144"/>
      <c r="B832" s="149"/>
      <c r="C832" s="150"/>
      <c r="D832" s="150"/>
      <c r="E832" s="150"/>
      <c r="F832" s="152"/>
      <c r="G832" s="148"/>
      <c r="H832" s="144"/>
    </row>
    <row r="833" spans="1:8" ht="21" customHeight="1">
      <c r="A833" s="144"/>
      <c r="C833" s="150"/>
      <c r="D833" s="144"/>
      <c r="E833" s="144"/>
      <c r="F833" s="148"/>
      <c r="G833" s="148"/>
      <c r="H833" s="144"/>
    </row>
    <row r="834" spans="1:8" ht="21" customHeight="1">
      <c r="A834" s="144"/>
      <c r="D834" s="144"/>
      <c r="E834" s="144"/>
      <c r="F834" s="148"/>
      <c r="G834" s="148"/>
      <c r="H834" s="144"/>
    </row>
    <row r="835" spans="1:8" ht="21" customHeight="1">
      <c r="A835" s="144"/>
      <c r="D835" s="144"/>
      <c r="E835" s="144"/>
      <c r="F835" s="148"/>
      <c r="G835" s="148"/>
      <c r="H835" s="144"/>
    </row>
    <row r="836" spans="1:8" ht="21" customHeight="1">
      <c r="A836" s="144"/>
      <c r="D836" s="144"/>
      <c r="E836" s="144"/>
      <c r="F836" s="148"/>
      <c r="G836" s="148"/>
      <c r="H836" s="144"/>
    </row>
    <row r="837" spans="1:8" ht="21" customHeight="1">
      <c r="A837" s="144"/>
      <c r="D837" s="144"/>
      <c r="E837" s="144"/>
      <c r="F837" s="148"/>
      <c r="G837" s="148"/>
      <c r="H837" s="144"/>
    </row>
    <row r="838" spans="1:8" ht="21" customHeight="1">
      <c r="A838" s="144"/>
      <c r="D838" s="144"/>
      <c r="E838" s="144"/>
      <c r="F838" s="148"/>
      <c r="G838" s="148"/>
      <c r="H838" s="144"/>
    </row>
    <row r="839" spans="1:8" ht="21" customHeight="1">
      <c r="A839" s="144"/>
      <c r="D839" s="144"/>
      <c r="E839" s="144"/>
      <c r="F839" s="148"/>
      <c r="G839" s="148"/>
      <c r="H839" s="144"/>
    </row>
    <row r="840" spans="1:8" ht="21" customHeight="1">
      <c r="A840" s="144"/>
      <c r="D840" s="144"/>
      <c r="E840" s="144"/>
      <c r="F840" s="148"/>
      <c r="G840" s="148"/>
      <c r="H840" s="144"/>
    </row>
    <row r="841" spans="1:8" ht="21" customHeight="1">
      <c r="A841" s="144"/>
      <c r="D841" s="144"/>
      <c r="E841" s="144"/>
      <c r="F841" s="148"/>
      <c r="G841" s="148"/>
      <c r="H841" s="144"/>
    </row>
    <row r="842" spans="1:8" ht="21" customHeight="1">
      <c r="A842" s="144"/>
      <c r="D842" s="144"/>
      <c r="E842" s="144"/>
      <c r="F842" s="148"/>
      <c r="G842" s="152"/>
      <c r="H842" s="150"/>
    </row>
    <row r="843" spans="1:8" ht="21" customHeight="1">
      <c r="A843" s="144"/>
      <c r="D843" s="144"/>
      <c r="E843" s="144"/>
      <c r="F843" s="148"/>
      <c r="G843" s="152"/>
      <c r="H843" s="151"/>
    </row>
    <row r="844" spans="1:8" ht="21" customHeight="1">
      <c r="A844" s="144"/>
      <c r="C844" s="154"/>
      <c r="D844" s="144"/>
      <c r="E844" s="144"/>
      <c r="F844" s="148"/>
      <c r="G844" s="148"/>
      <c r="H844" s="144"/>
    </row>
    <row r="845" spans="1:8" ht="21" customHeight="1">
      <c r="A845" s="144"/>
      <c r="C845" s="154"/>
      <c r="D845" s="144"/>
      <c r="E845" s="144"/>
      <c r="F845" s="148"/>
      <c r="G845" s="148"/>
      <c r="H845" s="144"/>
    </row>
    <row r="846" spans="1:8" ht="21" customHeight="1">
      <c r="A846" s="144"/>
      <c r="C846" s="154"/>
      <c r="D846" s="144"/>
      <c r="E846" s="144"/>
      <c r="F846" s="148"/>
      <c r="G846" s="148"/>
      <c r="H846" s="144"/>
    </row>
    <row r="847" spans="1:8" ht="21" customHeight="1">
      <c r="A847" s="144"/>
      <c r="C847" s="154"/>
      <c r="D847" s="144"/>
      <c r="E847" s="144"/>
      <c r="F847" s="148"/>
      <c r="G847" s="148"/>
      <c r="H847" s="144"/>
    </row>
    <row r="848" spans="1:8" ht="21" customHeight="1">
      <c r="A848" s="144"/>
      <c r="C848" s="154"/>
      <c r="D848" s="144"/>
      <c r="E848" s="144"/>
      <c r="F848" s="148"/>
      <c r="G848" s="148"/>
      <c r="H848" s="144"/>
    </row>
    <row r="849" spans="1:8" ht="21" customHeight="1">
      <c r="A849" s="144"/>
      <c r="C849" s="154"/>
      <c r="D849" s="144"/>
      <c r="E849" s="144"/>
      <c r="F849" s="148"/>
      <c r="G849" s="148"/>
      <c r="H849" s="144"/>
    </row>
    <row r="850" spans="1:8" ht="21" customHeight="1">
      <c r="A850" s="150"/>
      <c r="C850" s="154"/>
      <c r="D850" s="144"/>
      <c r="E850" s="144"/>
      <c r="F850" s="148"/>
      <c r="G850" s="148"/>
      <c r="H850" s="144"/>
    </row>
    <row r="851" spans="1:8" ht="21" customHeight="1">
      <c r="A851" s="150"/>
      <c r="C851" s="154"/>
      <c r="D851" s="144"/>
      <c r="E851" s="144"/>
      <c r="F851" s="148"/>
      <c r="G851" s="148"/>
      <c r="H851" s="144"/>
    </row>
    <row r="852" spans="1:8" ht="21" customHeight="1">
      <c r="A852" s="144"/>
      <c r="C852" s="154"/>
      <c r="D852" s="144"/>
      <c r="E852" s="144"/>
      <c r="F852" s="148"/>
      <c r="G852" s="148"/>
      <c r="H852" s="144"/>
    </row>
    <row r="853" spans="1:8" ht="21" customHeight="1">
      <c r="A853" s="144"/>
      <c r="C853" s="154"/>
      <c r="D853" s="144"/>
      <c r="E853" s="144"/>
      <c r="F853" s="148"/>
      <c r="G853" s="148"/>
      <c r="H853" s="144"/>
    </row>
    <row r="854" spans="1:8" ht="21" customHeight="1">
      <c r="A854" s="144"/>
      <c r="C854" s="154"/>
      <c r="D854" s="144"/>
      <c r="E854" s="144"/>
      <c r="F854" s="148"/>
      <c r="G854" s="148"/>
      <c r="H854" s="144"/>
    </row>
    <row r="855" spans="1:8" ht="21" customHeight="1">
      <c r="A855" s="144"/>
      <c r="B855" s="151"/>
      <c r="C855" s="154"/>
      <c r="D855" s="150"/>
      <c r="E855" s="150"/>
      <c r="F855" s="152"/>
      <c r="G855" s="148"/>
      <c r="H855" s="144"/>
    </row>
    <row r="856" spans="1:8" ht="21" customHeight="1">
      <c r="A856" s="144"/>
      <c r="B856" s="149"/>
      <c r="C856" s="150"/>
      <c r="D856" s="150"/>
      <c r="E856" s="150"/>
      <c r="F856" s="152"/>
      <c r="G856" s="148"/>
      <c r="H856" s="144"/>
    </row>
    <row r="857" spans="1:8" ht="21" customHeight="1">
      <c r="A857" s="144"/>
      <c r="C857" s="150"/>
      <c r="D857" s="144"/>
      <c r="E857" s="144"/>
      <c r="F857" s="148"/>
      <c r="G857" s="148"/>
      <c r="H857" s="144"/>
    </row>
    <row r="858" spans="1:8" ht="21" customHeight="1">
      <c r="A858" s="144"/>
      <c r="C858" s="154"/>
      <c r="D858" s="144"/>
      <c r="E858" s="144"/>
      <c r="F858" s="148"/>
      <c r="G858" s="148"/>
      <c r="H858" s="144"/>
    </row>
    <row r="859" spans="1:8" ht="21" customHeight="1">
      <c r="A859" s="144"/>
      <c r="C859" s="154"/>
      <c r="D859" s="144"/>
      <c r="E859" s="144"/>
      <c r="F859" s="148"/>
      <c r="G859" s="148"/>
      <c r="H859" s="144"/>
    </row>
    <row r="860" spans="1:8" ht="21" customHeight="1">
      <c r="A860" s="144"/>
      <c r="C860" s="154"/>
      <c r="D860" s="144"/>
      <c r="E860" s="144"/>
      <c r="F860" s="148"/>
      <c r="G860" s="148"/>
      <c r="H860" s="144"/>
    </row>
    <row r="861" spans="1:8" ht="21" customHeight="1">
      <c r="A861" s="144"/>
      <c r="C861" s="154"/>
      <c r="D861" s="144"/>
      <c r="E861" s="144"/>
      <c r="F861" s="148"/>
      <c r="G861" s="148"/>
      <c r="H861" s="144"/>
    </row>
    <row r="862" spans="1:8" ht="21" customHeight="1">
      <c r="A862" s="144"/>
      <c r="C862" s="154"/>
      <c r="D862" s="144"/>
      <c r="E862" s="144"/>
      <c r="F862" s="148"/>
      <c r="G862" s="148"/>
      <c r="H862" s="144"/>
    </row>
    <row r="863" spans="1:8" ht="21" customHeight="1">
      <c r="A863" s="144"/>
      <c r="C863" s="154"/>
      <c r="D863" s="144"/>
      <c r="E863" s="144"/>
      <c r="F863" s="148"/>
      <c r="G863" s="148"/>
      <c r="H863" s="144"/>
    </row>
    <row r="864" spans="1:8" ht="21" customHeight="1">
      <c r="A864" s="144"/>
      <c r="C864" s="154"/>
      <c r="D864" s="144"/>
      <c r="E864" s="144"/>
      <c r="F864" s="148"/>
      <c r="G864" s="148"/>
      <c r="H864" s="144"/>
    </row>
    <row r="865" spans="1:8" ht="21" customHeight="1">
      <c r="A865" s="144"/>
      <c r="C865" s="154"/>
      <c r="D865" s="144"/>
      <c r="E865" s="144"/>
      <c r="F865" s="148"/>
      <c r="G865" s="148"/>
      <c r="H865" s="144"/>
    </row>
    <row r="866" spans="1:8" ht="21" customHeight="1">
      <c r="A866" s="144"/>
      <c r="C866" s="154"/>
      <c r="D866" s="144"/>
      <c r="E866" s="144"/>
      <c r="F866" s="148"/>
      <c r="G866" s="152"/>
      <c r="H866" s="150"/>
    </row>
    <row r="867" spans="1:8" ht="21" customHeight="1">
      <c r="A867" s="144"/>
      <c r="D867" s="144"/>
      <c r="E867" s="144"/>
      <c r="F867" s="148"/>
      <c r="G867" s="152"/>
      <c r="H867" s="151"/>
    </row>
    <row r="868" spans="1:8" ht="21" customHeight="1">
      <c r="A868" s="144"/>
      <c r="D868" s="144"/>
      <c r="E868" s="144"/>
      <c r="F868" s="148"/>
      <c r="G868" s="148"/>
      <c r="H868" s="144"/>
    </row>
    <row r="869" spans="1:8" ht="21" customHeight="1">
      <c r="A869" s="144"/>
      <c r="D869" s="144"/>
      <c r="E869" s="144"/>
      <c r="F869" s="148"/>
      <c r="G869" s="148"/>
      <c r="H869" s="144"/>
    </row>
    <row r="870" spans="1:8" ht="21" customHeight="1">
      <c r="A870" s="144"/>
      <c r="D870" s="144"/>
      <c r="E870" s="144"/>
      <c r="F870" s="148"/>
      <c r="G870" s="148"/>
      <c r="H870" s="144"/>
    </row>
    <row r="871" spans="1:8" ht="21" customHeight="1">
      <c r="A871" s="144"/>
      <c r="D871" s="144"/>
      <c r="E871" s="144"/>
      <c r="F871" s="148"/>
      <c r="G871" s="148"/>
      <c r="H871" s="144"/>
    </row>
    <row r="872" spans="1:8" ht="21" customHeight="1">
      <c r="A872" s="144"/>
      <c r="D872" s="144"/>
      <c r="E872" s="144"/>
      <c r="F872" s="148"/>
      <c r="G872" s="148"/>
      <c r="H872" s="144"/>
    </row>
    <row r="873" spans="1:8" ht="21" customHeight="1">
      <c r="A873" s="144"/>
      <c r="D873" s="144"/>
      <c r="E873" s="144"/>
      <c r="F873" s="148"/>
      <c r="G873" s="148"/>
      <c r="H873" s="144"/>
    </row>
    <row r="874" spans="1:8" ht="21" customHeight="1">
      <c r="A874" s="150"/>
      <c r="D874" s="144"/>
      <c r="E874" s="144"/>
      <c r="F874" s="148"/>
      <c r="G874" s="148"/>
      <c r="H874" s="144"/>
    </row>
    <row r="875" spans="1:8" ht="21" customHeight="1">
      <c r="A875" s="150"/>
      <c r="D875" s="144"/>
      <c r="E875" s="144"/>
      <c r="F875" s="148"/>
      <c r="G875" s="148"/>
      <c r="H875" s="144"/>
    </row>
    <row r="876" spans="1:8" ht="21" customHeight="1">
      <c r="A876" s="144"/>
      <c r="D876" s="144"/>
      <c r="E876" s="144"/>
      <c r="F876" s="148"/>
      <c r="G876" s="148"/>
      <c r="H876" s="144"/>
    </row>
    <row r="877" spans="1:8" ht="21" customHeight="1">
      <c r="A877" s="144"/>
      <c r="C877" s="154"/>
      <c r="D877" s="144"/>
      <c r="E877" s="144"/>
      <c r="F877" s="148"/>
      <c r="G877" s="148"/>
      <c r="H877" s="144"/>
    </row>
    <row r="878" spans="1:8" ht="21" customHeight="1">
      <c r="A878" s="144"/>
      <c r="D878" s="144"/>
      <c r="E878" s="144"/>
      <c r="F878" s="148"/>
      <c r="G878" s="148"/>
      <c r="H878" s="144"/>
    </row>
    <row r="879" spans="1:8" ht="21" customHeight="1">
      <c r="A879" s="144"/>
      <c r="B879" s="151"/>
      <c r="D879" s="150"/>
      <c r="E879" s="150"/>
      <c r="F879" s="152"/>
      <c r="G879" s="148"/>
      <c r="H879" s="144"/>
    </row>
    <row r="880" spans="1:8" ht="21" customHeight="1">
      <c r="A880" s="144"/>
      <c r="B880" s="149"/>
      <c r="C880" s="150"/>
      <c r="D880" s="150"/>
      <c r="E880" s="150"/>
      <c r="F880" s="152"/>
      <c r="G880" s="148"/>
      <c r="H880" s="144"/>
    </row>
    <row r="881" spans="1:8" ht="21" customHeight="1">
      <c r="A881" s="144"/>
      <c r="C881" s="150"/>
      <c r="D881" s="144"/>
      <c r="E881" s="144"/>
      <c r="F881" s="148"/>
      <c r="G881" s="148"/>
      <c r="H881" s="144"/>
    </row>
    <row r="882" spans="1:8" ht="21" customHeight="1">
      <c r="A882" s="144"/>
      <c r="D882" s="144"/>
      <c r="E882" s="144"/>
      <c r="F882" s="148"/>
      <c r="G882" s="148"/>
      <c r="H882" s="144"/>
    </row>
    <row r="883" spans="1:8" ht="21" customHeight="1">
      <c r="A883" s="144"/>
      <c r="D883" s="144"/>
      <c r="E883" s="144"/>
      <c r="F883" s="148"/>
      <c r="G883" s="148"/>
      <c r="H883" s="144"/>
    </row>
    <row r="884" spans="1:8" ht="21" customHeight="1">
      <c r="A884" s="144"/>
      <c r="D884" s="144"/>
      <c r="E884" s="144"/>
      <c r="F884" s="148"/>
      <c r="G884" s="148"/>
      <c r="H884" s="144"/>
    </row>
    <row r="885" spans="1:8" ht="21" customHeight="1">
      <c r="A885" s="144"/>
      <c r="C885" s="154"/>
      <c r="D885" s="144"/>
      <c r="E885" s="144"/>
      <c r="F885" s="148"/>
      <c r="G885" s="148"/>
      <c r="H885" s="144"/>
    </row>
    <row r="886" spans="1:8" ht="21" customHeight="1">
      <c r="A886" s="144"/>
      <c r="C886" s="154"/>
      <c r="D886" s="144"/>
      <c r="E886" s="144"/>
      <c r="F886" s="148"/>
      <c r="G886" s="148"/>
      <c r="H886" s="144"/>
    </row>
    <row r="887" spans="1:8" ht="21" customHeight="1">
      <c r="A887" s="144"/>
      <c r="C887" s="154"/>
      <c r="D887" s="144"/>
      <c r="E887" s="144"/>
      <c r="F887" s="148"/>
      <c r="G887" s="148"/>
      <c r="H887" s="144"/>
    </row>
    <row r="888" spans="1:8" ht="21" customHeight="1">
      <c r="A888" s="144"/>
      <c r="C888" s="154"/>
      <c r="D888" s="144"/>
      <c r="E888" s="144"/>
      <c r="F888" s="148"/>
      <c r="G888" s="148"/>
      <c r="H888" s="144"/>
    </row>
    <row r="889" spans="1:8" ht="21" customHeight="1">
      <c r="A889" s="144"/>
      <c r="D889" s="144"/>
      <c r="E889" s="144"/>
      <c r="F889" s="148"/>
      <c r="G889" s="148"/>
      <c r="H889" s="144"/>
    </row>
    <row r="890" spans="1:8" ht="21" customHeight="1">
      <c r="A890" s="144"/>
      <c r="D890" s="144"/>
      <c r="E890" s="144"/>
      <c r="F890" s="148"/>
      <c r="G890" s="152"/>
      <c r="H890" s="150"/>
    </row>
    <row r="891" spans="1:8" ht="21" customHeight="1">
      <c r="A891" s="144"/>
      <c r="D891" s="144"/>
      <c r="E891" s="144"/>
      <c r="F891" s="148"/>
      <c r="G891" s="152"/>
      <c r="H891" s="151"/>
    </row>
    <row r="892" spans="1:8" ht="21" customHeight="1">
      <c r="A892" s="144"/>
      <c r="D892" s="144"/>
      <c r="E892" s="144"/>
      <c r="F892" s="148"/>
      <c r="G892" s="148"/>
      <c r="H892" s="144"/>
    </row>
    <row r="893" spans="1:8" ht="21" customHeight="1">
      <c r="A893" s="144"/>
      <c r="D893" s="144"/>
      <c r="E893" s="144"/>
      <c r="F893" s="148"/>
      <c r="G893" s="148"/>
      <c r="H893" s="144"/>
    </row>
    <row r="894" spans="1:8" ht="21" customHeight="1">
      <c r="A894" s="144"/>
      <c r="D894" s="144"/>
      <c r="E894" s="144"/>
      <c r="F894" s="148"/>
      <c r="G894" s="148"/>
      <c r="H894" s="144"/>
    </row>
    <row r="895" spans="1:8" ht="21" customHeight="1">
      <c r="A895" s="144"/>
      <c r="D895" s="144"/>
      <c r="E895" s="144"/>
      <c r="F895" s="148"/>
      <c r="G895" s="148"/>
      <c r="H895" s="144"/>
    </row>
    <row r="896" spans="1:8" ht="21" customHeight="1">
      <c r="A896" s="144"/>
      <c r="D896" s="144"/>
      <c r="E896" s="144"/>
      <c r="F896" s="148"/>
      <c r="G896" s="148"/>
      <c r="H896" s="144"/>
    </row>
    <row r="897" spans="1:8" ht="21" customHeight="1">
      <c r="A897" s="144"/>
      <c r="D897" s="144"/>
      <c r="E897" s="144"/>
      <c r="F897" s="148"/>
      <c r="G897" s="148"/>
      <c r="H897" s="144"/>
    </row>
    <row r="898" spans="1:8" ht="21" customHeight="1">
      <c r="A898" s="150"/>
      <c r="D898" s="144"/>
      <c r="E898" s="144"/>
      <c r="F898" s="148"/>
      <c r="G898" s="148"/>
      <c r="H898" s="144"/>
    </row>
    <row r="899" spans="1:8" ht="21" customHeight="1">
      <c r="A899" s="150"/>
      <c r="D899" s="144"/>
      <c r="E899" s="144"/>
      <c r="F899" s="148"/>
      <c r="G899" s="148"/>
      <c r="H899" s="144"/>
    </row>
    <row r="900" spans="1:8" ht="21" customHeight="1">
      <c r="A900" s="144"/>
      <c r="D900" s="144"/>
      <c r="E900" s="144"/>
      <c r="F900" s="148"/>
      <c r="G900" s="148"/>
      <c r="H900" s="144"/>
    </row>
    <row r="901" spans="1:8" ht="21" customHeight="1">
      <c r="A901" s="144"/>
      <c r="D901" s="144"/>
      <c r="E901" s="144"/>
      <c r="F901" s="148"/>
      <c r="G901" s="148"/>
      <c r="H901" s="144"/>
    </row>
    <row r="902" spans="1:8" ht="21" customHeight="1">
      <c r="A902" s="144"/>
      <c r="D902" s="144"/>
      <c r="E902" s="144"/>
      <c r="F902" s="148"/>
      <c r="G902" s="148"/>
      <c r="H902" s="144"/>
    </row>
    <row r="903" spans="1:8" ht="21" customHeight="1">
      <c r="A903" s="144"/>
      <c r="B903" s="151"/>
      <c r="D903" s="150"/>
      <c r="E903" s="150"/>
      <c r="F903" s="152"/>
      <c r="G903" s="148"/>
      <c r="H903" s="144"/>
    </row>
    <row r="904" spans="1:8" ht="21" customHeight="1">
      <c r="A904" s="144"/>
      <c r="B904" s="149"/>
      <c r="C904" s="150"/>
      <c r="D904" s="150"/>
      <c r="E904" s="150"/>
      <c r="F904" s="152"/>
      <c r="G904" s="148"/>
      <c r="H904" s="144"/>
    </row>
    <row r="905" spans="1:8" ht="21" customHeight="1">
      <c r="A905" s="144"/>
      <c r="C905" s="150"/>
      <c r="D905" s="144"/>
      <c r="E905" s="144"/>
      <c r="F905" s="148"/>
      <c r="G905" s="148"/>
      <c r="H905" s="144"/>
    </row>
    <row r="906" spans="1:8" ht="21" customHeight="1">
      <c r="A906" s="144"/>
      <c r="D906" s="144"/>
      <c r="E906" s="144"/>
      <c r="F906" s="148"/>
      <c r="G906" s="148"/>
      <c r="H906" s="144"/>
    </row>
    <row r="907" spans="1:8" ht="21" customHeight="1">
      <c r="A907" s="144"/>
      <c r="D907" s="144"/>
      <c r="E907" s="144"/>
      <c r="F907" s="148"/>
      <c r="G907" s="148"/>
      <c r="H907" s="144"/>
    </row>
    <row r="908" spans="1:8" ht="21" customHeight="1">
      <c r="A908" s="144"/>
      <c r="D908" s="144"/>
      <c r="E908" s="144"/>
      <c r="F908" s="148"/>
      <c r="G908" s="148"/>
      <c r="H908" s="144"/>
    </row>
    <row r="909" spans="1:8" ht="21" customHeight="1">
      <c r="A909" s="144"/>
      <c r="D909" s="144"/>
      <c r="E909" s="144"/>
      <c r="F909" s="148"/>
      <c r="G909" s="148"/>
      <c r="H909" s="144"/>
    </row>
    <row r="910" spans="1:8" ht="21" customHeight="1">
      <c r="A910" s="144"/>
      <c r="D910" s="144"/>
      <c r="E910" s="144"/>
      <c r="F910" s="148"/>
      <c r="G910" s="148"/>
      <c r="H910" s="144"/>
    </row>
    <row r="911" spans="1:8" ht="21" customHeight="1">
      <c r="A911" s="144"/>
      <c r="D911" s="144"/>
      <c r="E911" s="144"/>
      <c r="F911" s="148"/>
      <c r="G911" s="148"/>
      <c r="H911" s="144"/>
    </row>
    <row r="912" spans="1:8" ht="21" customHeight="1">
      <c r="A912" s="144"/>
      <c r="D912" s="144"/>
      <c r="E912" s="144"/>
      <c r="F912" s="148"/>
      <c r="G912" s="148"/>
      <c r="H912" s="144"/>
    </row>
    <row r="913" spans="1:8" ht="21" customHeight="1">
      <c r="A913" s="144"/>
      <c r="D913" s="144"/>
      <c r="E913" s="144"/>
      <c r="F913" s="148"/>
      <c r="G913" s="148"/>
      <c r="H913" s="144"/>
    </row>
    <row r="914" spans="1:8" ht="21" customHeight="1">
      <c r="A914" s="144"/>
      <c r="D914" s="144"/>
      <c r="E914" s="144"/>
      <c r="F914" s="148"/>
    </row>
    <row r="915" spans="1:8" ht="21" customHeight="1">
      <c r="A915" s="144"/>
      <c r="D915" s="144"/>
      <c r="E915" s="144"/>
      <c r="F915" s="148"/>
    </row>
    <row r="916" spans="1:8" ht="21" customHeight="1">
      <c r="A916" s="144"/>
      <c r="D916" s="144"/>
      <c r="E916" s="144"/>
      <c r="F916" s="148"/>
    </row>
    <row r="917" spans="1:8" ht="21" customHeight="1">
      <c r="A917" s="144"/>
      <c r="D917" s="144"/>
      <c r="E917" s="144"/>
      <c r="F917" s="148"/>
    </row>
    <row r="918" spans="1:8" ht="21" customHeight="1">
      <c r="A918" s="144"/>
      <c r="D918" s="144"/>
      <c r="E918" s="144"/>
      <c r="F918" s="148"/>
    </row>
    <row r="919" spans="1:8" ht="21" customHeight="1">
      <c r="A919" s="144"/>
      <c r="D919" s="144"/>
      <c r="E919" s="144"/>
      <c r="F919" s="148"/>
    </row>
    <row r="920" spans="1:8" ht="21" customHeight="1">
      <c r="A920" s="144"/>
      <c r="D920" s="144"/>
      <c r="E920" s="144"/>
      <c r="F920" s="148"/>
    </row>
    <row r="921" spans="1:8" ht="21" customHeight="1">
      <c r="A921" s="144"/>
      <c r="D921" s="144"/>
      <c r="E921" s="144"/>
      <c r="F921" s="148"/>
    </row>
    <row r="922" spans="1:8" ht="21" customHeight="1">
      <c r="D922" s="144"/>
      <c r="E922" s="144"/>
      <c r="F922" s="148"/>
    </row>
    <row r="923" spans="1:8" ht="21" customHeight="1">
      <c r="D923" s="144"/>
      <c r="E923" s="144"/>
      <c r="F923" s="148"/>
    </row>
    <row r="924" spans="1:8" ht="21" customHeight="1">
      <c r="D924" s="144"/>
      <c r="E924" s="144"/>
      <c r="F924" s="148"/>
    </row>
    <row r="925" spans="1:8" ht="21" customHeight="1">
      <c r="B925" s="144"/>
      <c r="D925" s="144"/>
      <c r="E925" s="144"/>
      <c r="F925" s="148"/>
      <c r="G925" s="102"/>
    </row>
    <row r="926" spans="1:8" ht="21" customHeight="1">
      <c r="B926" s="144"/>
      <c r="D926" s="144"/>
      <c r="E926" s="144"/>
      <c r="F926" s="148"/>
      <c r="G926" s="102"/>
    </row>
  </sheetData>
  <mergeCells count="6">
    <mergeCell ref="A160:D160"/>
    <mergeCell ref="A161:C161"/>
    <mergeCell ref="B162:C162"/>
    <mergeCell ref="A2:I2"/>
    <mergeCell ref="A1:I1"/>
    <mergeCell ref="A3:I3"/>
  </mergeCells>
  <pageMargins left="0.23622047244094491" right="0.23958333333333334" top="0.25" bottom="0.11458333333333333" header="0.31496062992125984" footer="0.31496062992125984"/>
  <pageSetup paperSize="9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23"/>
  <sheetViews>
    <sheetView tabSelected="1" showWhiteSpace="0" view="pageLayout" topLeftCell="A85" zoomScale="90" zoomScaleSheetLayoutView="100" zoomScalePageLayoutView="90" workbookViewId="0">
      <selection activeCell="I98" sqref="I98"/>
    </sheetView>
  </sheetViews>
  <sheetFormatPr defaultColWidth="9" defaultRowHeight="21" customHeight="1"/>
  <cols>
    <col min="1" max="1" width="6.140625" style="102" customWidth="1"/>
    <col min="2" max="2" width="16.85546875" style="162" customWidth="1"/>
    <col min="3" max="3" width="20.42578125" style="102" customWidth="1"/>
    <col min="4" max="4" width="24.85546875" style="102" customWidth="1"/>
    <col min="5" max="5" width="21.42578125" style="102" customWidth="1"/>
    <col min="6" max="6" width="7.7109375" style="155" customWidth="1"/>
    <col min="7" max="7" width="18.85546875" style="155" customWidth="1"/>
    <col min="8" max="8" width="13.42578125" style="102" customWidth="1"/>
    <col min="9" max="9" width="14.140625" style="102" customWidth="1"/>
    <col min="10" max="10" width="7.7109375" style="102" customWidth="1"/>
    <col min="11" max="16384" width="9" style="102"/>
  </cols>
  <sheetData>
    <row r="1" spans="1:12" ht="21" customHeight="1">
      <c r="A1" s="376" t="s">
        <v>5303</v>
      </c>
      <c r="B1" s="376"/>
      <c r="C1" s="376"/>
      <c r="D1" s="376"/>
      <c r="E1" s="376"/>
      <c r="F1" s="376"/>
      <c r="G1" s="376"/>
      <c r="H1" s="376"/>
      <c r="I1" s="376"/>
    </row>
    <row r="2" spans="1:12" ht="21" customHeight="1">
      <c r="A2" s="379" t="s">
        <v>217</v>
      </c>
      <c r="B2" s="379"/>
      <c r="C2" s="379"/>
      <c r="D2" s="379"/>
      <c r="E2" s="379"/>
      <c r="F2" s="379"/>
      <c r="G2" s="379"/>
      <c r="H2" s="379"/>
      <c r="I2" s="379"/>
      <c r="J2" s="98"/>
      <c r="K2" s="98"/>
      <c r="L2" s="98"/>
    </row>
    <row r="3" spans="1:12" ht="21" customHeight="1">
      <c r="A3" s="377" t="s">
        <v>5304</v>
      </c>
      <c r="B3" s="377"/>
      <c r="C3" s="377"/>
      <c r="D3" s="377"/>
      <c r="E3" s="377"/>
      <c r="F3" s="377"/>
      <c r="G3" s="377"/>
      <c r="H3" s="377"/>
      <c r="I3" s="377"/>
    </row>
    <row r="4" spans="1:12" ht="40.5" customHeight="1">
      <c r="A4" s="103" t="s">
        <v>226</v>
      </c>
      <c r="B4" s="103" t="s">
        <v>236</v>
      </c>
      <c r="C4" s="103" t="s">
        <v>227</v>
      </c>
      <c r="D4" s="103" t="s">
        <v>3439</v>
      </c>
      <c r="E4" s="103" t="s">
        <v>3440</v>
      </c>
      <c r="F4" s="103" t="s">
        <v>3441</v>
      </c>
      <c r="G4" s="103" t="s">
        <v>232</v>
      </c>
      <c r="H4" s="104" t="s">
        <v>1163</v>
      </c>
      <c r="I4" s="105" t="s">
        <v>4762</v>
      </c>
    </row>
    <row r="5" spans="1:12" ht="21" customHeight="1">
      <c r="A5" s="106">
        <v>1</v>
      </c>
      <c r="B5" s="107" t="s">
        <v>947</v>
      </c>
      <c r="C5" s="108" t="s">
        <v>464</v>
      </c>
      <c r="D5" s="193" t="s">
        <v>1924</v>
      </c>
      <c r="E5" s="110">
        <v>210075</v>
      </c>
      <c r="F5" s="111">
        <f t="shared" ref="F5:F30" si="0" xml:space="preserve"> DATEDIF(E5,G5,"Y")</f>
        <v>88</v>
      </c>
      <c r="G5" s="110">
        <v>242430</v>
      </c>
      <c r="H5" s="111" t="str">
        <f t="shared" ref="H5:H30" si="1">IF(F5&lt;=59,"ไม่มีสิทธิ์",IF(F5&lt;=69,"600",IF(F5&lt;=79,"700",IF(F5&lt;=89,"800","1000"))))</f>
        <v>800</v>
      </c>
      <c r="I5" s="108"/>
    </row>
    <row r="6" spans="1:12" ht="21" customHeight="1">
      <c r="A6" s="106">
        <v>2</v>
      </c>
      <c r="B6" s="107" t="s">
        <v>965</v>
      </c>
      <c r="C6" s="108" t="s">
        <v>452</v>
      </c>
      <c r="D6" s="193" t="s">
        <v>1925</v>
      </c>
      <c r="E6" s="110">
        <v>211603</v>
      </c>
      <c r="F6" s="111">
        <f t="shared" si="0"/>
        <v>84</v>
      </c>
      <c r="G6" s="110">
        <v>242430</v>
      </c>
      <c r="H6" s="111" t="str">
        <f t="shared" si="1"/>
        <v>800</v>
      </c>
      <c r="I6" s="108"/>
    </row>
    <row r="7" spans="1:12" ht="21" customHeight="1">
      <c r="A7" s="106">
        <v>3</v>
      </c>
      <c r="B7" s="107" t="s">
        <v>949</v>
      </c>
      <c r="C7" s="108" t="s">
        <v>466</v>
      </c>
      <c r="D7" s="193" t="s">
        <v>1926</v>
      </c>
      <c r="E7" s="110">
        <v>212209</v>
      </c>
      <c r="F7" s="111">
        <f t="shared" si="0"/>
        <v>82</v>
      </c>
      <c r="G7" s="110">
        <v>242430</v>
      </c>
      <c r="H7" s="111" t="str">
        <f t="shared" si="1"/>
        <v>800</v>
      </c>
      <c r="I7" s="108"/>
    </row>
    <row r="8" spans="1:12" ht="21" customHeight="1">
      <c r="A8" s="106">
        <v>4</v>
      </c>
      <c r="B8" s="107" t="s">
        <v>943</v>
      </c>
      <c r="C8" s="108" t="s">
        <v>460</v>
      </c>
      <c r="D8" s="193" t="s">
        <v>1927</v>
      </c>
      <c r="E8" s="110">
        <v>213342</v>
      </c>
      <c r="F8" s="111">
        <f t="shared" si="0"/>
        <v>79</v>
      </c>
      <c r="G8" s="110">
        <v>242430</v>
      </c>
      <c r="H8" s="111" t="str">
        <f t="shared" si="1"/>
        <v>700</v>
      </c>
      <c r="I8" s="108"/>
    </row>
    <row r="9" spans="1:12" ht="21" customHeight="1">
      <c r="A9" s="106">
        <v>5</v>
      </c>
      <c r="B9" s="107" t="s">
        <v>966</v>
      </c>
      <c r="C9" s="108" t="s">
        <v>453</v>
      </c>
      <c r="D9" s="193" t="s">
        <v>1928</v>
      </c>
      <c r="E9" s="110">
        <v>213430</v>
      </c>
      <c r="F9" s="111">
        <f t="shared" si="0"/>
        <v>79</v>
      </c>
      <c r="G9" s="110">
        <v>242430</v>
      </c>
      <c r="H9" s="111" t="str">
        <f t="shared" si="1"/>
        <v>700</v>
      </c>
      <c r="I9" s="108"/>
    </row>
    <row r="10" spans="1:12" ht="21" customHeight="1">
      <c r="A10" s="106">
        <v>6</v>
      </c>
      <c r="B10" s="107" t="s">
        <v>941</v>
      </c>
      <c r="C10" s="108" t="s">
        <v>458</v>
      </c>
      <c r="D10" s="193" t="s">
        <v>1929</v>
      </c>
      <c r="E10" s="110">
        <v>214261</v>
      </c>
      <c r="F10" s="111">
        <f t="shared" si="0"/>
        <v>77</v>
      </c>
      <c r="G10" s="110">
        <v>242430</v>
      </c>
      <c r="H10" s="111" t="str">
        <f t="shared" si="1"/>
        <v>700</v>
      </c>
      <c r="I10" s="108"/>
    </row>
    <row r="11" spans="1:12" ht="21" customHeight="1">
      <c r="A11" s="106">
        <v>7</v>
      </c>
      <c r="B11" s="107" t="s">
        <v>942</v>
      </c>
      <c r="C11" s="108" t="s">
        <v>459</v>
      </c>
      <c r="D11" s="193" t="s">
        <v>1930</v>
      </c>
      <c r="E11" s="110">
        <v>213830</v>
      </c>
      <c r="F11" s="111">
        <f t="shared" si="0"/>
        <v>78</v>
      </c>
      <c r="G11" s="110">
        <v>242430</v>
      </c>
      <c r="H11" s="111" t="str">
        <f t="shared" si="1"/>
        <v>700</v>
      </c>
      <c r="I11" s="108"/>
    </row>
    <row r="12" spans="1:12" ht="21" customHeight="1">
      <c r="A12" s="106">
        <v>8</v>
      </c>
      <c r="B12" s="113" t="s">
        <v>983</v>
      </c>
      <c r="C12" s="108" t="s">
        <v>984</v>
      </c>
      <c r="D12" s="116" t="s">
        <v>1931</v>
      </c>
      <c r="E12" s="110">
        <v>213674</v>
      </c>
      <c r="F12" s="111">
        <f t="shared" si="0"/>
        <v>78</v>
      </c>
      <c r="G12" s="110">
        <v>242430</v>
      </c>
      <c r="H12" s="111" t="str">
        <f t="shared" si="1"/>
        <v>700</v>
      </c>
      <c r="I12" s="108"/>
    </row>
    <row r="13" spans="1:12" ht="21" customHeight="1">
      <c r="A13" s="106">
        <v>9</v>
      </c>
      <c r="B13" s="107" t="s">
        <v>936</v>
      </c>
      <c r="C13" s="108" t="s">
        <v>456</v>
      </c>
      <c r="D13" s="193" t="s">
        <v>1932</v>
      </c>
      <c r="E13" s="110">
        <v>214160</v>
      </c>
      <c r="F13" s="111">
        <f t="shared" si="0"/>
        <v>77</v>
      </c>
      <c r="G13" s="110">
        <v>242430</v>
      </c>
      <c r="H13" s="111" t="str">
        <f t="shared" si="1"/>
        <v>700</v>
      </c>
      <c r="I13" s="108"/>
    </row>
    <row r="14" spans="1:12" ht="21" customHeight="1">
      <c r="A14" s="106">
        <v>10</v>
      </c>
      <c r="B14" s="320" t="s">
        <v>944</v>
      </c>
      <c r="C14" s="321" t="s">
        <v>461</v>
      </c>
      <c r="D14" s="322" t="s">
        <v>1933</v>
      </c>
      <c r="E14" s="323">
        <v>214504</v>
      </c>
      <c r="F14" s="324">
        <f t="shared" si="0"/>
        <v>76</v>
      </c>
      <c r="G14" s="323">
        <v>242430</v>
      </c>
      <c r="H14" s="324" t="str">
        <f t="shared" si="1"/>
        <v>700</v>
      </c>
      <c r="I14" s="325">
        <v>23374</v>
      </c>
    </row>
    <row r="15" spans="1:12" ht="21" customHeight="1">
      <c r="A15" s="106">
        <v>11</v>
      </c>
      <c r="B15" s="107" t="s">
        <v>945</v>
      </c>
      <c r="C15" s="108" t="s">
        <v>462</v>
      </c>
      <c r="D15" s="193" t="s">
        <v>1934</v>
      </c>
      <c r="E15" s="110">
        <v>214313</v>
      </c>
      <c r="F15" s="111">
        <f t="shared" si="0"/>
        <v>76</v>
      </c>
      <c r="G15" s="110">
        <v>242430</v>
      </c>
      <c r="H15" s="111" t="str">
        <f t="shared" si="1"/>
        <v>700</v>
      </c>
      <c r="I15" s="108"/>
    </row>
    <row r="16" spans="1:12" ht="21" customHeight="1">
      <c r="A16" s="106">
        <v>12</v>
      </c>
      <c r="B16" s="107" t="s">
        <v>950</v>
      </c>
      <c r="C16" s="108" t="s">
        <v>467</v>
      </c>
      <c r="D16" s="193" t="s">
        <v>1935</v>
      </c>
      <c r="E16" s="110">
        <v>214587</v>
      </c>
      <c r="F16" s="111">
        <f t="shared" si="0"/>
        <v>76</v>
      </c>
      <c r="G16" s="110">
        <v>242430</v>
      </c>
      <c r="H16" s="111" t="str">
        <f t="shared" si="1"/>
        <v>700</v>
      </c>
      <c r="I16" s="108"/>
    </row>
    <row r="17" spans="1:9" ht="21" customHeight="1">
      <c r="A17" s="106">
        <v>13</v>
      </c>
      <c r="B17" s="107" t="s">
        <v>948</v>
      </c>
      <c r="C17" s="108" t="s">
        <v>465</v>
      </c>
      <c r="D17" s="193" t="s">
        <v>1937</v>
      </c>
      <c r="E17" s="110">
        <v>214867</v>
      </c>
      <c r="F17" s="111">
        <f t="shared" si="0"/>
        <v>75</v>
      </c>
      <c r="G17" s="110">
        <v>242430</v>
      </c>
      <c r="H17" s="111" t="str">
        <f t="shared" si="1"/>
        <v>700</v>
      </c>
      <c r="I17" s="108"/>
    </row>
    <row r="18" spans="1:9" ht="21" customHeight="1">
      <c r="A18" s="106">
        <v>14</v>
      </c>
      <c r="B18" s="112" t="s">
        <v>952</v>
      </c>
      <c r="C18" s="108" t="s">
        <v>470</v>
      </c>
      <c r="D18" s="194" t="s">
        <v>1938</v>
      </c>
      <c r="E18" s="110">
        <v>214986</v>
      </c>
      <c r="F18" s="111">
        <f t="shared" si="0"/>
        <v>75</v>
      </c>
      <c r="G18" s="110">
        <v>242430</v>
      </c>
      <c r="H18" s="111" t="str">
        <f t="shared" si="1"/>
        <v>700</v>
      </c>
      <c r="I18" s="108"/>
    </row>
    <row r="19" spans="1:9" ht="21" customHeight="1">
      <c r="A19" s="106">
        <v>15</v>
      </c>
      <c r="B19" s="107" t="s">
        <v>967</v>
      </c>
      <c r="C19" s="108" t="s">
        <v>4159</v>
      </c>
      <c r="D19" s="193" t="s">
        <v>1939</v>
      </c>
      <c r="E19" s="110">
        <v>214886</v>
      </c>
      <c r="F19" s="111">
        <f t="shared" si="0"/>
        <v>75</v>
      </c>
      <c r="G19" s="110">
        <v>242430</v>
      </c>
      <c r="H19" s="111" t="str">
        <f t="shared" si="1"/>
        <v>700</v>
      </c>
      <c r="I19" s="108"/>
    </row>
    <row r="20" spans="1:9" ht="21" customHeight="1">
      <c r="A20" s="106">
        <v>16</v>
      </c>
      <c r="B20" s="112" t="s">
        <v>951</v>
      </c>
      <c r="C20" s="108" t="s">
        <v>469</v>
      </c>
      <c r="D20" s="194" t="s">
        <v>1940</v>
      </c>
      <c r="E20" s="110">
        <v>215357</v>
      </c>
      <c r="F20" s="111">
        <f t="shared" si="0"/>
        <v>74</v>
      </c>
      <c r="G20" s="110">
        <v>242430</v>
      </c>
      <c r="H20" s="111" t="str">
        <f t="shared" si="1"/>
        <v>700</v>
      </c>
      <c r="I20" s="108"/>
    </row>
    <row r="21" spans="1:9" ht="21" customHeight="1">
      <c r="A21" s="106">
        <v>17</v>
      </c>
      <c r="B21" s="112" t="s">
        <v>955</v>
      </c>
      <c r="C21" s="108" t="s">
        <v>473</v>
      </c>
      <c r="D21" s="194" t="s">
        <v>1941</v>
      </c>
      <c r="E21" s="110">
        <v>215331</v>
      </c>
      <c r="F21" s="111">
        <f t="shared" si="0"/>
        <v>74</v>
      </c>
      <c r="G21" s="110">
        <v>242430</v>
      </c>
      <c r="H21" s="111" t="str">
        <f t="shared" si="1"/>
        <v>700</v>
      </c>
      <c r="I21" s="108"/>
    </row>
    <row r="22" spans="1:9" ht="21" customHeight="1">
      <c r="A22" s="106">
        <v>18</v>
      </c>
      <c r="B22" s="107" t="s">
        <v>968</v>
      </c>
      <c r="C22" s="108" t="s">
        <v>454</v>
      </c>
      <c r="D22" s="193" t="s">
        <v>1942</v>
      </c>
      <c r="E22" s="110">
        <v>215349</v>
      </c>
      <c r="F22" s="111">
        <f t="shared" si="0"/>
        <v>74</v>
      </c>
      <c r="G22" s="110">
        <v>242430</v>
      </c>
      <c r="H22" s="111" t="str">
        <f t="shared" si="1"/>
        <v>700</v>
      </c>
      <c r="I22" s="108"/>
    </row>
    <row r="23" spans="1:9" ht="21" customHeight="1">
      <c r="A23" s="106">
        <v>19</v>
      </c>
      <c r="B23" s="112" t="s">
        <v>970</v>
      </c>
      <c r="C23" s="108" t="s">
        <v>444</v>
      </c>
      <c r="D23" s="194" t="s">
        <v>1943</v>
      </c>
      <c r="E23" s="116" t="s">
        <v>4764</v>
      </c>
      <c r="F23" s="111">
        <f t="shared" si="0"/>
        <v>73</v>
      </c>
      <c r="G23" s="110">
        <v>242430</v>
      </c>
      <c r="H23" s="111" t="str">
        <f t="shared" si="1"/>
        <v>700</v>
      </c>
      <c r="I23" s="108"/>
    </row>
    <row r="24" spans="1:9" ht="21" customHeight="1">
      <c r="A24" s="106">
        <v>20</v>
      </c>
      <c r="B24" s="107" t="s">
        <v>935</v>
      </c>
      <c r="C24" s="108" t="s">
        <v>3707</v>
      </c>
      <c r="D24" s="193" t="s">
        <v>1944</v>
      </c>
      <c r="E24" s="110">
        <v>215681</v>
      </c>
      <c r="F24" s="111">
        <f t="shared" si="0"/>
        <v>73</v>
      </c>
      <c r="G24" s="110">
        <v>242430</v>
      </c>
      <c r="H24" s="111" t="str">
        <f t="shared" si="1"/>
        <v>700</v>
      </c>
      <c r="I24" s="108"/>
    </row>
    <row r="25" spans="1:9" ht="21" customHeight="1">
      <c r="A25" s="106">
        <v>21</v>
      </c>
      <c r="B25" s="107" t="s">
        <v>940</v>
      </c>
      <c r="C25" s="108" t="s">
        <v>457</v>
      </c>
      <c r="D25" s="193" t="s">
        <v>1945</v>
      </c>
      <c r="E25" s="110">
        <v>215496</v>
      </c>
      <c r="F25" s="111">
        <f t="shared" si="0"/>
        <v>73</v>
      </c>
      <c r="G25" s="110">
        <v>242430</v>
      </c>
      <c r="H25" s="111" t="str">
        <f t="shared" si="1"/>
        <v>700</v>
      </c>
      <c r="I25" s="108"/>
    </row>
    <row r="26" spans="1:9" ht="21" customHeight="1">
      <c r="A26" s="106">
        <v>22</v>
      </c>
      <c r="B26" s="112" t="s">
        <v>954</v>
      </c>
      <c r="C26" s="108" t="s">
        <v>472</v>
      </c>
      <c r="D26" s="194" t="s">
        <v>1946</v>
      </c>
      <c r="E26" s="110">
        <v>215723</v>
      </c>
      <c r="F26" s="111">
        <f t="shared" si="0"/>
        <v>73</v>
      </c>
      <c r="G26" s="110">
        <v>242430</v>
      </c>
      <c r="H26" s="111" t="str">
        <f t="shared" si="1"/>
        <v>700</v>
      </c>
      <c r="I26" s="108"/>
    </row>
    <row r="27" spans="1:9" ht="21" customHeight="1">
      <c r="A27" s="106">
        <v>23</v>
      </c>
      <c r="B27" s="112" t="s">
        <v>971</v>
      </c>
      <c r="C27" s="108" t="s">
        <v>445</v>
      </c>
      <c r="D27" s="194" t="s">
        <v>1947</v>
      </c>
      <c r="E27" s="110">
        <v>215410</v>
      </c>
      <c r="F27" s="111">
        <f t="shared" si="0"/>
        <v>73</v>
      </c>
      <c r="G27" s="110">
        <v>242430</v>
      </c>
      <c r="H27" s="111" t="str">
        <f t="shared" si="1"/>
        <v>700</v>
      </c>
      <c r="I27" s="108"/>
    </row>
    <row r="28" spans="1:9" ht="21" customHeight="1">
      <c r="A28" s="106">
        <v>24</v>
      </c>
      <c r="B28" s="112" t="s">
        <v>953</v>
      </c>
      <c r="C28" s="108" t="s">
        <v>471</v>
      </c>
      <c r="D28" s="194" t="s">
        <v>1948</v>
      </c>
      <c r="E28" s="110">
        <v>215990</v>
      </c>
      <c r="F28" s="111">
        <f t="shared" si="0"/>
        <v>72</v>
      </c>
      <c r="G28" s="110">
        <v>242430</v>
      </c>
      <c r="H28" s="111" t="str">
        <f t="shared" si="1"/>
        <v>700</v>
      </c>
      <c r="I28" s="108"/>
    </row>
    <row r="29" spans="1:9" ht="21" customHeight="1">
      <c r="A29" s="106">
        <v>25</v>
      </c>
      <c r="B29" s="107" t="s">
        <v>937</v>
      </c>
      <c r="C29" s="108" t="s">
        <v>133</v>
      </c>
      <c r="D29" s="193" t="s">
        <v>1949</v>
      </c>
      <c r="E29" s="110">
        <v>216321</v>
      </c>
      <c r="F29" s="111">
        <f t="shared" si="0"/>
        <v>71</v>
      </c>
      <c r="G29" s="110">
        <v>242430</v>
      </c>
      <c r="H29" s="111" t="str">
        <f t="shared" si="1"/>
        <v>700</v>
      </c>
      <c r="I29" s="108"/>
    </row>
    <row r="30" spans="1:9" ht="21" customHeight="1">
      <c r="A30" s="106">
        <v>26</v>
      </c>
      <c r="B30" s="189" t="s">
        <v>956</v>
      </c>
      <c r="C30" s="130" t="s">
        <v>2811</v>
      </c>
      <c r="D30" s="195" t="s">
        <v>1950</v>
      </c>
      <c r="E30" s="110">
        <v>216356</v>
      </c>
      <c r="F30" s="111">
        <f t="shared" si="0"/>
        <v>71</v>
      </c>
      <c r="G30" s="110">
        <v>242430</v>
      </c>
      <c r="H30" s="111" t="str">
        <f t="shared" si="1"/>
        <v>700</v>
      </c>
      <c r="I30" s="108"/>
    </row>
    <row r="31" spans="1:9" ht="21" customHeight="1">
      <c r="A31" s="106">
        <v>27</v>
      </c>
      <c r="B31" s="112" t="s">
        <v>972</v>
      </c>
      <c r="C31" s="108" t="s">
        <v>446</v>
      </c>
      <c r="D31" s="194" t="s">
        <v>1951</v>
      </c>
      <c r="E31" s="110">
        <v>216143</v>
      </c>
      <c r="F31" s="111">
        <f t="shared" ref="F31:F90" si="2" xml:space="preserve"> DATEDIF(E31,G31,"Y")</f>
        <v>71</v>
      </c>
      <c r="G31" s="110">
        <v>242430</v>
      </c>
      <c r="H31" s="111" t="str">
        <f t="shared" ref="H31:H90" si="3">IF(F31&lt;=59,"ไม่มีสิทธิ์",IF(F31&lt;=69,"600",IF(F31&lt;=79,"700",IF(F31&lt;=89,"800","1000"))))</f>
        <v>700</v>
      </c>
      <c r="I31" s="108"/>
    </row>
    <row r="32" spans="1:9" ht="21" customHeight="1">
      <c r="A32" s="106">
        <v>28</v>
      </c>
      <c r="B32" s="113" t="s">
        <v>985</v>
      </c>
      <c r="C32" s="108" t="s">
        <v>986</v>
      </c>
      <c r="D32" s="116" t="s">
        <v>1952</v>
      </c>
      <c r="E32" s="110">
        <v>216324</v>
      </c>
      <c r="F32" s="111">
        <f t="shared" si="2"/>
        <v>71</v>
      </c>
      <c r="G32" s="110">
        <v>242430</v>
      </c>
      <c r="H32" s="111" t="str">
        <f t="shared" si="3"/>
        <v>700</v>
      </c>
      <c r="I32" s="108"/>
    </row>
    <row r="33" spans="1:9" ht="21" customHeight="1">
      <c r="A33" s="106">
        <v>29</v>
      </c>
      <c r="B33" s="107" t="s">
        <v>932</v>
      </c>
      <c r="C33" s="108" t="s">
        <v>4588</v>
      </c>
      <c r="D33" s="193" t="s">
        <v>1953</v>
      </c>
      <c r="E33" s="110">
        <v>216747</v>
      </c>
      <c r="F33" s="111">
        <f t="shared" si="2"/>
        <v>70</v>
      </c>
      <c r="G33" s="110">
        <v>242430</v>
      </c>
      <c r="H33" s="111" t="str">
        <f t="shared" si="3"/>
        <v>700</v>
      </c>
      <c r="I33" s="108"/>
    </row>
    <row r="34" spans="1:9" ht="21" customHeight="1">
      <c r="A34" s="106">
        <v>30</v>
      </c>
      <c r="B34" s="107" t="s">
        <v>933</v>
      </c>
      <c r="C34" s="108" t="s">
        <v>216</v>
      </c>
      <c r="D34" s="193" t="s">
        <v>1954</v>
      </c>
      <c r="E34" s="110">
        <v>216565</v>
      </c>
      <c r="F34" s="111">
        <f t="shared" si="2"/>
        <v>70</v>
      </c>
      <c r="G34" s="110">
        <v>242430</v>
      </c>
      <c r="H34" s="111" t="str">
        <f t="shared" si="3"/>
        <v>700</v>
      </c>
      <c r="I34" s="108"/>
    </row>
    <row r="35" spans="1:9" ht="21" customHeight="1">
      <c r="A35" s="106">
        <v>31</v>
      </c>
      <c r="B35" s="107" t="s">
        <v>938</v>
      </c>
      <c r="C35" s="108" t="s">
        <v>134</v>
      </c>
      <c r="D35" s="193" t="s">
        <v>1955</v>
      </c>
      <c r="E35" s="110">
        <v>216818</v>
      </c>
      <c r="F35" s="111">
        <f t="shared" si="2"/>
        <v>70</v>
      </c>
      <c r="G35" s="110">
        <v>242430</v>
      </c>
      <c r="H35" s="111" t="str">
        <f t="shared" si="3"/>
        <v>700</v>
      </c>
      <c r="I35" s="108"/>
    </row>
    <row r="36" spans="1:9" ht="21" customHeight="1">
      <c r="A36" s="106">
        <v>32</v>
      </c>
      <c r="B36" s="107" t="s">
        <v>939</v>
      </c>
      <c r="C36" s="108" t="s">
        <v>135</v>
      </c>
      <c r="D36" s="193" t="s">
        <v>1956</v>
      </c>
      <c r="E36" s="110">
        <v>216762</v>
      </c>
      <c r="F36" s="111">
        <f t="shared" si="2"/>
        <v>70</v>
      </c>
      <c r="G36" s="110">
        <v>242430</v>
      </c>
      <c r="H36" s="111" t="str">
        <f t="shared" si="3"/>
        <v>700</v>
      </c>
      <c r="I36" s="108"/>
    </row>
    <row r="37" spans="1:9" ht="21" customHeight="1">
      <c r="A37" s="106">
        <v>33</v>
      </c>
      <c r="B37" s="107" t="s">
        <v>960</v>
      </c>
      <c r="C37" s="108" t="s">
        <v>477</v>
      </c>
      <c r="D37" s="193" t="s">
        <v>1957</v>
      </c>
      <c r="E37" s="110">
        <v>216589</v>
      </c>
      <c r="F37" s="111">
        <f t="shared" si="2"/>
        <v>70</v>
      </c>
      <c r="G37" s="110">
        <v>242430</v>
      </c>
      <c r="H37" s="111" t="str">
        <f t="shared" si="3"/>
        <v>700</v>
      </c>
      <c r="I37" s="108"/>
    </row>
    <row r="38" spans="1:9" ht="21" customHeight="1">
      <c r="A38" s="106">
        <v>34</v>
      </c>
      <c r="B38" s="107" t="s">
        <v>962</v>
      </c>
      <c r="C38" s="108" t="s">
        <v>3076</v>
      </c>
      <c r="D38" s="193" t="s">
        <v>1958</v>
      </c>
      <c r="E38" s="110">
        <v>216761</v>
      </c>
      <c r="F38" s="111">
        <f t="shared" si="2"/>
        <v>70</v>
      </c>
      <c r="G38" s="110">
        <v>242430</v>
      </c>
      <c r="H38" s="111" t="str">
        <f t="shared" si="3"/>
        <v>700</v>
      </c>
      <c r="I38" s="108"/>
    </row>
    <row r="39" spans="1:9" ht="21" customHeight="1">
      <c r="A39" s="106">
        <v>35</v>
      </c>
      <c r="B39" s="107" t="s">
        <v>963</v>
      </c>
      <c r="C39" s="108" t="s">
        <v>2432</v>
      </c>
      <c r="D39" s="193" t="s">
        <v>1959</v>
      </c>
      <c r="E39" s="110">
        <v>216765</v>
      </c>
      <c r="F39" s="111">
        <f t="shared" si="2"/>
        <v>70</v>
      </c>
      <c r="G39" s="110">
        <v>242430</v>
      </c>
      <c r="H39" s="111" t="str">
        <f t="shared" si="3"/>
        <v>700</v>
      </c>
      <c r="I39" s="108"/>
    </row>
    <row r="40" spans="1:9" ht="21" customHeight="1">
      <c r="A40" s="106">
        <v>36</v>
      </c>
      <c r="B40" s="107" t="s">
        <v>964</v>
      </c>
      <c r="C40" s="108" t="s">
        <v>120</v>
      </c>
      <c r="D40" s="193" t="s">
        <v>1960</v>
      </c>
      <c r="E40" s="110">
        <v>216819</v>
      </c>
      <c r="F40" s="111">
        <f t="shared" si="2"/>
        <v>70</v>
      </c>
      <c r="G40" s="110">
        <v>242430</v>
      </c>
      <c r="H40" s="111" t="str">
        <f t="shared" si="3"/>
        <v>700</v>
      </c>
      <c r="I40" s="108"/>
    </row>
    <row r="41" spans="1:9" ht="21" customHeight="1">
      <c r="A41" s="106">
        <v>37</v>
      </c>
      <c r="B41" s="107" t="s">
        <v>957</v>
      </c>
      <c r="C41" s="108" t="s">
        <v>475</v>
      </c>
      <c r="D41" s="193" t="s">
        <v>1961</v>
      </c>
      <c r="E41" s="110">
        <v>217079</v>
      </c>
      <c r="F41" s="111">
        <f t="shared" si="2"/>
        <v>69</v>
      </c>
      <c r="G41" s="110">
        <v>242430</v>
      </c>
      <c r="H41" s="111" t="str">
        <f t="shared" si="3"/>
        <v>600</v>
      </c>
      <c r="I41" s="108"/>
    </row>
    <row r="42" spans="1:9" ht="21" customHeight="1">
      <c r="A42" s="106">
        <v>38</v>
      </c>
      <c r="B42" s="107" t="s">
        <v>958</v>
      </c>
      <c r="C42" s="108" t="s">
        <v>476</v>
      </c>
      <c r="D42" s="193" t="s">
        <v>1962</v>
      </c>
      <c r="E42" s="110">
        <v>217035</v>
      </c>
      <c r="F42" s="111">
        <f t="shared" si="2"/>
        <v>69</v>
      </c>
      <c r="G42" s="110">
        <v>242430</v>
      </c>
      <c r="H42" s="111" t="str">
        <f t="shared" si="3"/>
        <v>600</v>
      </c>
      <c r="I42" s="108"/>
    </row>
    <row r="43" spans="1:9" ht="21" customHeight="1">
      <c r="A43" s="106">
        <v>39</v>
      </c>
      <c r="B43" s="107" t="s">
        <v>959</v>
      </c>
      <c r="C43" s="108" t="s">
        <v>1476</v>
      </c>
      <c r="D43" s="193" t="s">
        <v>1963</v>
      </c>
      <c r="E43" s="110">
        <v>216980</v>
      </c>
      <c r="F43" s="111">
        <f t="shared" si="2"/>
        <v>69</v>
      </c>
      <c r="G43" s="110">
        <v>242430</v>
      </c>
      <c r="H43" s="111" t="str">
        <f t="shared" si="3"/>
        <v>600</v>
      </c>
      <c r="I43" s="108"/>
    </row>
    <row r="44" spans="1:9" ht="21" customHeight="1">
      <c r="A44" s="106">
        <v>40</v>
      </c>
      <c r="B44" s="107" t="s">
        <v>961</v>
      </c>
      <c r="C44" s="108" t="s">
        <v>478</v>
      </c>
      <c r="D44" s="193" t="s">
        <v>1964</v>
      </c>
      <c r="E44" s="110">
        <v>217202</v>
      </c>
      <c r="F44" s="111">
        <f t="shared" si="2"/>
        <v>69</v>
      </c>
      <c r="G44" s="110">
        <v>242430</v>
      </c>
      <c r="H44" s="111" t="str">
        <f t="shared" si="3"/>
        <v>600</v>
      </c>
      <c r="I44" s="108"/>
    </row>
    <row r="45" spans="1:9" ht="21" customHeight="1">
      <c r="A45" s="106">
        <v>41</v>
      </c>
      <c r="B45" s="107" t="s">
        <v>969</v>
      </c>
      <c r="C45" s="108" t="s">
        <v>505</v>
      </c>
      <c r="D45" s="193" t="s">
        <v>1965</v>
      </c>
      <c r="E45" s="110">
        <v>217055</v>
      </c>
      <c r="F45" s="111">
        <f t="shared" si="2"/>
        <v>69</v>
      </c>
      <c r="G45" s="110">
        <v>242430</v>
      </c>
      <c r="H45" s="111" t="str">
        <f t="shared" si="3"/>
        <v>600</v>
      </c>
      <c r="I45" s="108"/>
    </row>
    <row r="46" spans="1:9" ht="21" customHeight="1">
      <c r="A46" s="106">
        <v>42</v>
      </c>
      <c r="B46" s="113" t="s">
        <v>1075</v>
      </c>
      <c r="C46" s="108" t="s">
        <v>979</v>
      </c>
      <c r="D46" s="116" t="s">
        <v>1966</v>
      </c>
      <c r="E46" s="110">
        <v>217011</v>
      </c>
      <c r="F46" s="111">
        <f t="shared" si="2"/>
        <v>69</v>
      </c>
      <c r="G46" s="110">
        <v>242430</v>
      </c>
      <c r="H46" s="111" t="str">
        <f t="shared" si="3"/>
        <v>600</v>
      </c>
      <c r="I46" s="108"/>
    </row>
    <row r="47" spans="1:9" ht="21" customHeight="1">
      <c r="A47" s="106">
        <v>43</v>
      </c>
      <c r="B47" s="113" t="s">
        <v>973</v>
      </c>
      <c r="C47" s="108" t="s">
        <v>974</v>
      </c>
      <c r="D47" s="116" t="s">
        <v>1967</v>
      </c>
      <c r="E47" s="110">
        <v>217477</v>
      </c>
      <c r="F47" s="111">
        <f t="shared" si="2"/>
        <v>68</v>
      </c>
      <c r="G47" s="110">
        <v>242430</v>
      </c>
      <c r="H47" s="111" t="str">
        <f t="shared" si="3"/>
        <v>600</v>
      </c>
      <c r="I47" s="108"/>
    </row>
    <row r="48" spans="1:9" ht="21" customHeight="1">
      <c r="A48" s="106">
        <v>44</v>
      </c>
      <c r="B48" s="113" t="s">
        <v>975</v>
      </c>
      <c r="C48" s="108" t="s">
        <v>976</v>
      </c>
      <c r="D48" s="116" t="s">
        <v>1968</v>
      </c>
      <c r="E48" s="110">
        <v>217235</v>
      </c>
      <c r="F48" s="111">
        <f t="shared" si="2"/>
        <v>68</v>
      </c>
      <c r="G48" s="110">
        <v>242430</v>
      </c>
      <c r="H48" s="111" t="str">
        <f t="shared" si="3"/>
        <v>600</v>
      </c>
      <c r="I48" s="108"/>
    </row>
    <row r="49" spans="1:9" ht="21" customHeight="1">
      <c r="A49" s="106">
        <v>45</v>
      </c>
      <c r="B49" s="113" t="s">
        <v>977</v>
      </c>
      <c r="C49" s="108" t="s">
        <v>978</v>
      </c>
      <c r="D49" s="116" t="s">
        <v>1969</v>
      </c>
      <c r="E49" s="110">
        <v>217423</v>
      </c>
      <c r="F49" s="111">
        <f t="shared" si="2"/>
        <v>68</v>
      </c>
      <c r="G49" s="110">
        <v>242430</v>
      </c>
      <c r="H49" s="111" t="str">
        <f t="shared" si="3"/>
        <v>600</v>
      </c>
      <c r="I49" s="108"/>
    </row>
    <row r="50" spans="1:9" ht="21" customHeight="1">
      <c r="A50" s="106">
        <v>46</v>
      </c>
      <c r="B50" s="113" t="s">
        <v>980</v>
      </c>
      <c r="C50" s="108" t="s">
        <v>981</v>
      </c>
      <c r="D50" s="116" t="s">
        <v>1970</v>
      </c>
      <c r="E50" s="110">
        <v>217414</v>
      </c>
      <c r="F50" s="111">
        <f t="shared" si="2"/>
        <v>68</v>
      </c>
      <c r="G50" s="110">
        <v>242430</v>
      </c>
      <c r="H50" s="111" t="str">
        <f t="shared" si="3"/>
        <v>600</v>
      </c>
      <c r="I50" s="108"/>
    </row>
    <row r="51" spans="1:9" ht="21" customHeight="1">
      <c r="A51" s="106">
        <v>47</v>
      </c>
      <c r="B51" s="113" t="s">
        <v>1579</v>
      </c>
      <c r="C51" s="108" t="s">
        <v>982</v>
      </c>
      <c r="D51" s="116" t="s">
        <v>1971</v>
      </c>
      <c r="E51" s="110">
        <v>217484</v>
      </c>
      <c r="F51" s="111">
        <f t="shared" si="2"/>
        <v>68</v>
      </c>
      <c r="G51" s="110">
        <v>242430</v>
      </c>
      <c r="H51" s="111" t="str">
        <f t="shared" si="3"/>
        <v>600</v>
      </c>
      <c r="I51" s="108"/>
    </row>
    <row r="52" spans="1:9" ht="21" customHeight="1">
      <c r="A52" s="106">
        <v>48</v>
      </c>
      <c r="B52" s="113" t="s">
        <v>1580</v>
      </c>
      <c r="C52" s="108" t="s">
        <v>3395</v>
      </c>
      <c r="D52" s="116" t="s">
        <v>1972</v>
      </c>
      <c r="E52" s="110">
        <v>217322</v>
      </c>
      <c r="F52" s="111">
        <f t="shared" si="2"/>
        <v>68</v>
      </c>
      <c r="G52" s="110">
        <v>242430</v>
      </c>
      <c r="H52" s="111" t="str">
        <f t="shared" si="3"/>
        <v>600</v>
      </c>
      <c r="I52" s="108"/>
    </row>
    <row r="53" spans="1:9" ht="21" customHeight="1">
      <c r="A53" s="106">
        <v>49</v>
      </c>
      <c r="B53" s="160" t="s">
        <v>2410</v>
      </c>
      <c r="C53" s="108" t="s">
        <v>1705</v>
      </c>
      <c r="D53" s="109" t="s">
        <v>1706</v>
      </c>
      <c r="E53" s="110">
        <v>217883</v>
      </c>
      <c r="F53" s="111">
        <f t="shared" si="2"/>
        <v>67</v>
      </c>
      <c r="G53" s="110">
        <v>242430</v>
      </c>
      <c r="H53" s="111" t="str">
        <f t="shared" si="3"/>
        <v>600</v>
      </c>
      <c r="I53" s="108"/>
    </row>
    <row r="54" spans="1:9" ht="21" customHeight="1">
      <c r="A54" s="106">
        <v>50</v>
      </c>
      <c r="B54" s="160" t="s">
        <v>2740</v>
      </c>
      <c r="C54" s="108" t="s">
        <v>2594</v>
      </c>
      <c r="D54" s="109" t="s">
        <v>2595</v>
      </c>
      <c r="E54" s="110">
        <v>218035</v>
      </c>
      <c r="F54" s="111">
        <f t="shared" si="2"/>
        <v>66</v>
      </c>
      <c r="G54" s="110">
        <v>242430</v>
      </c>
      <c r="H54" s="111" t="str">
        <f t="shared" si="3"/>
        <v>600</v>
      </c>
      <c r="I54" s="108"/>
    </row>
    <row r="55" spans="1:9" ht="21" customHeight="1">
      <c r="A55" s="106">
        <v>51</v>
      </c>
      <c r="B55" s="160" t="s">
        <v>2741</v>
      </c>
      <c r="C55" s="114" t="s">
        <v>2596</v>
      </c>
      <c r="D55" s="106" t="s">
        <v>2597</v>
      </c>
      <c r="E55" s="110">
        <v>218320</v>
      </c>
      <c r="F55" s="111">
        <f t="shared" si="2"/>
        <v>66</v>
      </c>
      <c r="G55" s="110">
        <v>242430</v>
      </c>
      <c r="H55" s="111" t="str">
        <f t="shared" si="3"/>
        <v>600</v>
      </c>
      <c r="I55" s="108"/>
    </row>
    <row r="56" spans="1:9" ht="21" customHeight="1">
      <c r="A56" s="106">
        <v>52</v>
      </c>
      <c r="B56" s="160" t="s">
        <v>2751</v>
      </c>
      <c r="C56" s="108" t="s">
        <v>2598</v>
      </c>
      <c r="D56" s="106" t="s">
        <v>2599</v>
      </c>
      <c r="E56" s="110">
        <v>218086</v>
      </c>
      <c r="F56" s="111">
        <f t="shared" si="2"/>
        <v>66</v>
      </c>
      <c r="G56" s="110">
        <v>242430</v>
      </c>
      <c r="H56" s="111" t="str">
        <f t="shared" si="3"/>
        <v>600</v>
      </c>
      <c r="I56" s="108"/>
    </row>
    <row r="57" spans="1:9" ht="21" customHeight="1">
      <c r="A57" s="106">
        <v>53</v>
      </c>
      <c r="B57" s="160" t="s">
        <v>2742</v>
      </c>
      <c r="C57" s="108" t="s">
        <v>2600</v>
      </c>
      <c r="D57" s="230" t="s">
        <v>2601</v>
      </c>
      <c r="E57" s="110">
        <v>218165</v>
      </c>
      <c r="F57" s="111">
        <f t="shared" si="2"/>
        <v>66</v>
      </c>
      <c r="G57" s="110">
        <v>242430</v>
      </c>
      <c r="H57" s="111" t="str">
        <f t="shared" si="3"/>
        <v>600</v>
      </c>
      <c r="I57" s="108"/>
    </row>
    <row r="58" spans="1:9" ht="21" customHeight="1">
      <c r="A58" s="106">
        <v>54</v>
      </c>
      <c r="B58" s="160" t="s">
        <v>2743</v>
      </c>
      <c r="C58" s="108" t="s">
        <v>2602</v>
      </c>
      <c r="D58" s="106" t="s">
        <v>2603</v>
      </c>
      <c r="E58" s="110">
        <v>218093</v>
      </c>
      <c r="F58" s="111">
        <f t="shared" si="2"/>
        <v>66</v>
      </c>
      <c r="G58" s="110">
        <v>242430</v>
      </c>
      <c r="H58" s="111" t="str">
        <f t="shared" si="3"/>
        <v>600</v>
      </c>
      <c r="I58" s="108"/>
    </row>
    <row r="59" spans="1:9" ht="21" customHeight="1">
      <c r="A59" s="106">
        <v>55</v>
      </c>
      <c r="B59" s="160" t="s">
        <v>2744</v>
      </c>
      <c r="C59" s="108" t="s">
        <v>2604</v>
      </c>
      <c r="D59" s="106" t="s">
        <v>2605</v>
      </c>
      <c r="E59" s="110">
        <v>218154</v>
      </c>
      <c r="F59" s="111">
        <f t="shared" si="2"/>
        <v>66</v>
      </c>
      <c r="G59" s="110">
        <v>242430</v>
      </c>
      <c r="H59" s="111" t="str">
        <f t="shared" si="3"/>
        <v>600</v>
      </c>
      <c r="I59" s="108"/>
    </row>
    <row r="60" spans="1:9" ht="21" customHeight="1">
      <c r="A60" s="106">
        <v>56</v>
      </c>
      <c r="B60" s="160" t="s">
        <v>2746</v>
      </c>
      <c r="C60" s="108" t="s">
        <v>2745</v>
      </c>
      <c r="D60" s="106" t="s">
        <v>2606</v>
      </c>
      <c r="E60" s="110">
        <v>218116</v>
      </c>
      <c r="F60" s="111">
        <f t="shared" si="2"/>
        <v>66</v>
      </c>
      <c r="G60" s="110">
        <v>242430</v>
      </c>
      <c r="H60" s="111" t="str">
        <f t="shared" si="3"/>
        <v>600</v>
      </c>
      <c r="I60" s="108"/>
    </row>
    <row r="61" spans="1:9" ht="21" customHeight="1">
      <c r="A61" s="106">
        <v>57</v>
      </c>
      <c r="B61" s="160" t="s">
        <v>2747</v>
      </c>
      <c r="C61" s="108" t="s">
        <v>2607</v>
      </c>
      <c r="D61" s="106" t="s">
        <v>2608</v>
      </c>
      <c r="E61" s="110">
        <v>218054</v>
      </c>
      <c r="F61" s="111">
        <f t="shared" si="2"/>
        <v>66</v>
      </c>
      <c r="G61" s="110">
        <v>242430</v>
      </c>
      <c r="H61" s="111" t="str">
        <f t="shared" si="3"/>
        <v>600</v>
      </c>
      <c r="I61" s="108"/>
    </row>
    <row r="62" spans="1:9" ht="21" customHeight="1">
      <c r="A62" s="106">
        <v>58</v>
      </c>
      <c r="B62" s="160" t="s">
        <v>2748</v>
      </c>
      <c r="C62" s="108" t="s">
        <v>2609</v>
      </c>
      <c r="D62" s="106" t="s">
        <v>2610</v>
      </c>
      <c r="E62" s="110">
        <v>217971</v>
      </c>
      <c r="F62" s="111">
        <f t="shared" si="2"/>
        <v>66</v>
      </c>
      <c r="G62" s="110">
        <v>242430</v>
      </c>
      <c r="H62" s="111" t="str">
        <f t="shared" si="3"/>
        <v>600</v>
      </c>
      <c r="I62" s="108"/>
    </row>
    <row r="63" spans="1:9" ht="21" customHeight="1">
      <c r="A63" s="106">
        <v>59</v>
      </c>
      <c r="B63" s="159" t="s">
        <v>2749</v>
      </c>
      <c r="C63" s="108" t="s">
        <v>2611</v>
      </c>
      <c r="D63" s="106" t="s">
        <v>2612</v>
      </c>
      <c r="E63" s="110">
        <v>218192</v>
      </c>
      <c r="F63" s="111">
        <f t="shared" si="2"/>
        <v>66</v>
      </c>
      <c r="G63" s="110">
        <v>242430</v>
      </c>
      <c r="H63" s="111" t="str">
        <f t="shared" si="3"/>
        <v>600</v>
      </c>
      <c r="I63" s="108"/>
    </row>
    <row r="64" spans="1:9" ht="21" customHeight="1">
      <c r="A64" s="106">
        <v>60</v>
      </c>
      <c r="B64" s="159" t="s">
        <v>2750</v>
      </c>
      <c r="C64" s="108" t="s">
        <v>2613</v>
      </c>
      <c r="D64" s="109" t="s">
        <v>2614</v>
      </c>
      <c r="E64" s="116" t="s">
        <v>4765</v>
      </c>
      <c r="F64" s="111">
        <f t="shared" si="2"/>
        <v>66</v>
      </c>
      <c r="G64" s="110">
        <v>242430</v>
      </c>
      <c r="H64" s="111" t="str">
        <f t="shared" si="3"/>
        <v>600</v>
      </c>
      <c r="I64" s="108"/>
    </row>
    <row r="65" spans="1:9" ht="21" customHeight="1">
      <c r="A65" s="106">
        <v>61</v>
      </c>
      <c r="B65" s="159" t="s">
        <v>3046</v>
      </c>
      <c r="C65" s="108" t="s">
        <v>3047</v>
      </c>
      <c r="D65" s="106" t="s">
        <v>3048</v>
      </c>
      <c r="E65" s="110">
        <v>217322</v>
      </c>
      <c r="F65" s="111">
        <f t="shared" si="2"/>
        <v>68</v>
      </c>
      <c r="G65" s="110">
        <v>242430</v>
      </c>
      <c r="H65" s="111" t="str">
        <f t="shared" si="3"/>
        <v>600</v>
      </c>
      <c r="I65" s="108"/>
    </row>
    <row r="66" spans="1:9" ht="21" customHeight="1">
      <c r="A66" s="106">
        <v>62</v>
      </c>
      <c r="B66" s="160" t="s">
        <v>2893</v>
      </c>
      <c r="C66" s="108" t="s">
        <v>2894</v>
      </c>
      <c r="D66" s="109" t="s">
        <v>2895</v>
      </c>
      <c r="E66" s="110">
        <v>218607</v>
      </c>
      <c r="F66" s="111">
        <f t="shared" si="2"/>
        <v>65</v>
      </c>
      <c r="G66" s="110">
        <v>242430</v>
      </c>
      <c r="H66" s="111" t="str">
        <f t="shared" si="3"/>
        <v>600</v>
      </c>
      <c r="I66" s="108"/>
    </row>
    <row r="67" spans="1:9" ht="21" customHeight="1">
      <c r="A67" s="106">
        <v>63</v>
      </c>
      <c r="B67" s="160" t="s">
        <v>3032</v>
      </c>
      <c r="C67" s="108" t="s">
        <v>2896</v>
      </c>
      <c r="D67" s="109" t="s">
        <v>2897</v>
      </c>
      <c r="E67" s="110">
        <v>218481</v>
      </c>
      <c r="F67" s="111">
        <f t="shared" si="2"/>
        <v>65</v>
      </c>
      <c r="G67" s="110">
        <v>242430</v>
      </c>
      <c r="H67" s="111" t="str">
        <f t="shared" si="3"/>
        <v>600</v>
      </c>
      <c r="I67" s="108"/>
    </row>
    <row r="68" spans="1:9" ht="21" customHeight="1">
      <c r="A68" s="106">
        <v>64</v>
      </c>
      <c r="B68" s="160" t="s">
        <v>2898</v>
      </c>
      <c r="C68" s="108" t="s">
        <v>3072</v>
      </c>
      <c r="D68" s="109" t="s">
        <v>2899</v>
      </c>
      <c r="E68" s="110">
        <v>218418</v>
      </c>
      <c r="F68" s="111">
        <f t="shared" si="2"/>
        <v>65</v>
      </c>
      <c r="G68" s="110">
        <v>242430</v>
      </c>
      <c r="H68" s="111" t="str">
        <f t="shared" si="3"/>
        <v>600</v>
      </c>
      <c r="I68" s="108"/>
    </row>
    <row r="69" spans="1:9" ht="21" customHeight="1">
      <c r="A69" s="106">
        <v>65</v>
      </c>
      <c r="B69" s="181" t="s">
        <v>2900</v>
      </c>
      <c r="C69" s="108" t="s">
        <v>2901</v>
      </c>
      <c r="D69" s="109" t="s">
        <v>2902</v>
      </c>
      <c r="E69" s="110">
        <v>218363</v>
      </c>
      <c r="F69" s="111">
        <f t="shared" si="2"/>
        <v>65</v>
      </c>
      <c r="G69" s="110">
        <v>242430</v>
      </c>
      <c r="H69" s="111" t="str">
        <f t="shared" si="3"/>
        <v>600</v>
      </c>
      <c r="I69" s="108"/>
    </row>
    <row r="70" spans="1:9" ht="21" customHeight="1">
      <c r="A70" s="106">
        <v>66</v>
      </c>
      <c r="B70" s="160" t="s">
        <v>2903</v>
      </c>
      <c r="C70" s="108" t="s">
        <v>2904</v>
      </c>
      <c r="D70" s="109" t="s">
        <v>2905</v>
      </c>
      <c r="E70" s="110">
        <v>218633</v>
      </c>
      <c r="F70" s="111">
        <f t="shared" si="2"/>
        <v>65</v>
      </c>
      <c r="G70" s="110">
        <v>242430</v>
      </c>
      <c r="H70" s="111" t="str">
        <f t="shared" si="3"/>
        <v>600</v>
      </c>
      <c r="I70" s="108"/>
    </row>
    <row r="71" spans="1:9" ht="21" customHeight="1">
      <c r="A71" s="106">
        <v>67</v>
      </c>
      <c r="B71" s="160" t="s">
        <v>3172</v>
      </c>
      <c r="C71" s="108" t="s">
        <v>3173</v>
      </c>
      <c r="D71" s="106" t="s">
        <v>3174</v>
      </c>
      <c r="E71" s="110">
        <v>219040</v>
      </c>
      <c r="F71" s="111">
        <f t="shared" si="2"/>
        <v>64</v>
      </c>
      <c r="G71" s="110">
        <v>242430</v>
      </c>
      <c r="H71" s="111" t="str">
        <f t="shared" si="3"/>
        <v>600</v>
      </c>
      <c r="I71" s="108"/>
    </row>
    <row r="72" spans="1:9" ht="21" customHeight="1">
      <c r="A72" s="106">
        <v>68</v>
      </c>
      <c r="B72" s="160" t="s">
        <v>3175</v>
      </c>
      <c r="C72" s="108" t="s">
        <v>3176</v>
      </c>
      <c r="D72" s="106" t="s">
        <v>3177</v>
      </c>
      <c r="E72" s="110">
        <v>218852</v>
      </c>
      <c r="F72" s="111">
        <f t="shared" si="2"/>
        <v>64</v>
      </c>
      <c r="G72" s="110">
        <v>242430</v>
      </c>
      <c r="H72" s="111" t="str">
        <f t="shared" si="3"/>
        <v>600</v>
      </c>
      <c r="I72" s="108"/>
    </row>
    <row r="73" spans="1:9" ht="21" customHeight="1">
      <c r="A73" s="106">
        <v>69</v>
      </c>
      <c r="B73" s="160" t="s">
        <v>3178</v>
      </c>
      <c r="C73" s="108" t="s">
        <v>3179</v>
      </c>
      <c r="D73" s="109" t="s">
        <v>3180</v>
      </c>
      <c r="E73" s="110">
        <v>219002</v>
      </c>
      <c r="F73" s="111">
        <f t="shared" si="2"/>
        <v>64</v>
      </c>
      <c r="G73" s="110">
        <v>242430</v>
      </c>
      <c r="H73" s="111" t="str">
        <f t="shared" si="3"/>
        <v>600</v>
      </c>
      <c r="I73" s="108"/>
    </row>
    <row r="74" spans="1:9" ht="21" customHeight="1">
      <c r="A74" s="106">
        <v>70</v>
      </c>
      <c r="B74" s="160" t="s">
        <v>3181</v>
      </c>
      <c r="C74" s="108" t="s">
        <v>3182</v>
      </c>
      <c r="D74" s="230" t="s">
        <v>3183</v>
      </c>
      <c r="E74" s="110">
        <v>218828</v>
      </c>
      <c r="F74" s="111">
        <f t="shared" si="2"/>
        <v>64</v>
      </c>
      <c r="G74" s="110">
        <v>242430</v>
      </c>
      <c r="H74" s="111" t="str">
        <f t="shared" si="3"/>
        <v>600</v>
      </c>
      <c r="I74" s="108"/>
    </row>
    <row r="75" spans="1:9" ht="21" customHeight="1">
      <c r="A75" s="106">
        <v>71</v>
      </c>
      <c r="B75" s="160" t="s">
        <v>3184</v>
      </c>
      <c r="C75" s="108" t="s">
        <v>3185</v>
      </c>
      <c r="D75" s="106" t="s">
        <v>3186</v>
      </c>
      <c r="E75" s="110">
        <v>218783</v>
      </c>
      <c r="F75" s="111">
        <f t="shared" si="2"/>
        <v>64</v>
      </c>
      <c r="G75" s="110">
        <v>242430</v>
      </c>
      <c r="H75" s="111" t="str">
        <f t="shared" si="3"/>
        <v>600</v>
      </c>
      <c r="I75" s="108"/>
    </row>
    <row r="76" spans="1:9" ht="21" customHeight="1">
      <c r="A76" s="106">
        <v>72</v>
      </c>
      <c r="B76" s="160" t="s">
        <v>3744</v>
      </c>
      <c r="C76" s="108" t="s">
        <v>3708</v>
      </c>
      <c r="D76" s="109" t="s">
        <v>3709</v>
      </c>
      <c r="E76" s="110">
        <v>219312</v>
      </c>
      <c r="F76" s="111">
        <f t="shared" si="2"/>
        <v>63</v>
      </c>
      <c r="G76" s="110">
        <v>242430</v>
      </c>
      <c r="H76" s="111" t="str">
        <f t="shared" si="3"/>
        <v>600</v>
      </c>
      <c r="I76" s="108"/>
    </row>
    <row r="77" spans="1:9" ht="21" customHeight="1">
      <c r="A77" s="106">
        <v>73</v>
      </c>
      <c r="B77" s="160" t="s">
        <v>3745</v>
      </c>
      <c r="C77" s="108" t="s">
        <v>3710</v>
      </c>
      <c r="D77" s="109" t="s">
        <v>3711</v>
      </c>
      <c r="E77" s="110">
        <v>219083</v>
      </c>
      <c r="F77" s="111">
        <f t="shared" si="2"/>
        <v>63</v>
      </c>
      <c r="G77" s="110">
        <v>242430</v>
      </c>
      <c r="H77" s="111" t="str">
        <f t="shared" si="3"/>
        <v>600</v>
      </c>
      <c r="I77" s="108"/>
    </row>
    <row r="78" spans="1:9" ht="21" customHeight="1">
      <c r="A78" s="106">
        <v>74</v>
      </c>
      <c r="B78" s="181" t="s">
        <v>3746</v>
      </c>
      <c r="C78" s="108" t="s">
        <v>3712</v>
      </c>
      <c r="D78" s="109" t="s">
        <v>3713</v>
      </c>
      <c r="E78" s="110">
        <v>219087</v>
      </c>
      <c r="F78" s="111">
        <f t="shared" si="2"/>
        <v>63</v>
      </c>
      <c r="G78" s="110">
        <v>242430</v>
      </c>
      <c r="H78" s="111" t="str">
        <f t="shared" si="3"/>
        <v>600</v>
      </c>
      <c r="I78" s="108"/>
    </row>
    <row r="79" spans="1:9" ht="21" customHeight="1">
      <c r="A79" s="106">
        <v>75</v>
      </c>
      <c r="B79" s="160" t="s">
        <v>3747</v>
      </c>
      <c r="C79" s="108" t="s">
        <v>3714</v>
      </c>
      <c r="D79" s="109" t="s">
        <v>3715</v>
      </c>
      <c r="E79" s="110">
        <v>219240</v>
      </c>
      <c r="F79" s="111">
        <f t="shared" si="2"/>
        <v>63</v>
      </c>
      <c r="G79" s="110">
        <v>242430</v>
      </c>
      <c r="H79" s="111" t="str">
        <f t="shared" si="3"/>
        <v>600</v>
      </c>
      <c r="I79" s="108"/>
    </row>
    <row r="80" spans="1:9" ht="21" customHeight="1">
      <c r="A80" s="106">
        <v>76</v>
      </c>
      <c r="B80" s="160" t="s">
        <v>3748</v>
      </c>
      <c r="C80" s="108" t="s">
        <v>3716</v>
      </c>
      <c r="D80" s="106" t="s">
        <v>3717</v>
      </c>
      <c r="E80" s="110">
        <v>219329</v>
      </c>
      <c r="F80" s="111">
        <f t="shared" si="2"/>
        <v>63</v>
      </c>
      <c r="G80" s="110">
        <v>242430</v>
      </c>
      <c r="H80" s="111" t="str">
        <f t="shared" si="3"/>
        <v>600</v>
      </c>
      <c r="I80" s="108"/>
    </row>
    <row r="81" spans="1:9" ht="21" customHeight="1">
      <c r="A81" s="106">
        <v>77</v>
      </c>
      <c r="B81" s="160" t="s">
        <v>3416</v>
      </c>
      <c r="C81" s="108" t="s">
        <v>3718</v>
      </c>
      <c r="D81" s="106" t="s">
        <v>3417</v>
      </c>
      <c r="E81" s="110">
        <v>219248</v>
      </c>
      <c r="F81" s="111">
        <f t="shared" si="2"/>
        <v>63</v>
      </c>
      <c r="G81" s="110">
        <v>242430</v>
      </c>
      <c r="H81" s="111" t="str">
        <f t="shared" si="3"/>
        <v>600</v>
      </c>
      <c r="I81" s="108"/>
    </row>
    <row r="82" spans="1:9" ht="21" customHeight="1">
      <c r="A82" s="106">
        <v>78</v>
      </c>
      <c r="B82" s="160" t="s">
        <v>3749</v>
      </c>
      <c r="C82" s="108" t="s">
        <v>3719</v>
      </c>
      <c r="D82" s="109" t="s">
        <v>3720</v>
      </c>
      <c r="E82" s="110">
        <v>219074</v>
      </c>
      <c r="F82" s="111">
        <f t="shared" si="2"/>
        <v>63</v>
      </c>
      <c r="G82" s="110">
        <v>242430</v>
      </c>
      <c r="H82" s="111" t="str">
        <f t="shared" si="3"/>
        <v>600</v>
      </c>
      <c r="I82" s="108"/>
    </row>
    <row r="83" spans="1:9" ht="21" customHeight="1">
      <c r="A83" s="106">
        <v>79</v>
      </c>
      <c r="B83" s="160" t="s">
        <v>3750</v>
      </c>
      <c r="C83" s="108" t="s">
        <v>3721</v>
      </c>
      <c r="D83" s="106" t="s">
        <v>3722</v>
      </c>
      <c r="E83" s="110">
        <v>219204</v>
      </c>
      <c r="F83" s="111">
        <f t="shared" si="2"/>
        <v>63</v>
      </c>
      <c r="G83" s="110">
        <v>242430</v>
      </c>
      <c r="H83" s="111" t="str">
        <f t="shared" si="3"/>
        <v>600</v>
      </c>
      <c r="I83" s="108"/>
    </row>
    <row r="84" spans="1:9" ht="21" customHeight="1">
      <c r="A84" s="106">
        <v>80</v>
      </c>
      <c r="B84" s="160" t="s">
        <v>3751</v>
      </c>
      <c r="C84" s="108" t="s">
        <v>3723</v>
      </c>
      <c r="D84" s="230" t="s">
        <v>3724</v>
      </c>
      <c r="E84" s="110">
        <v>219385</v>
      </c>
      <c r="F84" s="111">
        <f t="shared" si="2"/>
        <v>63</v>
      </c>
      <c r="G84" s="110">
        <v>242430</v>
      </c>
      <c r="H84" s="111" t="str">
        <f t="shared" si="3"/>
        <v>600</v>
      </c>
      <c r="I84" s="108"/>
    </row>
    <row r="85" spans="1:9" ht="21" customHeight="1">
      <c r="A85" s="106">
        <v>81</v>
      </c>
      <c r="B85" s="160" t="s">
        <v>3752</v>
      </c>
      <c r="C85" s="108" t="s">
        <v>3725</v>
      </c>
      <c r="D85" s="106" t="s">
        <v>3726</v>
      </c>
      <c r="E85" s="110">
        <v>219360</v>
      </c>
      <c r="F85" s="111">
        <f t="shared" si="2"/>
        <v>63</v>
      </c>
      <c r="G85" s="110">
        <v>242430</v>
      </c>
      <c r="H85" s="111" t="str">
        <f t="shared" si="3"/>
        <v>600</v>
      </c>
      <c r="I85" s="108"/>
    </row>
    <row r="86" spans="1:9" ht="21" customHeight="1">
      <c r="A86" s="106">
        <v>82</v>
      </c>
      <c r="B86" s="160" t="s">
        <v>3753</v>
      </c>
      <c r="C86" s="108" t="s">
        <v>3727</v>
      </c>
      <c r="D86" s="106" t="s">
        <v>3728</v>
      </c>
      <c r="E86" s="110">
        <v>219333</v>
      </c>
      <c r="F86" s="111">
        <f t="shared" si="2"/>
        <v>63</v>
      </c>
      <c r="G86" s="110">
        <v>242430</v>
      </c>
      <c r="H86" s="111" t="str">
        <f t="shared" si="3"/>
        <v>600</v>
      </c>
      <c r="I86" s="108"/>
    </row>
    <row r="87" spans="1:9" ht="21" customHeight="1">
      <c r="A87" s="106">
        <v>83</v>
      </c>
      <c r="B87" s="160" t="s">
        <v>3739</v>
      </c>
      <c r="C87" s="168" t="s">
        <v>3729</v>
      </c>
      <c r="D87" s="109" t="s">
        <v>3730</v>
      </c>
      <c r="E87" s="121">
        <v>219486</v>
      </c>
      <c r="F87" s="111">
        <f t="shared" si="2"/>
        <v>62</v>
      </c>
      <c r="G87" s="110">
        <v>242430</v>
      </c>
      <c r="H87" s="111" t="str">
        <f t="shared" si="3"/>
        <v>600</v>
      </c>
      <c r="I87" s="108"/>
    </row>
    <row r="88" spans="1:9" ht="21" customHeight="1">
      <c r="A88" s="106">
        <v>84</v>
      </c>
      <c r="B88" s="160" t="s">
        <v>3740</v>
      </c>
      <c r="C88" s="231" t="s">
        <v>3731</v>
      </c>
      <c r="D88" s="109" t="s">
        <v>3732</v>
      </c>
      <c r="E88" s="121">
        <v>219277</v>
      </c>
      <c r="F88" s="111">
        <f t="shared" si="2"/>
        <v>63</v>
      </c>
      <c r="G88" s="110">
        <v>242430</v>
      </c>
      <c r="H88" s="111" t="str">
        <f t="shared" si="3"/>
        <v>600</v>
      </c>
      <c r="I88" s="108"/>
    </row>
    <row r="89" spans="1:9" ht="21" customHeight="1">
      <c r="A89" s="106">
        <v>85</v>
      </c>
      <c r="B89" s="160" t="s">
        <v>3741</v>
      </c>
      <c r="C89" s="168" t="s">
        <v>3733</v>
      </c>
      <c r="D89" s="109" t="s">
        <v>3734</v>
      </c>
      <c r="E89" s="121">
        <v>218794</v>
      </c>
      <c r="F89" s="111">
        <f t="shared" si="2"/>
        <v>64</v>
      </c>
      <c r="G89" s="110">
        <v>242430</v>
      </c>
      <c r="H89" s="111" t="str">
        <f t="shared" si="3"/>
        <v>600</v>
      </c>
      <c r="I89" s="108"/>
    </row>
    <row r="90" spans="1:9" ht="21" customHeight="1">
      <c r="A90" s="106">
        <v>86</v>
      </c>
      <c r="B90" s="160" t="s">
        <v>3742</v>
      </c>
      <c r="C90" s="168" t="s">
        <v>3735</v>
      </c>
      <c r="D90" s="106" t="s">
        <v>3736</v>
      </c>
      <c r="E90" s="121">
        <v>219718</v>
      </c>
      <c r="F90" s="111">
        <f t="shared" si="2"/>
        <v>62</v>
      </c>
      <c r="G90" s="110">
        <v>242430</v>
      </c>
      <c r="H90" s="111" t="str">
        <f t="shared" si="3"/>
        <v>600</v>
      </c>
      <c r="I90" s="108"/>
    </row>
    <row r="91" spans="1:9" ht="21" customHeight="1">
      <c r="A91" s="106">
        <v>87</v>
      </c>
      <c r="B91" s="160" t="s">
        <v>3743</v>
      </c>
      <c r="C91" s="231" t="s">
        <v>3737</v>
      </c>
      <c r="D91" s="109" t="s">
        <v>3738</v>
      </c>
      <c r="E91" s="121">
        <v>219513</v>
      </c>
      <c r="F91" s="111">
        <f t="shared" ref="F91:F96" si="4" xml:space="preserve"> DATEDIF(E91,G91,"Y")</f>
        <v>62</v>
      </c>
      <c r="G91" s="110">
        <v>242430</v>
      </c>
      <c r="H91" s="111" t="str">
        <f t="shared" ref="H91:H98" si="5">IF(F91&lt;=59,"ไม่มีสิทธิ์",IF(F91&lt;=69,"600",IF(F91&lt;=79,"700",IF(F91&lt;=89,"800","1000"))))</f>
        <v>600</v>
      </c>
      <c r="I91" s="108"/>
    </row>
    <row r="92" spans="1:9" ht="21" customHeight="1">
      <c r="A92" s="106">
        <v>88</v>
      </c>
      <c r="B92" s="116" t="s">
        <v>4270</v>
      </c>
      <c r="C92" s="168" t="s">
        <v>4271</v>
      </c>
      <c r="D92" s="109" t="s">
        <v>4272</v>
      </c>
      <c r="E92" s="121">
        <v>220033</v>
      </c>
      <c r="F92" s="111">
        <f t="shared" si="4"/>
        <v>61</v>
      </c>
      <c r="G92" s="110">
        <v>242430</v>
      </c>
      <c r="H92" s="111" t="str">
        <f t="shared" si="5"/>
        <v>600</v>
      </c>
      <c r="I92" s="108"/>
    </row>
    <row r="93" spans="1:9" ht="21" customHeight="1">
      <c r="A93" s="106">
        <v>89</v>
      </c>
      <c r="B93" s="113" t="s">
        <v>4273</v>
      </c>
      <c r="C93" s="168" t="s">
        <v>4274</v>
      </c>
      <c r="D93" s="109" t="s">
        <v>4275</v>
      </c>
      <c r="E93" s="121">
        <v>219919</v>
      </c>
      <c r="F93" s="111">
        <f t="shared" si="4"/>
        <v>61</v>
      </c>
      <c r="G93" s="110">
        <v>242430</v>
      </c>
      <c r="H93" s="111" t="str">
        <f t="shared" si="5"/>
        <v>600</v>
      </c>
      <c r="I93" s="108"/>
    </row>
    <row r="94" spans="1:9" ht="21" customHeight="1">
      <c r="A94" s="106">
        <v>90</v>
      </c>
      <c r="B94" s="113" t="s">
        <v>4387</v>
      </c>
      <c r="C94" s="119" t="s">
        <v>4388</v>
      </c>
      <c r="D94" s="167" t="s">
        <v>4389</v>
      </c>
      <c r="E94" s="121">
        <v>220117</v>
      </c>
      <c r="F94" s="111">
        <f t="shared" si="4"/>
        <v>61</v>
      </c>
      <c r="G94" s="110">
        <v>242430</v>
      </c>
      <c r="H94" s="111" t="str">
        <f t="shared" si="5"/>
        <v>600</v>
      </c>
      <c r="I94" s="108"/>
    </row>
    <row r="95" spans="1:9" ht="21" customHeight="1">
      <c r="A95" s="106">
        <v>91</v>
      </c>
      <c r="B95" s="113" t="s">
        <v>4447</v>
      </c>
      <c r="C95" s="130" t="s">
        <v>4445</v>
      </c>
      <c r="D95" s="175" t="s">
        <v>4446</v>
      </c>
      <c r="E95" s="110">
        <v>219972</v>
      </c>
      <c r="F95" s="111">
        <f t="shared" si="4"/>
        <v>61</v>
      </c>
      <c r="G95" s="110">
        <v>242430</v>
      </c>
      <c r="H95" s="111" t="str">
        <f t="shared" si="5"/>
        <v>600</v>
      </c>
      <c r="I95" s="108"/>
    </row>
    <row r="96" spans="1:9" ht="21" customHeight="1">
      <c r="A96" s="106">
        <v>92</v>
      </c>
      <c r="B96" s="116" t="s">
        <v>4580</v>
      </c>
      <c r="C96" s="130" t="s">
        <v>4512</v>
      </c>
      <c r="D96" s="175" t="s">
        <v>4513</v>
      </c>
      <c r="E96" s="110">
        <v>220037</v>
      </c>
      <c r="F96" s="111">
        <f t="shared" si="4"/>
        <v>61</v>
      </c>
      <c r="G96" s="110">
        <v>242430</v>
      </c>
      <c r="H96" s="111" t="str">
        <f t="shared" si="5"/>
        <v>600</v>
      </c>
      <c r="I96" s="108"/>
    </row>
    <row r="97" spans="1:9" ht="21" customHeight="1">
      <c r="A97" s="326">
        <v>93</v>
      </c>
      <c r="B97" s="347" t="s">
        <v>4977</v>
      </c>
      <c r="C97" s="344" t="s">
        <v>4978</v>
      </c>
      <c r="D97" s="385" t="s">
        <v>4979</v>
      </c>
      <c r="E97" s="323">
        <v>219270</v>
      </c>
      <c r="F97" s="324">
        <v>62</v>
      </c>
      <c r="G97" s="323">
        <v>242430</v>
      </c>
      <c r="H97" s="324" t="str">
        <f t="shared" si="5"/>
        <v>600</v>
      </c>
      <c r="I97" s="325">
        <v>23563</v>
      </c>
    </row>
    <row r="98" spans="1:9" ht="21" customHeight="1">
      <c r="A98" s="106">
        <v>94</v>
      </c>
      <c r="B98" s="116" t="s">
        <v>4592</v>
      </c>
      <c r="C98" s="168" t="s">
        <v>4276</v>
      </c>
      <c r="D98" s="169" t="s">
        <v>4277</v>
      </c>
      <c r="E98" s="121">
        <v>219517</v>
      </c>
      <c r="F98" s="111">
        <v>61</v>
      </c>
      <c r="G98" s="110">
        <v>242430</v>
      </c>
      <c r="H98" s="111" t="str">
        <f t="shared" si="5"/>
        <v>600</v>
      </c>
      <c r="I98" s="108"/>
    </row>
    <row r="99" spans="1:9" ht="21" customHeight="1">
      <c r="A99" s="106">
        <v>95</v>
      </c>
      <c r="B99" s="113" t="s">
        <v>4698</v>
      </c>
      <c r="C99" s="130" t="s">
        <v>4609</v>
      </c>
      <c r="D99" s="179" t="s">
        <v>4610</v>
      </c>
      <c r="E99" s="116" t="s">
        <v>4611</v>
      </c>
      <c r="F99" s="111">
        <f t="shared" ref="F99:F121" si="6" xml:space="preserve"> DATEDIF(E99,G99,"Y")</f>
        <v>60</v>
      </c>
      <c r="G99" s="110">
        <v>242430</v>
      </c>
      <c r="H99" s="111" t="str">
        <f t="shared" ref="H99:H121" si="7">IF(F99&lt;=59,"ไม่มีสิทธิ์",IF(F99&lt;=69,"600",IF(F99&lt;=79,"700",IF(F99&lt;=89,"800","1000"))))</f>
        <v>600</v>
      </c>
      <c r="I99" s="200"/>
    </row>
    <row r="100" spans="1:9" ht="21" customHeight="1">
      <c r="A100" s="106">
        <v>96</v>
      </c>
      <c r="B100" s="162" t="s">
        <v>4713</v>
      </c>
      <c r="C100" s="182" t="s">
        <v>4702</v>
      </c>
      <c r="D100" s="113" t="s">
        <v>4708</v>
      </c>
      <c r="E100" s="116" t="s">
        <v>4705</v>
      </c>
      <c r="F100" s="111">
        <f t="shared" si="6"/>
        <v>60</v>
      </c>
      <c r="G100" s="110">
        <v>242430</v>
      </c>
      <c r="H100" s="111" t="str">
        <f t="shared" si="7"/>
        <v>600</v>
      </c>
      <c r="I100" s="183"/>
    </row>
    <row r="101" spans="1:9" ht="21" customHeight="1">
      <c r="A101" s="106">
        <v>97</v>
      </c>
      <c r="B101" s="113" t="s">
        <v>4712</v>
      </c>
      <c r="C101" s="232" t="s">
        <v>4703</v>
      </c>
      <c r="D101" s="175" t="s">
        <v>4709</v>
      </c>
      <c r="E101" s="233" t="s">
        <v>4706</v>
      </c>
      <c r="F101" s="111">
        <f t="shared" si="6"/>
        <v>60</v>
      </c>
      <c r="G101" s="110">
        <v>242430</v>
      </c>
      <c r="H101" s="111" t="str">
        <f t="shared" si="7"/>
        <v>600</v>
      </c>
      <c r="I101" s="234"/>
    </row>
    <row r="102" spans="1:9" ht="21" customHeight="1">
      <c r="A102" s="106">
        <v>98</v>
      </c>
      <c r="B102" s="113" t="s">
        <v>4711</v>
      </c>
      <c r="C102" s="232" t="s">
        <v>4704</v>
      </c>
      <c r="D102" s="175" t="s">
        <v>4710</v>
      </c>
      <c r="E102" s="233" t="s">
        <v>4707</v>
      </c>
      <c r="F102" s="111">
        <f t="shared" si="6"/>
        <v>69</v>
      </c>
      <c r="G102" s="110">
        <v>242430</v>
      </c>
      <c r="H102" s="111" t="str">
        <f t="shared" si="7"/>
        <v>600</v>
      </c>
      <c r="I102" s="200"/>
    </row>
    <row r="103" spans="1:9" ht="21" customHeight="1">
      <c r="A103" s="106">
        <v>99</v>
      </c>
      <c r="B103" s="113" t="s">
        <v>4834</v>
      </c>
      <c r="C103" s="182" t="s">
        <v>4829</v>
      </c>
      <c r="D103" s="175" t="s">
        <v>4833</v>
      </c>
      <c r="E103" s="116" t="s">
        <v>4831</v>
      </c>
      <c r="F103" s="111">
        <f t="shared" si="6"/>
        <v>60</v>
      </c>
      <c r="G103" s="110">
        <v>242430</v>
      </c>
      <c r="H103" s="111" t="str">
        <f t="shared" si="7"/>
        <v>600</v>
      </c>
      <c r="I103" s="200"/>
    </row>
    <row r="104" spans="1:9" ht="21" customHeight="1">
      <c r="A104" s="106">
        <v>100</v>
      </c>
      <c r="B104" s="113" t="s">
        <v>4836</v>
      </c>
      <c r="C104" s="182" t="s">
        <v>4830</v>
      </c>
      <c r="D104" s="175" t="s">
        <v>4835</v>
      </c>
      <c r="E104" s="116" t="s">
        <v>4832</v>
      </c>
      <c r="F104" s="111">
        <f t="shared" si="6"/>
        <v>60</v>
      </c>
      <c r="G104" s="110">
        <v>242430</v>
      </c>
      <c r="H104" s="111" t="str">
        <f t="shared" si="7"/>
        <v>600</v>
      </c>
      <c r="I104" s="200"/>
    </row>
    <row r="105" spans="1:9" ht="21" customHeight="1">
      <c r="A105" s="106">
        <v>101</v>
      </c>
      <c r="B105" s="116" t="s">
        <v>5372</v>
      </c>
      <c r="C105" s="136" t="s">
        <v>5206</v>
      </c>
      <c r="D105" s="294" t="s">
        <v>5508</v>
      </c>
      <c r="E105" s="137">
        <v>220213</v>
      </c>
      <c r="F105" s="111">
        <f t="shared" si="6"/>
        <v>60</v>
      </c>
      <c r="G105" s="110">
        <v>242430</v>
      </c>
      <c r="H105" s="111" t="str">
        <f t="shared" si="7"/>
        <v>600</v>
      </c>
      <c r="I105" s="219" t="s">
        <v>5318</v>
      </c>
    </row>
    <row r="106" spans="1:9" ht="21" customHeight="1">
      <c r="A106" s="106">
        <v>102</v>
      </c>
      <c r="B106" s="116" t="s">
        <v>5373</v>
      </c>
      <c r="C106" s="136" t="s">
        <v>5207</v>
      </c>
      <c r="D106" s="294" t="s">
        <v>5509</v>
      </c>
      <c r="E106" s="137">
        <v>220548</v>
      </c>
      <c r="F106" s="111">
        <f t="shared" si="6"/>
        <v>59</v>
      </c>
      <c r="G106" s="110">
        <v>242430</v>
      </c>
      <c r="H106" s="111" t="str">
        <f t="shared" si="7"/>
        <v>ไม่มีสิทธิ์</v>
      </c>
      <c r="I106" s="219" t="s">
        <v>5313</v>
      </c>
    </row>
    <row r="107" spans="1:9" ht="21" customHeight="1">
      <c r="A107" s="106">
        <v>103</v>
      </c>
      <c r="B107" s="116" t="s">
        <v>5374</v>
      </c>
      <c r="C107" s="140" t="s">
        <v>5208</v>
      </c>
      <c r="D107" s="294" t="s">
        <v>5523</v>
      </c>
      <c r="E107" s="141">
        <v>220599</v>
      </c>
      <c r="F107" s="111">
        <f t="shared" si="6"/>
        <v>59</v>
      </c>
      <c r="G107" s="110">
        <v>242430</v>
      </c>
      <c r="H107" s="111" t="str">
        <f t="shared" si="7"/>
        <v>ไม่มีสิทธิ์</v>
      </c>
      <c r="I107" s="219" t="s">
        <v>5309</v>
      </c>
    </row>
    <row r="108" spans="1:9" ht="21" customHeight="1">
      <c r="A108" s="106">
        <v>104</v>
      </c>
      <c r="B108" s="116" t="s">
        <v>5375</v>
      </c>
      <c r="C108" s="140" t="s">
        <v>5209</v>
      </c>
      <c r="D108" s="294" t="s">
        <v>5519</v>
      </c>
      <c r="E108" s="141">
        <v>220539</v>
      </c>
      <c r="F108" s="111">
        <f t="shared" si="6"/>
        <v>59</v>
      </c>
      <c r="G108" s="110">
        <v>242430</v>
      </c>
      <c r="H108" s="111" t="str">
        <f t="shared" si="7"/>
        <v>ไม่มีสิทธิ์</v>
      </c>
      <c r="I108" s="219" t="s">
        <v>5308</v>
      </c>
    </row>
    <row r="109" spans="1:9" ht="21" customHeight="1">
      <c r="A109" s="106">
        <v>105</v>
      </c>
      <c r="B109" s="116" t="s">
        <v>5376</v>
      </c>
      <c r="C109" s="140" t="s">
        <v>5210</v>
      </c>
      <c r="D109" s="294" t="s">
        <v>5521</v>
      </c>
      <c r="E109" s="141">
        <v>220516</v>
      </c>
      <c r="F109" s="111">
        <f t="shared" si="6"/>
        <v>59</v>
      </c>
      <c r="G109" s="110">
        <v>242430</v>
      </c>
      <c r="H109" s="111" t="str">
        <f t="shared" si="7"/>
        <v>ไม่มีสิทธิ์</v>
      </c>
      <c r="I109" s="219" t="s">
        <v>5308</v>
      </c>
    </row>
    <row r="110" spans="1:9" ht="21" customHeight="1">
      <c r="A110" s="106">
        <v>106</v>
      </c>
      <c r="B110" s="116" t="s">
        <v>5377</v>
      </c>
      <c r="C110" s="140" t="s">
        <v>5211</v>
      </c>
      <c r="D110" s="294" t="s">
        <v>5522</v>
      </c>
      <c r="E110" s="141">
        <v>220712</v>
      </c>
      <c r="F110" s="111">
        <f t="shared" si="6"/>
        <v>59</v>
      </c>
      <c r="G110" s="110">
        <v>242430</v>
      </c>
      <c r="H110" s="111" t="str">
        <f t="shared" si="7"/>
        <v>ไม่มีสิทธิ์</v>
      </c>
      <c r="I110" s="219" t="s">
        <v>5311</v>
      </c>
    </row>
    <row r="111" spans="1:9" ht="21" customHeight="1">
      <c r="A111" s="106">
        <v>107</v>
      </c>
      <c r="B111" s="116" t="s">
        <v>5378</v>
      </c>
      <c r="C111" s="140" t="s">
        <v>5212</v>
      </c>
      <c r="D111" s="294" t="s">
        <v>5517</v>
      </c>
      <c r="E111" s="141">
        <v>220778</v>
      </c>
      <c r="F111" s="111">
        <f t="shared" si="6"/>
        <v>59</v>
      </c>
      <c r="G111" s="110">
        <v>242430</v>
      </c>
      <c r="H111" s="111" t="str">
        <f t="shared" si="7"/>
        <v>ไม่มีสิทธิ์</v>
      </c>
      <c r="I111" s="219" t="s">
        <v>5306</v>
      </c>
    </row>
    <row r="112" spans="1:9" ht="21" customHeight="1">
      <c r="A112" s="106">
        <v>108</v>
      </c>
      <c r="B112" s="116" t="s">
        <v>5379</v>
      </c>
      <c r="C112" s="140" t="s">
        <v>5213</v>
      </c>
      <c r="D112" s="294" t="s">
        <v>5515</v>
      </c>
      <c r="E112" s="141">
        <v>220689</v>
      </c>
      <c r="F112" s="111">
        <f t="shared" si="6"/>
        <v>59</v>
      </c>
      <c r="G112" s="110">
        <v>242430</v>
      </c>
      <c r="H112" s="111" t="str">
        <f t="shared" si="7"/>
        <v>ไม่มีสิทธิ์</v>
      </c>
      <c r="I112" s="219" t="s">
        <v>5315</v>
      </c>
    </row>
    <row r="113" spans="1:9" ht="21" customHeight="1">
      <c r="A113" s="106">
        <v>109</v>
      </c>
      <c r="B113" s="116" t="s">
        <v>5380</v>
      </c>
      <c r="C113" s="140" t="s">
        <v>5214</v>
      </c>
      <c r="D113" s="294" t="s">
        <v>5520</v>
      </c>
      <c r="E113" s="141">
        <v>220559</v>
      </c>
      <c r="F113" s="111">
        <f t="shared" si="6"/>
        <v>59</v>
      </c>
      <c r="G113" s="110">
        <v>242430</v>
      </c>
      <c r="H113" s="111" t="str">
        <f t="shared" si="7"/>
        <v>ไม่มีสิทธิ์</v>
      </c>
      <c r="I113" s="219" t="s">
        <v>5313</v>
      </c>
    </row>
    <row r="114" spans="1:9" ht="21" customHeight="1">
      <c r="A114" s="106">
        <v>110</v>
      </c>
      <c r="B114" s="116" t="s">
        <v>5381</v>
      </c>
      <c r="C114" s="140" t="s">
        <v>5215</v>
      </c>
      <c r="D114" s="294" t="s">
        <v>5510</v>
      </c>
      <c r="E114" s="141">
        <v>220678</v>
      </c>
      <c r="F114" s="111">
        <f t="shared" si="6"/>
        <v>59</v>
      </c>
      <c r="G114" s="110">
        <v>242430</v>
      </c>
      <c r="H114" s="111" t="str">
        <f t="shared" si="7"/>
        <v>ไม่มีสิทธิ์</v>
      </c>
      <c r="I114" s="219" t="s">
        <v>5315</v>
      </c>
    </row>
    <row r="115" spans="1:9" ht="21" customHeight="1">
      <c r="A115" s="106">
        <v>111</v>
      </c>
      <c r="B115" s="116" t="s">
        <v>5382</v>
      </c>
      <c r="C115" s="140" t="s">
        <v>5216</v>
      </c>
      <c r="D115" s="294" t="s">
        <v>5514</v>
      </c>
      <c r="E115" s="141">
        <v>220734</v>
      </c>
      <c r="F115" s="111">
        <f t="shared" si="6"/>
        <v>59</v>
      </c>
      <c r="G115" s="110">
        <v>242430</v>
      </c>
      <c r="H115" s="111" t="str">
        <f t="shared" si="7"/>
        <v>ไม่มีสิทธิ์</v>
      </c>
      <c r="I115" s="219" t="s">
        <v>5314</v>
      </c>
    </row>
    <row r="116" spans="1:9" ht="21" customHeight="1">
      <c r="A116" s="106">
        <v>112</v>
      </c>
      <c r="B116" s="116" t="s">
        <v>5383</v>
      </c>
      <c r="C116" s="140" t="s">
        <v>5217</v>
      </c>
      <c r="D116" s="294" t="s">
        <v>5512</v>
      </c>
      <c r="E116" s="141">
        <v>220764</v>
      </c>
      <c r="F116" s="111">
        <f t="shared" si="6"/>
        <v>59</v>
      </c>
      <c r="G116" s="110">
        <v>242430</v>
      </c>
      <c r="H116" s="111" t="str">
        <f t="shared" si="7"/>
        <v>ไม่มีสิทธิ์</v>
      </c>
      <c r="I116" s="219" t="s">
        <v>5306</v>
      </c>
    </row>
    <row r="117" spans="1:9" ht="21" customHeight="1">
      <c r="A117" s="106">
        <v>113</v>
      </c>
      <c r="B117" s="116" t="s">
        <v>5384</v>
      </c>
      <c r="C117" s="140" t="s">
        <v>5218</v>
      </c>
      <c r="D117" s="294" t="s">
        <v>5516</v>
      </c>
      <c r="E117" s="141">
        <v>220455</v>
      </c>
      <c r="F117" s="111">
        <f t="shared" si="6"/>
        <v>60</v>
      </c>
      <c r="G117" s="110">
        <v>242430</v>
      </c>
      <c r="H117" s="111" t="str">
        <f t="shared" si="7"/>
        <v>600</v>
      </c>
      <c r="I117" s="219" t="s">
        <v>5307</v>
      </c>
    </row>
    <row r="118" spans="1:9" ht="21" customHeight="1">
      <c r="A118" s="106">
        <v>114</v>
      </c>
      <c r="B118" s="116" t="s">
        <v>5385</v>
      </c>
      <c r="C118" s="140" t="s">
        <v>5219</v>
      </c>
      <c r="D118" s="294" t="s">
        <v>5518</v>
      </c>
      <c r="E118" s="141">
        <v>218998</v>
      </c>
      <c r="F118" s="111">
        <f t="shared" si="6"/>
        <v>64</v>
      </c>
      <c r="G118" s="110">
        <v>242430</v>
      </c>
      <c r="H118" s="111" t="str">
        <f t="shared" si="7"/>
        <v>600</v>
      </c>
      <c r="I118" s="219" t="s">
        <v>5307</v>
      </c>
    </row>
    <row r="119" spans="1:9" ht="21" customHeight="1">
      <c r="A119" s="106">
        <v>115</v>
      </c>
      <c r="B119" s="204" t="s">
        <v>5609</v>
      </c>
      <c r="C119" s="136" t="s">
        <v>5220</v>
      </c>
      <c r="D119" s="300">
        <v>3410600748767</v>
      </c>
      <c r="E119" s="187">
        <v>220566</v>
      </c>
      <c r="F119" s="111">
        <f t="shared" si="6"/>
        <v>59</v>
      </c>
      <c r="G119" s="110">
        <v>242430</v>
      </c>
      <c r="H119" s="111" t="str">
        <f t="shared" si="7"/>
        <v>ไม่มีสิทธิ์</v>
      </c>
      <c r="I119" s="220" t="s">
        <v>5313</v>
      </c>
    </row>
    <row r="120" spans="1:9" ht="21" customHeight="1">
      <c r="A120" s="106">
        <v>116</v>
      </c>
      <c r="B120" s="156" t="s">
        <v>5386</v>
      </c>
      <c r="C120" s="136" t="s">
        <v>5221</v>
      </c>
      <c r="D120" s="294" t="s">
        <v>5513</v>
      </c>
      <c r="E120" s="187">
        <v>220769</v>
      </c>
      <c r="F120" s="111">
        <f t="shared" si="6"/>
        <v>59</v>
      </c>
      <c r="G120" s="110">
        <v>242430</v>
      </c>
      <c r="H120" s="111" t="str">
        <f t="shared" si="7"/>
        <v>ไม่มีสิทธิ์</v>
      </c>
      <c r="I120" s="220" t="s">
        <v>5306</v>
      </c>
    </row>
    <row r="121" spans="1:9" ht="21" customHeight="1">
      <c r="A121" s="106">
        <v>117</v>
      </c>
      <c r="B121" s="156" t="s">
        <v>5387</v>
      </c>
      <c r="C121" s="136" t="s">
        <v>5222</v>
      </c>
      <c r="D121" s="294" t="s">
        <v>5511</v>
      </c>
      <c r="E121" s="187">
        <v>220175</v>
      </c>
      <c r="F121" s="111">
        <f t="shared" si="6"/>
        <v>60</v>
      </c>
      <c r="G121" s="110">
        <v>242430</v>
      </c>
      <c r="H121" s="111" t="str">
        <f t="shared" si="7"/>
        <v>600</v>
      </c>
      <c r="I121" s="220" t="s">
        <v>5307</v>
      </c>
    </row>
    <row r="122" spans="1:9" ht="21" customHeight="1">
      <c r="A122" s="144"/>
      <c r="B122" s="235"/>
      <c r="C122" s="154"/>
      <c r="D122" s="236"/>
      <c r="E122" s="148"/>
      <c r="F122" s="95"/>
      <c r="G122" s="148"/>
      <c r="H122" s="144"/>
    </row>
    <row r="123" spans="1:9" ht="21" customHeight="1">
      <c r="A123" s="144"/>
      <c r="B123" s="97" t="s">
        <v>225</v>
      </c>
      <c r="C123" s="94"/>
      <c r="D123" s="237"/>
      <c r="E123" s="97" t="s">
        <v>2397</v>
      </c>
      <c r="F123" s="96"/>
      <c r="G123" s="152"/>
      <c r="H123" s="150"/>
    </row>
    <row r="124" spans="1:9" ht="21" customHeight="1">
      <c r="A124" s="144"/>
      <c r="B124" s="97" t="s">
        <v>3756</v>
      </c>
      <c r="C124" s="94"/>
      <c r="D124" s="237"/>
      <c r="E124" s="94" t="s">
        <v>3755</v>
      </c>
      <c r="F124" s="238"/>
      <c r="G124" s="152"/>
      <c r="H124" s="151"/>
    </row>
    <row r="125" spans="1:9" ht="21" customHeight="1">
      <c r="A125" s="144"/>
      <c r="B125" s="97" t="s">
        <v>3757</v>
      </c>
      <c r="C125" s="94"/>
      <c r="D125" s="237" t="s">
        <v>2398</v>
      </c>
      <c r="E125" s="155" t="s">
        <v>3754</v>
      </c>
      <c r="H125" s="144"/>
    </row>
    <row r="126" spans="1:9" ht="21" customHeight="1">
      <c r="A126" s="144"/>
      <c r="C126" s="150"/>
      <c r="D126" s="150"/>
      <c r="E126" s="150"/>
      <c r="F126" s="152"/>
      <c r="G126" s="148"/>
      <c r="H126" s="144"/>
    </row>
    <row r="127" spans="1:9" ht="21" customHeight="1">
      <c r="A127" s="144"/>
      <c r="C127" s="150"/>
      <c r="D127" s="150"/>
      <c r="E127" s="150"/>
      <c r="F127" s="148"/>
      <c r="G127" s="148"/>
      <c r="H127" s="144"/>
    </row>
    <row r="128" spans="1:9" ht="21" customHeight="1">
      <c r="A128" s="144"/>
      <c r="D128" s="144"/>
      <c r="E128" s="144"/>
      <c r="F128" s="148"/>
      <c r="G128" s="148"/>
      <c r="H128" s="144"/>
    </row>
    <row r="129" spans="1:8" ht="21" customHeight="1">
      <c r="A129" s="144"/>
      <c r="D129" s="144"/>
      <c r="E129" s="144"/>
      <c r="F129" s="148"/>
      <c r="G129" s="148"/>
      <c r="H129" s="144"/>
    </row>
    <row r="130" spans="1:8" ht="21" customHeight="1">
      <c r="A130" s="144"/>
      <c r="D130" s="144"/>
      <c r="E130" s="144"/>
      <c r="F130" s="148"/>
      <c r="G130" s="148"/>
      <c r="H130" s="144"/>
    </row>
    <row r="131" spans="1:8" ht="21" customHeight="1">
      <c r="A131" s="144"/>
      <c r="D131" s="144"/>
      <c r="E131" s="144"/>
      <c r="F131" s="148"/>
      <c r="G131" s="148"/>
      <c r="H131" s="144"/>
    </row>
    <row r="132" spans="1:8" ht="21" customHeight="1">
      <c r="A132" s="150"/>
      <c r="D132" s="144"/>
      <c r="E132" s="144"/>
      <c r="F132" s="148"/>
      <c r="G132" s="148"/>
      <c r="H132" s="144"/>
    </row>
    <row r="133" spans="1:8" ht="21" customHeight="1">
      <c r="A133" s="150"/>
      <c r="D133" s="144"/>
      <c r="E133" s="144"/>
      <c r="F133" s="148"/>
      <c r="G133" s="148"/>
      <c r="H133" s="144"/>
    </row>
    <row r="134" spans="1:8" ht="21" customHeight="1">
      <c r="A134" s="144"/>
      <c r="D134" s="144"/>
      <c r="E134" s="144"/>
      <c r="F134" s="148"/>
      <c r="G134" s="148"/>
      <c r="H134" s="144"/>
    </row>
    <row r="135" spans="1:8" ht="21" customHeight="1">
      <c r="A135" s="144"/>
      <c r="D135" s="144"/>
      <c r="E135" s="144"/>
      <c r="F135" s="148"/>
      <c r="G135" s="148"/>
      <c r="H135" s="144"/>
    </row>
    <row r="136" spans="1:8" ht="21" customHeight="1">
      <c r="A136" s="144"/>
      <c r="D136" s="144"/>
      <c r="E136" s="144"/>
      <c r="F136" s="148"/>
      <c r="G136" s="148"/>
      <c r="H136" s="144"/>
    </row>
    <row r="137" spans="1:8" ht="21" customHeight="1">
      <c r="A137" s="144"/>
      <c r="D137" s="144"/>
      <c r="E137" s="144"/>
      <c r="F137" s="148"/>
      <c r="G137" s="148"/>
      <c r="H137" s="144"/>
    </row>
    <row r="138" spans="1:8" ht="21" customHeight="1">
      <c r="A138" s="144"/>
      <c r="D138" s="144"/>
      <c r="E138" s="144"/>
      <c r="F138" s="148"/>
      <c r="G138" s="148"/>
      <c r="H138" s="144"/>
    </row>
    <row r="139" spans="1:8" ht="21" customHeight="1">
      <c r="A139" s="144"/>
      <c r="D139" s="144"/>
      <c r="E139" s="144"/>
      <c r="F139" s="148"/>
      <c r="G139" s="148"/>
      <c r="H139" s="144"/>
    </row>
    <row r="140" spans="1:8" ht="21" customHeight="1">
      <c r="A140" s="144"/>
      <c r="D140" s="144"/>
      <c r="E140" s="144"/>
      <c r="F140" s="148"/>
      <c r="G140" s="148"/>
      <c r="H140" s="144"/>
    </row>
    <row r="141" spans="1:8" ht="21" customHeight="1">
      <c r="A141" s="144"/>
      <c r="D141" s="144"/>
      <c r="E141" s="144"/>
      <c r="F141" s="148"/>
      <c r="G141" s="148"/>
      <c r="H141" s="144"/>
    </row>
    <row r="142" spans="1:8" ht="21" customHeight="1">
      <c r="A142" s="144"/>
      <c r="D142" s="144"/>
      <c r="E142" s="144"/>
      <c r="F142" s="148"/>
      <c r="G142" s="148"/>
      <c r="H142" s="144"/>
    </row>
    <row r="143" spans="1:8" ht="21" customHeight="1">
      <c r="A143" s="144"/>
      <c r="D143" s="144"/>
      <c r="E143" s="144"/>
      <c r="F143" s="148"/>
      <c r="G143" s="148"/>
      <c r="H143" s="144"/>
    </row>
    <row r="144" spans="1:8" ht="21" customHeight="1">
      <c r="A144" s="144"/>
      <c r="D144" s="144"/>
      <c r="E144" s="144"/>
      <c r="F144" s="148"/>
      <c r="G144" s="148"/>
      <c r="H144" s="144"/>
    </row>
    <row r="145" spans="1:8" ht="21" customHeight="1">
      <c r="A145" s="144"/>
      <c r="D145" s="144"/>
      <c r="E145" s="144"/>
      <c r="F145" s="148"/>
      <c r="G145" s="148"/>
      <c r="H145" s="144"/>
    </row>
    <row r="146" spans="1:8" ht="21" customHeight="1">
      <c r="A146" s="144"/>
      <c r="D146" s="144"/>
      <c r="E146" s="144"/>
      <c r="F146" s="148"/>
      <c r="G146" s="148"/>
      <c r="H146" s="144"/>
    </row>
    <row r="147" spans="1:8" ht="21" customHeight="1">
      <c r="A147" s="144"/>
      <c r="D147" s="144"/>
      <c r="E147" s="144"/>
      <c r="F147" s="148"/>
      <c r="G147" s="152"/>
      <c r="H147" s="150"/>
    </row>
    <row r="148" spans="1:8" ht="21" customHeight="1">
      <c r="A148" s="144"/>
      <c r="B148" s="164"/>
      <c r="D148" s="144"/>
      <c r="E148" s="144"/>
      <c r="F148" s="148"/>
      <c r="G148" s="152"/>
      <c r="H148" s="151"/>
    </row>
    <row r="149" spans="1:8" ht="21" customHeight="1">
      <c r="A149" s="144"/>
      <c r="B149" s="163"/>
      <c r="D149" s="144"/>
      <c r="E149" s="144"/>
      <c r="F149" s="152"/>
      <c r="G149" s="148"/>
      <c r="H149" s="144"/>
    </row>
    <row r="150" spans="1:8" ht="21" customHeight="1">
      <c r="A150" s="144"/>
      <c r="C150" s="150"/>
      <c r="D150" s="150"/>
      <c r="E150" s="150"/>
      <c r="F150" s="152"/>
      <c r="G150" s="148"/>
      <c r="H150" s="144"/>
    </row>
    <row r="151" spans="1:8" ht="21" customHeight="1">
      <c r="A151" s="144"/>
      <c r="C151" s="150"/>
      <c r="D151" s="150"/>
      <c r="E151" s="150"/>
      <c r="F151" s="148"/>
      <c r="G151" s="148"/>
      <c r="H151" s="144"/>
    </row>
    <row r="152" spans="1:8" ht="21" customHeight="1">
      <c r="A152" s="144"/>
      <c r="D152" s="144"/>
      <c r="E152" s="144"/>
      <c r="F152" s="148"/>
      <c r="G152" s="148"/>
      <c r="H152" s="144"/>
    </row>
    <row r="153" spans="1:8" ht="21" customHeight="1">
      <c r="A153" s="144"/>
      <c r="D153" s="144"/>
      <c r="E153" s="144"/>
      <c r="F153" s="148"/>
      <c r="G153" s="148"/>
      <c r="H153" s="144"/>
    </row>
    <row r="154" spans="1:8" ht="21" customHeight="1">
      <c r="A154" s="144"/>
      <c r="D154" s="144"/>
      <c r="E154" s="144"/>
      <c r="F154" s="148"/>
      <c r="G154" s="148"/>
      <c r="H154" s="144"/>
    </row>
    <row r="155" spans="1:8" ht="21" customHeight="1">
      <c r="A155" s="144"/>
      <c r="D155" s="144"/>
      <c r="E155" s="144"/>
      <c r="F155" s="148"/>
      <c r="G155" s="148"/>
      <c r="H155" s="144"/>
    </row>
    <row r="156" spans="1:8" ht="21" customHeight="1">
      <c r="A156" s="150"/>
      <c r="D156" s="144"/>
      <c r="E156" s="144"/>
      <c r="F156" s="148"/>
      <c r="G156" s="148"/>
      <c r="H156" s="144"/>
    </row>
    <row r="157" spans="1:8" ht="21" customHeight="1">
      <c r="A157" s="150"/>
      <c r="D157" s="144"/>
      <c r="E157" s="144"/>
      <c r="F157" s="148"/>
      <c r="G157" s="148"/>
      <c r="H157" s="144"/>
    </row>
    <row r="158" spans="1:8" ht="21" customHeight="1">
      <c r="A158" s="144"/>
      <c r="D158" s="144"/>
      <c r="E158" s="144"/>
      <c r="F158" s="148"/>
      <c r="G158" s="148"/>
      <c r="H158" s="144"/>
    </row>
    <row r="159" spans="1:8" ht="21" customHeight="1">
      <c r="A159" s="144"/>
      <c r="D159" s="144"/>
      <c r="E159" s="144"/>
      <c r="F159" s="148"/>
      <c r="G159" s="148"/>
      <c r="H159" s="144"/>
    </row>
    <row r="160" spans="1:8" ht="21" customHeight="1">
      <c r="A160" s="144"/>
      <c r="D160" s="144"/>
      <c r="E160" s="144"/>
      <c r="F160" s="148"/>
      <c r="G160" s="148"/>
      <c r="H160" s="144"/>
    </row>
    <row r="161" spans="1:8" ht="21" customHeight="1">
      <c r="A161" s="144"/>
      <c r="D161" s="144"/>
      <c r="E161" s="144"/>
      <c r="F161" s="148"/>
      <c r="G161" s="148"/>
      <c r="H161" s="144"/>
    </row>
    <row r="162" spans="1:8" ht="21" customHeight="1">
      <c r="A162" s="144"/>
      <c r="D162" s="144"/>
      <c r="E162" s="144"/>
      <c r="F162" s="148"/>
      <c r="G162" s="148"/>
      <c r="H162" s="144"/>
    </row>
    <row r="163" spans="1:8" ht="21" customHeight="1">
      <c r="A163" s="144"/>
      <c r="D163" s="144"/>
      <c r="E163" s="144"/>
      <c r="F163" s="148"/>
      <c r="G163" s="148"/>
      <c r="H163" s="144"/>
    </row>
    <row r="164" spans="1:8" ht="21" customHeight="1">
      <c r="A164" s="144"/>
      <c r="D164" s="144"/>
      <c r="E164" s="144"/>
      <c r="F164" s="148"/>
      <c r="G164" s="148"/>
      <c r="H164" s="144"/>
    </row>
    <row r="165" spans="1:8" ht="21" customHeight="1">
      <c r="A165" s="144"/>
      <c r="D165" s="144"/>
      <c r="E165" s="144"/>
      <c r="F165" s="148"/>
      <c r="G165" s="148"/>
      <c r="H165" s="144"/>
    </row>
    <row r="166" spans="1:8" ht="21" customHeight="1">
      <c r="A166" s="144"/>
      <c r="D166" s="144"/>
      <c r="E166" s="144"/>
      <c r="F166" s="148"/>
      <c r="G166" s="148"/>
      <c r="H166" s="144"/>
    </row>
    <row r="167" spans="1:8" ht="21" customHeight="1">
      <c r="A167" s="144"/>
      <c r="D167" s="144"/>
      <c r="E167" s="144"/>
      <c r="F167" s="148"/>
      <c r="G167" s="148"/>
      <c r="H167" s="144"/>
    </row>
    <row r="168" spans="1:8" ht="21" customHeight="1">
      <c r="A168" s="144"/>
      <c r="D168" s="144"/>
      <c r="E168" s="144"/>
      <c r="F168" s="148"/>
      <c r="G168" s="148"/>
      <c r="H168" s="144"/>
    </row>
    <row r="169" spans="1:8" ht="21" customHeight="1">
      <c r="A169" s="144"/>
      <c r="D169" s="144"/>
      <c r="E169" s="144"/>
      <c r="F169" s="148"/>
      <c r="G169" s="148"/>
      <c r="H169" s="144"/>
    </row>
    <row r="170" spans="1:8" ht="21" customHeight="1">
      <c r="A170" s="144"/>
      <c r="D170" s="144"/>
      <c r="E170" s="144"/>
      <c r="F170" s="148"/>
      <c r="G170" s="148"/>
      <c r="H170" s="144"/>
    </row>
    <row r="171" spans="1:8" ht="21" customHeight="1">
      <c r="A171" s="144"/>
      <c r="D171" s="144"/>
      <c r="E171" s="144"/>
      <c r="F171" s="148"/>
      <c r="G171" s="152"/>
      <c r="H171" s="150"/>
    </row>
    <row r="172" spans="1:8" ht="21" customHeight="1">
      <c r="A172" s="144"/>
      <c r="B172" s="164"/>
      <c r="D172" s="144"/>
      <c r="E172" s="144"/>
      <c r="F172" s="148"/>
      <c r="G172" s="152"/>
      <c r="H172" s="151"/>
    </row>
    <row r="173" spans="1:8" ht="21" customHeight="1">
      <c r="A173" s="144"/>
      <c r="B173" s="163"/>
      <c r="D173" s="144"/>
      <c r="E173" s="144"/>
      <c r="F173" s="152"/>
      <c r="G173" s="148"/>
      <c r="H173" s="144"/>
    </row>
    <row r="174" spans="1:8" ht="21" customHeight="1">
      <c r="A174" s="144"/>
      <c r="C174" s="150"/>
      <c r="D174" s="150"/>
      <c r="E174" s="150"/>
      <c r="F174" s="152"/>
      <c r="G174" s="148"/>
      <c r="H174" s="144"/>
    </row>
    <row r="175" spans="1:8" ht="21" customHeight="1">
      <c r="A175" s="144"/>
      <c r="C175" s="150"/>
      <c r="D175" s="150"/>
      <c r="E175" s="150"/>
      <c r="F175" s="148"/>
      <c r="G175" s="148"/>
      <c r="H175" s="144"/>
    </row>
    <row r="176" spans="1:8" ht="21" customHeight="1">
      <c r="A176" s="144"/>
      <c r="D176" s="144"/>
      <c r="E176" s="144"/>
      <c r="F176" s="148"/>
      <c r="G176" s="148"/>
      <c r="H176" s="144"/>
    </row>
    <row r="177" spans="1:8" ht="21" customHeight="1">
      <c r="A177" s="144"/>
      <c r="C177" s="153"/>
      <c r="D177" s="144"/>
      <c r="E177" s="144"/>
      <c r="F177" s="148"/>
      <c r="G177" s="148"/>
      <c r="H177" s="144"/>
    </row>
    <row r="178" spans="1:8" ht="21" customHeight="1">
      <c r="A178" s="144"/>
      <c r="C178" s="153"/>
      <c r="D178" s="144"/>
      <c r="E178" s="144"/>
      <c r="F178" s="148"/>
      <c r="G178" s="148"/>
      <c r="H178" s="144"/>
    </row>
    <row r="179" spans="1:8" ht="21" customHeight="1">
      <c r="A179" s="144"/>
      <c r="C179" s="153"/>
      <c r="D179" s="144"/>
      <c r="E179" s="144"/>
      <c r="F179" s="148"/>
      <c r="G179" s="148"/>
      <c r="H179" s="144"/>
    </row>
    <row r="180" spans="1:8" ht="21" customHeight="1">
      <c r="A180" s="150"/>
      <c r="D180" s="144"/>
      <c r="E180" s="144"/>
      <c r="F180" s="148"/>
      <c r="G180" s="148"/>
      <c r="H180" s="144"/>
    </row>
    <row r="181" spans="1:8" ht="21" customHeight="1">
      <c r="A181" s="150"/>
      <c r="D181" s="144"/>
      <c r="E181" s="144"/>
      <c r="F181" s="148"/>
      <c r="G181" s="148"/>
      <c r="H181" s="144"/>
    </row>
    <row r="182" spans="1:8" ht="21" customHeight="1">
      <c r="A182" s="144"/>
      <c r="D182" s="144"/>
      <c r="E182" s="144"/>
      <c r="F182" s="148"/>
      <c r="G182" s="148"/>
      <c r="H182" s="144"/>
    </row>
    <row r="183" spans="1:8" ht="21" customHeight="1">
      <c r="A183" s="144"/>
      <c r="D183" s="144"/>
      <c r="E183" s="144"/>
      <c r="F183" s="148"/>
      <c r="G183" s="148"/>
      <c r="H183" s="144"/>
    </row>
    <row r="184" spans="1:8" ht="21" customHeight="1">
      <c r="A184" s="144"/>
      <c r="D184" s="144"/>
      <c r="E184" s="144"/>
      <c r="F184" s="148"/>
      <c r="G184" s="148"/>
      <c r="H184" s="144"/>
    </row>
    <row r="185" spans="1:8" ht="21" customHeight="1">
      <c r="A185" s="144"/>
      <c r="D185" s="144"/>
      <c r="E185" s="144"/>
      <c r="F185" s="148"/>
      <c r="G185" s="148"/>
      <c r="H185" s="144"/>
    </row>
    <row r="186" spans="1:8" ht="21" customHeight="1">
      <c r="A186" s="144"/>
      <c r="D186" s="144"/>
      <c r="E186" s="144"/>
      <c r="F186" s="148"/>
      <c r="G186" s="148"/>
      <c r="H186" s="144"/>
    </row>
    <row r="187" spans="1:8" ht="21" customHeight="1">
      <c r="A187" s="144"/>
      <c r="D187" s="144"/>
      <c r="E187" s="144"/>
      <c r="F187" s="148"/>
      <c r="G187" s="148"/>
      <c r="H187" s="144"/>
    </row>
    <row r="188" spans="1:8" ht="21" customHeight="1">
      <c r="A188" s="144"/>
      <c r="D188" s="144"/>
      <c r="E188" s="144"/>
      <c r="F188" s="148"/>
      <c r="G188" s="148"/>
      <c r="H188" s="144"/>
    </row>
    <row r="189" spans="1:8" ht="21" customHeight="1">
      <c r="A189" s="144"/>
      <c r="D189" s="144"/>
      <c r="E189" s="144"/>
      <c r="F189" s="148"/>
      <c r="G189" s="148"/>
      <c r="H189" s="144"/>
    </row>
    <row r="190" spans="1:8" ht="21" customHeight="1">
      <c r="A190" s="144"/>
      <c r="D190" s="144"/>
      <c r="E190" s="144"/>
      <c r="F190" s="148"/>
      <c r="G190" s="148"/>
      <c r="H190" s="144"/>
    </row>
    <row r="191" spans="1:8" ht="21" customHeight="1">
      <c r="A191" s="144"/>
      <c r="D191" s="144"/>
      <c r="E191" s="144"/>
      <c r="F191" s="148"/>
      <c r="G191" s="148"/>
      <c r="H191" s="144"/>
    </row>
    <row r="192" spans="1:8" ht="21" customHeight="1">
      <c r="A192" s="144"/>
      <c r="D192" s="144"/>
      <c r="E192" s="144"/>
      <c r="F192" s="148"/>
      <c r="G192" s="148"/>
      <c r="H192" s="144"/>
    </row>
    <row r="193" spans="1:8" ht="21" customHeight="1">
      <c r="A193" s="144"/>
      <c r="D193" s="144"/>
      <c r="E193" s="144"/>
      <c r="F193" s="148"/>
      <c r="G193" s="148"/>
      <c r="H193" s="144"/>
    </row>
    <row r="194" spans="1:8" ht="21" customHeight="1">
      <c r="A194" s="144"/>
      <c r="D194" s="144"/>
      <c r="E194" s="144"/>
      <c r="F194" s="148"/>
      <c r="G194" s="152"/>
      <c r="H194" s="150"/>
    </row>
    <row r="195" spans="1:8" ht="21" customHeight="1">
      <c r="A195" s="144"/>
      <c r="B195" s="164"/>
      <c r="D195" s="144"/>
      <c r="E195" s="144"/>
      <c r="F195" s="148"/>
      <c r="G195" s="152"/>
      <c r="H195" s="151"/>
    </row>
    <row r="196" spans="1:8" ht="21" customHeight="1">
      <c r="A196" s="144"/>
      <c r="B196" s="163"/>
      <c r="D196" s="144"/>
      <c r="E196" s="144"/>
      <c r="F196" s="152"/>
      <c r="G196" s="148"/>
      <c r="H196" s="144"/>
    </row>
    <row r="197" spans="1:8" ht="21" customHeight="1">
      <c r="A197" s="144"/>
      <c r="C197" s="150"/>
      <c r="D197" s="150"/>
      <c r="E197" s="150"/>
      <c r="F197" s="152"/>
      <c r="G197" s="148"/>
      <c r="H197" s="144"/>
    </row>
    <row r="198" spans="1:8" ht="21" customHeight="1">
      <c r="A198" s="144"/>
      <c r="C198" s="150"/>
      <c r="D198" s="150"/>
      <c r="E198" s="150"/>
      <c r="F198" s="148"/>
      <c r="G198" s="148"/>
      <c r="H198" s="144"/>
    </row>
    <row r="199" spans="1:8" ht="21" customHeight="1">
      <c r="A199" s="144"/>
      <c r="D199" s="144"/>
      <c r="E199" s="144"/>
      <c r="F199" s="148"/>
      <c r="G199" s="148"/>
      <c r="H199" s="144"/>
    </row>
    <row r="200" spans="1:8" ht="21" customHeight="1">
      <c r="A200" s="144"/>
      <c r="D200" s="144"/>
      <c r="E200" s="144"/>
      <c r="F200" s="148"/>
      <c r="G200" s="148"/>
      <c r="H200" s="144"/>
    </row>
    <row r="201" spans="1:8" ht="21" customHeight="1">
      <c r="A201" s="144"/>
      <c r="D201" s="144"/>
      <c r="E201" s="144"/>
      <c r="F201" s="148"/>
      <c r="G201" s="148"/>
      <c r="H201" s="144"/>
    </row>
    <row r="202" spans="1:8" ht="21" customHeight="1">
      <c r="A202" s="144"/>
      <c r="D202" s="144"/>
      <c r="E202" s="144"/>
      <c r="F202" s="148"/>
      <c r="G202" s="148"/>
      <c r="H202" s="144"/>
    </row>
    <row r="203" spans="1:8" ht="21" customHeight="1">
      <c r="A203" s="150"/>
      <c r="D203" s="144"/>
      <c r="E203" s="144"/>
      <c r="F203" s="148"/>
      <c r="G203" s="148"/>
      <c r="H203" s="144"/>
    </row>
    <row r="204" spans="1:8" ht="21" customHeight="1">
      <c r="A204" s="150"/>
      <c r="D204" s="144"/>
      <c r="E204" s="144"/>
      <c r="F204" s="148"/>
      <c r="G204" s="148"/>
      <c r="H204" s="144"/>
    </row>
    <row r="205" spans="1:8" ht="21" customHeight="1">
      <c r="A205" s="144"/>
      <c r="D205" s="144"/>
      <c r="E205" s="144"/>
      <c r="F205" s="148"/>
      <c r="G205" s="148"/>
      <c r="H205" s="144"/>
    </row>
    <row r="206" spans="1:8" ht="21" customHeight="1">
      <c r="A206" s="144"/>
      <c r="D206" s="144"/>
      <c r="E206" s="144"/>
      <c r="F206" s="148"/>
      <c r="G206" s="148"/>
      <c r="H206" s="144"/>
    </row>
    <row r="207" spans="1:8" ht="21" customHeight="1">
      <c r="A207" s="144"/>
      <c r="D207" s="144"/>
      <c r="E207" s="144"/>
      <c r="F207" s="148"/>
      <c r="G207" s="148"/>
      <c r="H207" s="144"/>
    </row>
    <row r="208" spans="1:8" ht="21" customHeight="1">
      <c r="A208" s="144"/>
      <c r="D208" s="144"/>
      <c r="E208" s="144"/>
      <c r="F208" s="148"/>
      <c r="G208" s="148"/>
      <c r="H208" s="144"/>
    </row>
    <row r="209" spans="1:8" ht="21" customHeight="1">
      <c r="A209" s="144"/>
      <c r="D209" s="144"/>
      <c r="E209" s="144"/>
      <c r="F209" s="148"/>
      <c r="G209" s="148"/>
      <c r="H209" s="144"/>
    </row>
    <row r="210" spans="1:8" ht="21" customHeight="1">
      <c r="A210" s="144"/>
      <c r="D210" s="144"/>
      <c r="E210" s="144"/>
      <c r="F210" s="148"/>
      <c r="G210" s="148"/>
      <c r="H210" s="144"/>
    </row>
    <row r="211" spans="1:8" ht="21" customHeight="1">
      <c r="A211" s="144"/>
      <c r="D211" s="144"/>
      <c r="E211" s="144"/>
      <c r="F211" s="148"/>
      <c r="G211" s="148"/>
      <c r="H211" s="144"/>
    </row>
    <row r="212" spans="1:8" ht="21" customHeight="1">
      <c r="A212" s="144"/>
      <c r="D212" s="144"/>
      <c r="E212" s="144"/>
      <c r="F212" s="148"/>
      <c r="G212" s="148"/>
      <c r="H212" s="144"/>
    </row>
    <row r="213" spans="1:8" ht="21" customHeight="1">
      <c r="A213" s="144"/>
      <c r="D213" s="144"/>
      <c r="E213" s="144"/>
      <c r="F213" s="148"/>
      <c r="G213" s="148"/>
      <c r="H213" s="144"/>
    </row>
    <row r="214" spans="1:8" ht="21" customHeight="1">
      <c r="A214" s="144"/>
      <c r="D214" s="144"/>
      <c r="E214" s="144"/>
      <c r="F214" s="148"/>
      <c r="G214" s="148"/>
      <c r="H214" s="144"/>
    </row>
    <row r="215" spans="1:8" ht="21" customHeight="1">
      <c r="A215" s="144"/>
      <c r="D215" s="144"/>
      <c r="E215" s="144"/>
      <c r="F215" s="148"/>
      <c r="G215" s="148"/>
      <c r="H215" s="144"/>
    </row>
    <row r="216" spans="1:8" ht="21" customHeight="1">
      <c r="A216" s="144"/>
      <c r="D216" s="144"/>
      <c r="E216" s="144"/>
      <c r="F216" s="148"/>
      <c r="G216" s="148"/>
      <c r="H216" s="144"/>
    </row>
    <row r="217" spans="1:8" ht="21" customHeight="1">
      <c r="A217" s="144"/>
      <c r="D217" s="144"/>
      <c r="E217" s="144"/>
      <c r="F217" s="148"/>
      <c r="G217" s="148"/>
      <c r="H217" s="144"/>
    </row>
    <row r="218" spans="1:8" ht="21" customHeight="1">
      <c r="A218" s="144"/>
      <c r="D218" s="144"/>
      <c r="E218" s="144"/>
      <c r="F218" s="148"/>
      <c r="G218" s="152"/>
      <c r="H218" s="150"/>
    </row>
    <row r="219" spans="1:8" ht="21" customHeight="1">
      <c r="A219" s="144"/>
      <c r="B219" s="164"/>
      <c r="D219" s="144"/>
      <c r="E219" s="144"/>
      <c r="F219" s="148"/>
      <c r="G219" s="152"/>
      <c r="H219" s="151"/>
    </row>
    <row r="220" spans="1:8" ht="21" customHeight="1">
      <c r="A220" s="144"/>
      <c r="B220" s="163"/>
      <c r="D220" s="144"/>
      <c r="E220" s="144"/>
      <c r="F220" s="152"/>
      <c r="G220" s="148"/>
      <c r="H220" s="144"/>
    </row>
    <row r="221" spans="1:8" ht="21" customHeight="1">
      <c r="A221" s="144"/>
      <c r="C221" s="150"/>
      <c r="D221" s="150"/>
      <c r="E221" s="150"/>
      <c r="F221" s="152"/>
      <c r="G221" s="148"/>
      <c r="H221" s="144"/>
    </row>
    <row r="222" spans="1:8" ht="21" customHeight="1">
      <c r="A222" s="144"/>
      <c r="C222" s="150"/>
      <c r="D222" s="150"/>
      <c r="E222" s="150"/>
      <c r="F222" s="148"/>
      <c r="G222" s="148"/>
      <c r="H222" s="144"/>
    </row>
    <row r="223" spans="1:8" ht="21" customHeight="1">
      <c r="A223" s="144"/>
      <c r="D223" s="144"/>
      <c r="E223" s="144"/>
      <c r="F223" s="148"/>
      <c r="G223" s="148"/>
      <c r="H223" s="144"/>
    </row>
    <row r="224" spans="1:8" ht="21" customHeight="1">
      <c r="A224" s="144"/>
      <c r="D224" s="144"/>
      <c r="E224" s="144"/>
      <c r="F224" s="148"/>
      <c r="G224" s="148"/>
      <c r="H224" s="144"/>
    </row>
    <row r="225" spans="1:8" ht="21" customHeight="1">
      <c r="A225" s="144"/>
      <c r="D225" s="144"/>
      <c r="E225" s="144"/>
      <c r="F225" s="148"/>
      <c r="G225" s="148"/>
      <c r="H225" s="144"/>
    </row>
    <row r="226" spans="1:8" ht="21" customHeight="1">
      <c r="A226" s="144"/>
      <c r="D226" s="144"/>
      <c r="E226" s="144"/>
      <c r="F226" s="148"/>
      <c r="G226" s="148"/>
      <c r="H226" s="144"/>
    </row>
    <row r="227" spans="1:8" ht="21" customHeight="1">
      <c r="A227" s="150"/>
      <c r="D227" s="144"/>
      <c r="E227" s="144"/>
      <c r="F227" s="148"/>
      <c r="G227" s="148"/>
      <c r="H227" s="144"/>
    </row>
    <row r="228" spans="1:8" ht="21" customHeight="1">
      <c r="A228" s="150"/>
      <c r="D228" s="144"/>
      <c r="E228" s="144"/>
      <c r="F228" s="148"/>
      <c r="G228" s="148"/>
      <c r="H228" s="144"/>
    </row>
    <row r="229" spans="1:8" ht="21" customHeight="1">
      <c r="A229" s="144"/>
      <c r="D229" s="144"/>
      <c r="E229" s="144"/>
      <c r="F229" s="148"/>
      <c r="G229" s="148"/>
      <c r="H229" s="144"/>
    </row>
    <row r="230" spans="1:8" ht="21" customHeight="1">
      <c r="A230" s="144"/>
      <c r="D230" s="144"/>
      <c r="E230" s="144"/>
      <c r="F230" s="148"/>
      <c r="G230" s="148"/>
      <c r="H230" s="144"/>
    </row>
    <row r="231" spans="1:8" ht="21" customHeight="1">
      <c r="A231" s="144"/>
      <c r="D231" s="144"/>
      <c r="E231" s="144"/>
      <c r="F231" s="148"/>
      <c r="G231" s="148"/>
      <c r="H231" s="144"/>
    </row>
    <row r="232" spans="1:8" ht="21" customHeight="1">
      <c r="A232" s="144"/>
      <c r="D232" s="144"/>
      <c r="E232" s="144"/>
      <c r="F232" s="148"/>
      <c r="G232" s="148"/>
      <c r="H232" s="144"/>
    </row>
    <row r="233" spans="1:8" ht="21" customHeight="1">
      <c r="A233" s="144"/>
      <c r="D233" s="144"/>
      <c r="E233" s="144"/>
      <c r="F233" s="148"/>
      <c r="G233" s="148"/>
      <c r="H233" s="144"/>
    </row>
    <row r="234" spans="1:8" ht="21" customHeight="1">
      <c r="A234" s="144"/>
      <c r="D234" s="144"/>
      <c r="E234" s="144"/>
      <c r="F234" s="148"/>
      <c r="G234" s="148"/>
      <c r="H234" s="144"/>
    </row>
    <row r="235" spans="1:8" ht="21" customHeight="1">
      <c r="A235" s="144"/>
      <c r="D235" s="144"/>
      <c r="E235" s="144"/>
      <c r="F235" s="148"/>
      <c r="G235" s="148"/>
      <c r="H235" s="144"/>
    </row>
    <row r="236" spans="1:8" ht="21" customHeight="1">
      <c r="A236" s="144"/>
      <c r="D236" s="144"/>
      <c r="E236" s="144"/>
      <c r="F236" s="148"/>
      <c r="G236" s="148"/>
      <c r="H236" s="144"/>
    </row>
    <row r="237" spans="1:8" ht="21" customHeight="1">
      <c r="A237" s="144"/>
      <c r="D237" s="144"/>
      <c r="E237" s="144"/>
      <c r="F237" s="148"/>
      <c r="G237" s="148"/>
      <c r="H237" s="144"/>
    </row>
    <row r="238" spans="1:8" ht="21" customHeight="1">
      <c r="A238" s="144"/>
      <c r="D238" s="144"/>
      <c r="E238" s="144"/>
      <c r="F238" s="148"/>
      <c r="G238" s="148"/>
      <c r="H238" s="144"/>
    </row>
    <row r="239" spans="1:8" ht="21" customHeight="1">
      <c r="A239" s="144"/>
      <c r="D239" s="144"/>
      <c r="E239" s="144"/>
      <c r="F239" s="148"/>
      <c r="G239" s="148"/>
      <c r="H239" s="144"/>
    </row>
    <row r="240" spans="1:8" ht="21" customHeight="1">
      <c r="A240" s="144"/>
      <c r="D240" s="144"/>
      <c r="E240" s="144"/>
      <c r="F240" s="148"/>
      <c r="G240" s="148"/>
      <c r="H240" s="144"/>
    </row>
    <row r="241" spans="1:8" ht="21" customHeight="1">
      <c r="A241" s="144"/>
      <c r="D241" s="144"/>
      <c r="E241" s="144"/>
      <c r="F241" s="148"/>
      <c r="G241" s="148"/>
      <c r="H241" s="144"/>
    </row>
    <row r="242" spans="1:8" ht="21" customHeight="1">
      <c r="A242" s="144"/>
      <c r="D242" s="144"/>
      <c r="E242" s="144"/>
      <c r="F242" s="148"/>
      <c r="G242" s="152"/>
      <c r="H242" s="150"/>
    </row>
    <row r="243" spans="1:8" ht="21" customHeight="1">
      <c r="A243" s="144"/>
      <c r="B243" s="164"/>
      <c r="D243" s="144"/>
      <c r="E243" s="144"/>
      <c r="F243" s="148"/>
      <c r="G243" s="152"/>
      <c r="H243" s="151"/>
    </row>
    <row r="244" spans="1:8" ht="21" customHeight="1">
      <c r="A244" s="144"/>
      <c r="B244" s="163"/>
      <c r="D244" s="144"/>
      <c r="E244" s="144"/>
      <c r="F244" s="152"/>
      <c r="G244" s="148"/>
      <c r="H244" s="144"/>
    </row>
    <row r="245" spans="1:8" ht="21" customHeight="1">
      <c r="A245" s="144"/>
      <c r="C245" s="150"/>
      <c r="D245" s="150"/>
      <c r="E245" s="150"/>
      <c r="F245" s="152"/>
      <c r="G245" s="148"/>
      <c r="H245" s="144"/>
    </row>
    <row r="246" spans="1:8" ht="21" customHeight="1">
      <c r="A246" s="144"/>
      <c r="C246" s="150"/>
      <c r="D246" s="150"/>
      <c r="E246" s="150"/>
      <c r="F246" s="148"/>
      <c r="G246" s="148"/>
      <c r="H246" s="144"/>
    </row>
    <row r="247" spans="1:8" ht="21" customHeight="1">
      <c r="A247" s="144"/>
      <c r="D247" s="144"/>
      <c r="E247" s="144"/>
      <c r="F247" s="148"/>
      <c r="G247" s="148"/>
      <c r="H247" s="144"/>
    </row>
    <row r="248" spans="1:8" ht="21" customHeight="1">
      <c r="A248" s="144"/>
      <c r="D248" s="144"/>
      <c r="E248" s="144"/>
      <c r="F248" s="148"/>
      <c r="G248" s="148"/>
      <c r="H248" s="144"/>
    </row>
    <row r="249" spans="1:8" ht="21" customHeight="1">
      <c r="A249" s="144"/>
      <c r="D249" s="144"/>
      <c r="E249" s="144"/>
      <c r="F249" s="148"/>
      <c r="G249" s="148"/>
      <c r="H249" s="144"/>
    </row>
    <row r="250" spans="1:8" ht="21" customHeight="1">
      <c r="A250" s="144"/>
      <c r="D250" s="144"/>
      <c r="E250" s="144"/>
      <c r="F250" s="148"/>
      <c r="G250" s="148"/>
      <c r="H250" s="144"/>
    </row>
    <row r="251" spans="1:8" ht="21" customHeight="1">
      <c r="A251" s="150"/>
      <c r="D251" s="144"/>
      <c r="E251" s="144"/>
      <c r="F251" s="148"/>
      <c r="G251" s="148"/>
      <c r="H251" s="144"/>
    </row>
    <row r="252" spans="1:8" ht="21" customHeight="1">
      <c r="A252" s="150"/>
      <c r="D252" s="144"/>
      <c r="E252" s="144"/>
      <c r="F252" s="148"/>
      <c r="G252" s="148"/>
      <c r="H252" s="144"/>
    </row>
    <row r="253" spans="1:8" ht="21" customHeight="1">
      <c r="A253" s="144"/>
      <c r="D253" s="144"/>
      <c r="E253" s="144"/>
      <c r="F253" s="148"/>
      <c r="G253" s="148"/>
      <c r="H253" s="144"/>
    </row>
    <row r="254" spans="1:8" ht="21" customHeight="1">
      <c r="A254" s="144"/>
      <c r="D254" s="144"/>
      <c r="E254" s="144"/>
      <c r="F254" s="148"/>
      <c r="G254" s="148"/>
      <c r="H254" s="144"/>
    </row>
    <row r="255" spans="1:8" ht="21" customHeight="1">
      <c r="A255" s="144"/>
      <c r="D255" s="144"/>
      <c r="E255" s="144"/>
      <c r="F255" s="148"/>
      <c r="G255" s="148"/>
      <c r="H255" s="144"/>
    </row>
    <row r="256" spans="1:8" ht="21" customHeight="1">
      <c r="A256" s="144"/>
      <c r="D256" s="144"/>
      <c r="E256" s="144"/>
      <c r="F256" s="148"/>
      <c r="G256" s="148"/>
      <c r="H256" s="144"/>
    </row>
    <row r="257" spans="1:8" ht="21" customHeight="1">
      <c r="A257" s="144"/>
      <c r="D257" s="144"/>
      <c r="E257" s="144"/>
      <c r="F257" s="148"/>
      <c r="G257" s="148"/>
      <c r="H257" s="144"/>
    </row>
    <row r="258" spans="1:8" ht="21" customHeight="1">
      <c r="A258" s="144"/>
      <c r="D258" s="144"/>
      <c r="E258" s="144"/>
      <c r="F258" s="148"/>
      <c r="G258" s="148"/>
      <c r="H258" s="144"/>
    </row>
    <row r="259" spans="1:8" ht="21" customHeight="1">
      <c r="A259" s="144"/>
      <c r="D259" s="144"/>
      <c r="E259" s="144"/>
      <c r="F259" s="148"/>
      <c r="G259" s="148"/>
      <c r="H259" s="144"/>
    </row>
    <row r="260" spans="1:8" ht="21" customHeight="1">
      <c r="A260" s="144"/>
      <c r="D260" s="144"/>
      <c r="E260" s="144"/>
      <c r="F260" s="148"/>
      <c r="G260" s="148"/>
      <c r="H260" s="144"/>
    </row>
    <row r="261" spans="1:8" ht="21" customHeight="1">
      <c r="A261" s="144"/>
      <c r="D261" s="144"/>
      <c r="E261" s="144"/>
      <c r="F261" s="148"/>
      <c r="G261" s="148"/>
      <c r="H261" s="144"/>
    </row>
    <row r="262" spans="1:8" ht="21" customHeight="1">
      <c r="A262" s="144"/>
      <c r="D262" s="144"/>
      <c r="E262" s="144"/>
      <c r="F262" s="148"/>
      <c r="G262" s="148"/>
      <c r="H262" s="144"/>
    </row>
    <row r="263" spans="1:8" ht="21" customHeight="1">
      <c r="A263" s="144"/>
      <c r="D263" s="144"/>
      <c r="E263" s="144"/>
      <c r="F263" s="148"/>
      <c r="G263" s="148"/>
      <c r="H263" s="144"/>
    </row>
    <row r="264" spans="1:8" ht="21" customHeight="1">
      <c r="A264" s="144"/>
      <c r="D264" s="144"/>
      <c r="E264" s="144"/>
      <c r="F264" s="148"/>
      <c r="G264" s="148"/>
      <c r="H264" s="144"/>
    </row>
    <row r="265" spans="1:8" ht="21" customHeight="1">
      <c r="A265" s="144"/>
      <c r="D265" s="144"/>
      <c r="E265" s="144"/>
      <c r="F265" s="148"/>
      <c r="G265" s="148"/>
      <c r="H265" s="144"/>
    </row>
    <row r="266" spans="1:8" ht="21" customHeight="1">
      <c r="A266" s="144"/>
      <c r="D266" s="144"/>
      <c r="E266" s="144"/>
      <c r="F266" s="148"/>
      <c r="G266" s="152"/>
      <c r="H266" s="150"/>
    </row>
    <row r="267" spans="1:8" ht="21" customHeight="1">
      <c r="A267" s="144"/>
      <c r="B267" s="164"/>
      <c r="D267" s="144"/>
      <c r="E267" s="144"/>
      <c r="F267" s="148"/>
      <c r="G267" s="152"/>
      <c r="H267" s="151"/>
    </row>
    <row r="268" spans="1:8" ht="21" customHeight="1">
      <c r="A268" s="144"/>
      <c r="B268" s="163"/>
      <c r="D268" s="144"/>
      <c r="E268" s="144"/>
      <c r="F268" s="152"/>
      <c r="G268" s="148"/>
      <c r="H268" s="144"/>
    </row>
    <row r="269" spans="1:8" ht="21" customHeight="1">
      <c r="A269" s="144"/>
      <c r="C269" s="150"/>
      <c r="D269" s="150"/>
      <c r="E269" s="150"/>
      <c r="F269" s="152"/>
      <c r="G269" s="148"/>
      <c r="H269" s="144"/>
    </row>
    <row r="270" spans="1:8" ht="21" customHeight="1">
      <c r="A270" s="144"/>
      <c r="C270" s="150"/>
      <c r="D270" s="150"/>
      <c r="E270" s="150"/>
      <c r="F270" s="148"/>
      <c r="G270" s="148"/>
      <c r="H270" s="144"/>
    </row>
    <row r="271" spans="1:8" ht="21" customHeight="1">
      <c r="A271" s="144"/>
      <c r="D271" s="144"/>
      <c r="E271" s="144"/>
      <c r="F271" s="148"/>
      <c r="G271" s="148"/>
      <c r="H271" s="144"/>
    </row>
    <row r="272" spans="1:8" ht="21" customHeight="1">
      <c r="A272" s="144"/>
      <c r="D272" s="144"/>
      <c r="E272" s="144"/>
      <c r="F272" s="148"/>
      <c r="G272" s="148"/>
      <c r="H272" s="144"/>
    </row>
    <row r="273" spans="1:8" ht="21" customHeight="1">
      <c r="A273" s="144"/>
      <c r="D273" s="144"/>
      <c r="E273" s="144"/>
      <c r="F273" s="148"/>
      <c r="G273" s="148"/>
      <c r="H273" s="144"/>
    </row>
    <row r="274" spans="1:8" ht="21" customHeight="1">
      <c r="A274" s="144"/>
      <c r="D274" s="144"/>
      <c r="E274" s="144"/>
      <c r="F274" s="148"/>
      <c r="G274" s="148"/>
      <c r="H274" s="144"/>
    </row>
    <row r="275" spans="1:8" ht="21" customHeight="1">
      <c r="A275" s="150"/>
      <c r="D275" s="144"/>
      <c r="E275" s="144"/>
      <c r="F275" s="148"/>
      <c r="G275" s="148"/>
      <c r="H275" s="144"/>
    </row>
    <row r="276" spans="1:8" ht="21" customHeight="1">
      <c r="A276" s="150"/>
      <c r="D276" s="144"/>
      <c r="E276" s="144"/>
      <c r="F276" s="148"/>
      <c r="G276" s="148"/>
      <c r="H276" s="144"/>
    </row>
    <row r="277" spans="1:8" ht="21" customHeight="1">
      <c r="A277" s="144"/>
      <c r="D277" s="144"/>
      <c r="E277" s="144"/>
      <c r="F277" s="148"/>
      <c r="G277" s="148"/>
      <c r="H277" s="144"/>
    </row>
    <row r="278" spans="1:8" ht="21" customHeight="1">
      <c r="A278" s="144"/>
      <c r="D278" s="144"/>
      <c r="E278" s="144"/>
      <c r="F278" s="148"/>
      <c r="G278" s="148"/>
      <c r="H278" s="144"/>
    </row>
    <row r="279" spans="1:8" ht="21" customHeight="1">
      <c r="A279" s="144"/>
      <c r="D279" s="144"/>
      <c r="E279" s="144"/>
      <c r="F279" s="148"/>
      <c r="G279" s="148"/>
      <c r="H279" s="144"/>
    </row>
    <row r="280" spans="1:8" ht="21" customHeight="1">
      <c r="A280" s="144"/>
      <c r="D280" s="144"/>
      <c r="E280" s="144"/>
      <c r="F280" s="148"/>
      <c r="G280" s="148"/>
      <c r="H280" s="144"/>
    </row>
    <row r="281" spans="1:8" ht="21" customHeight="1">
      <c r="A281" s="144"/>
      <c r="D281" s="144"/>
      <c r="E281" s="144"/>
      <c r="F281" s="148"/>
      <c r="G281" s="148"/>
      <c r="H281" s="144"/>
    </row>
    <row r="282" spans="1:8" ht="21" customHeight="1">
      <c r="A282" s="144"/>
      <c r="D282" s="144"/>
      <c r="E282" s="144"/>
      <c r="F282" s="148"/>
      <c r="G282" s="148"/>
      <c r="H282" s="144"/>
    </row>
    <row r="283" spans="1:8" ht="21" customHeight="1">
      <c r="A283" s="144"/>
      <c r="D283" s="144"/>
      <c r="E283" s="144"/>
      <c r="F283" s="148"/>
      <c r="G283" s="148"/>
      <c r="H283" s="144"/>
    </row>
    <row r="284" spans="1:8" ht="21" customHeight="1">
      <c r="A284" s="144"/>
      <c r="D284" s="144"/>
      <c r="E284" s="144"/>
      <c r="F284" s="148"/>
      <c r="G284" s="148"/>
      <c r="H284" s="144"/>
    </row>
    <row r="285" spans="1:8" ht="21" customHeight="1">
      <c r="A285" s="144"/>
      <c r="D285" s="144"/>
      <c r="E285" s="144"/>
      <c r="F285" s="148"/>
      <c r="G285" s="148"/>
      <c r="H285" s="144"/>
    </row>
    <row r="286" spans="1:8" ht="21" customHeight="1">
      <c r="A286" s="144"/>
      <c r="D286" s="144"/>
      <c r="E286" s="144"/>
      <c r="F286" s="148"/>
      <c r="G286" s="148"/>
      <c r="H286" s="144"/>
    </row>
    <row r="287" spans="1:8" ht="21" customHeight="1">
      <c r="A287" s="144"/>
      <c r="D287" s="144"/>
      <c r="E287" s="144"/>
      <c r="F287" s="148"/>
      <c r="G287" s="148"/>
      <c r="H287" s="144"/>
    </row>
    <row r="288" spans="1:8" ht="21" customHeight="1">
      <c r="A288" s="144"/>
      <c r="D288" s="144"/>
      <c r="E288" s="144"/>
      <c r="F288" s="148"/>
      <c r="G288" s="148"/>
      <c r="H288" s="144"/>
    </row>
    <row r="289" spans="1:8" ht="21" customHeight="1">
      <c r="A289" s="144"/>
      <c r="D289" s="144"/>
      <c r="E289" s="144"/>
      <c r="F289" s="148"/>
      <c r="G289" s="148"/>
      <c r="H289" s="144"/>
    </row>
    <row r="290" spans="1:8" ht="21" customHeight="1">
      <c r="A290" s="144"/>
      <c r="D290" s="144"/>
      <c r="E290" s="144"/>
      <c r="F290" s="148"/>
      <c r="G290" s="152"/>
      <c r="H290" s="150"/>
    </row>
    <row r="291" spans="1:8" ht="21" customHeight="1">
      <c r="A291" s="144"/>
      <c r="B291" s="164"/>
      <c r="D291" s="144"/>
      <c r="E291" s="144"/>
      <c r="F291" s="148"/>
      <c r="G291" s="152"/>
      <c r="H291" s="151"/>
    </row>
    <row r="292" spans="1:8" ht="21" customHeight="1">
      <c r="A292" s="144"/>
      <c r="B292" s="163"/>
      <c r="D292" s="144"/>
      <c r="E292" s="144"/>
      <c r="F292" s="152"/>
      <c r="G292" s="148"/>
      <c r="H292" s="144"/>
    </row>
    <row r="293" spans="1:8" ht="21" customHeight="1">
      <c r="A293" s="144"/>
      <c r="C293" s="150"/>
      <c r="D293" s="150"/>
      <c r="E293" s="150"/>
      <c r="F293" s="152"/>
      <c r="G293" s="148"/>
      <c r="H293" s="144"/>
    </row>
    <row r="294" spans="1:8" ht="21" customHeight="1">
      <c r="A294" s="144"/>
      <c r="C294" s="150"/>
      <c r="D294" s="150"/>
      <c r="E294" s="150"/>
      <c r="F294" s="148"/>
      <c r="G294" s="148"/>
      <c r="H294" s="144"/>
    </row>
    <row r="295" spans="1:8" ht="21" customHeight="1">
      <c r="A295" s="144"/>
      <c r="D295" s="144"/>
      <c r="E295" s="144"/>
      <c r="F295" s="148"/>
      <c r="G295" s="148"/>
      <c r="H295" s="144"/>
    </row>
    <row r="296" spans="1:8" ht="21" customHeight="1">
      <c r="A296" s="144"/>
      <c r="D296" s="144"/>
      <c r="E296" s="144"/>
      <c r="F296" s="148"/>
      <c r="G296" s="148"/>
      <c r="H296" s="144"/>
    </row>
    <row r="297" spans="1:8" ht="21" customHeight="1">
      <c r="A297" s="144"/>
      <c r="D297" s="144"/>
      <c r="E297" s="144"/>
      <c r="F297" s="148"/>
      <c r="G297" s="148"/>
      <c r="H297" s="144"/>
    </row>
    <row r="298" spans="1:8" ht="21" customHeight="1">
      <c r="A298" s="144"/>
      <c r="D298" s="144"/>
      <c r="E298" s="144"/>
      <c r="F298" s="148"/>
      <c r="G298" s="148"/>
      <c r="H298" s="144"/>
    </row>
    <row r="299" spans="1:8" ht="21" customHeight="1">
      <c r="A299" s="150"/>
      <c r="D299" s="144"/>
      <c r="E299" s="144"/>
      <c r="F299" s="148"/>
      <c r="G299" s="148"/>
      <c r="H299" s="144"/>
    </row>
    <row r="300" spans="1:8" ht="21" customHeight="1">
      <c r="A300" s="150"/>
      <c r="D300" s="144"/>
      <c r="E300" s="144"/>
      <c r="F300" s="148"/>
      <c r="G300" s="148"/>
      <c r="H300" s="144"/>
    </row>
    <row r="301" spans="1:8" ht="21" customHeight="1">
      <c r="A301" s="144"/>
      <c r="D301" s="144"/>
      <c r="E301" s="144"/>
      <c r="F301" s="148"/>
      <c r="G301" s="148"/>
      <c r="H301" s="144"/>
    </row>
    <row r="302" spans="1:8" ht="21" customHeight="1">
      <c r="A302" s="144"/>
      <c r="D302" s="144"/>
      <c r="E302" s="144"/>
      <c r="F302" s="148"/>
      <c r="G302" s="148"/>
      <c r="H302" s="144"/>
    </row>
    <row r="303" spans="1:8" ht="21" customHeight="1">
      <c r="A303" s="144"/>
      <c r="D303" s="144"/>
      <c r="E303" s="144"/>
      <c r="F303" s="148"/>
      <c r="G303" s="148"/>
      <c r="H303" s="144"/>
    </row>
    <row r="304" spans="1:8" ht="21" customHeight="1">
      <c r="A304" s="144"/>
      <c r="D304" s="144"/>
      <c r="E304" s="144"/>
      <c r="F304" s="148"/>
      <c r="G304" s="148"/>
      <c r="H304" s="144"/>
    </row>
    <row r="305" spans="1:8" ht="21" customHeight="1">
      <c r="A305" s="144"/>
      <c r="D305" s="144"/>
      <c r="E305" s="144"/>
      <c r="F305" s="148"/>
      <c r="G305" s="148"/>
      <c r="H305" s="144"/>
    </row>
    <row r="306" spans="1:8" ht="21" customHeight="1">
      <c r="A306" s="144"/>
      <c r="D306" s="144"/>
      <c r="E306" s="144"/>
      <c r="F306" s="148"/>
      <c r="G306" s="148"/>
      <c r="H306" s="144"/>
    </row>
    <row r="307" spans="1:8" ht="21" customHeight="1">
      <c r="A307" s="144"/>
      <c r="D307" s="144"/>
      <c r="E307" s="144"/>
      <c r="F307" s="148"/>
      <c r="G307" s="148"/>
      <c r="H307" s="144"/>
    </row>
    <row r="308" spans="1:8" ht="21" customHeight="1">
      <c r="A308" s="144"/>
      <c r="D308" s="144"/>
      <c r="E308" s="144"/>
      <c r="F308" s="148"/>
      <c r="G308" s="148"/>
      <c r="H308" s="144"/>
    </row>
    <row r="309" spans="1:8" ht="21" customHeight="1">
      <c r="A309" s="144"/>
      <c r="D309" s="144"/>
      <c r="E309" s="144"/>
      <c r="F309" s="148"/>
      <c r="G309" s="148"/>
      <c r="H309" s="144"/>
    </row>
    <row r="310" spans="1:8" ht="21" customHeight="1">
      <c r="A310" s="144"/>
      <c r="D310" s="144"/>
      <c r="E310" s="144"/>
      <c r="F310" s="148"/>
      <c r="G310" s="148"/>
      <c r="H310" s="144"/>
    </row>
    <row r="311" spans="1:8" ht="21" customHeight="1">
      <c r="A311" s="144"/>
      <c r="D311" s="144"/>
      <c r="E311" s="144"/>
      <c r="F311" s="148"/>
      <c r="G311" s="148"/>
      <c r="H311" s="144"/>
    </row>
    <row r="312" spans="1:8" ht="21" customHeight="1">
      <c r="A312" s="144"/>
      <c r="D312" s="144"/>
      <c r="E312" s="144"/>
      <c r="F312" s="148"/>
      <c r="G312" s="148"/>
      <c r="H312" s="144"/>
    </row>
    <row r="313" spans="1:8" ht="21" customHeight="1">
      <c r="A313" s="144"/>
      <c r="D313" s="144"/>
      <c r="E313" s="144"/>
      <c r="F313" s="148"/>
      <c r="G313" s="148"/>
      <c r="H313" s="144"/>
    </row>
    <row r="314" spans="1:8" ht="21" customHeight="1">
      <c r="A314" s="144"/>
      <c r="D314" s="144"/>
      <c r="E314" s="144"/>
      <c r="F314" s="148"/>
      <c r="G314" s="152"/>
      <c r="H314" s="150"/>
    </row>
    <row r="315" spans="1:8" ht="21" customHeight="1">
      <c r="A315" s="144"/>
      <c r="B315" s="164"/>
      <c r="D315" s="144"/>
      <c r="E315" s="144"/>
      <c r="F315" s="148"/>
      <c r="G315" s="152"/>
      <c r="H315" s="151"/>
    </row>
    <row r="316" spans="1:8" ht="21" customHeight="1">
      <c r="A316" s="144"/>
      <c r="B316" s="163"/>
      <c r="D316" s="144"/>
      <c r="E316" s="144"/>
      <c r="F316" s="152"/>
      <c r="G316" s="148"/>
      <c r="H316" s="144"/>
    </row>
    <row r="317" spans="1:8" ht="21" customHeight="1">
      <c r="A317" s="144"/>
      <c r="C317" s="150"/>
      <c r="D317" s="150"/>
      <c r="E317" s="150"/>
      <c r="F317" s="152"/>
      <c r="G317" s="148"/>
      <c r="H317" s="144"/>
    </row>
    <row r="318" spans="1:8" ht="21" customHeight="1">
      <c r="A318" s="144"/>
      <c r="C318" s="150"/>
      <c r="D318" s="150"/>
      <c r="E318" s="150"/>
      <c r="F318" s="148"/>
      <c r="G318" s="148"/>
      <c r="H318" s="144"/>
    </row>
    <row r="319" spans="1:8" ht="21" customHeight="1">
      <c r="A319" s="144"/>
      <c r="D319" s="144"/>
      <c r="E319" s="144"/>
      <c r="F319" s="148"/>
      <c r="G319" s="148"/>
      <c r="H319" s="144"/>
    </row>
    <row r="320" spans="1:8" ht="21" customHeight="1">
      <c r="A320" s="144"/>
      <c r="D320" s="144"/>
      <c r="E320" s="144"/>
      <c r="F320" s="148"/>
      <c r="G320" s="148"/>
      <c r="H320" s="144"/>
    </row>
    <row r="321" spans="1:8" ht="21" customHeight="1">
      <c r="A321" s="144"/>
      <c r="D321" s="144"/>
      <c r="E321" s="144"/>
      <c r="F321" s="148"/>
      <c r="G321" s="148"/>
      <c r="H321" s="144"/>
    </row>
    <row r="322" spans="1:8" ht="21" customHeight="1">
      <c r="A322" s="144"/>
      <c r="D322" s="144"/>
      <c r="E322" s="144"/>
      <c r="F322" s="148"/>
      <c r="G322" s="148"/>
      <c r="H322" s="144"/>
    </row>
    <row r="323" spans="1:8" ht="21" customHeight="1">
      <c r="A323" s="150"/>
      <c r="D323" s="144"/>
      <c r="E323" s="144"/>
      <c r="F323" s="148"/>
      <c r="G323" s="148"/>
      <c r="H323" s="144"/>
    </row>
    <row r="324" spans="1:8" ht="21" customHeight="1">
      <c r="A324" s="150"/>
      <c r="D324" s="144"/>
      <c r="E324" s="144"/>
      <c r="F324" s="148"/>
      <c r="G324" s="148"/>
      <c r="H324" s="144"/>
    </row>
    <row r="325" spans="1:8" ht="21" customHeight="1">
      <c r="A325" s="144"/>
      <c r="D325" s="144"/>
      <c r="E325" s="144"/>
      <c r="F325" s="148"/>
      <c r="G325" s="148"/>
      <c r="H325" s="144"/>
    </row>
    <row r="326" spans="1:8" ht="21" customHeight="1">
      <c r="A326" s="144"/>
      <c r="D326" s="144"/>
      <c r="E326" s="144"/>
      <c r="F326" s="148"/>
      <c r="G326" s="148"/>
      <c r="H326" s="144"/>
    </row>
    <row r="327" spans="1:8" ht="21" customHeight="1">
      <c r="A327" s="144"/>
      <c r="D327" s="144"/>
      <c r="E327" s="144"/>
      <c r="F327" s="148"/>
      <c r="G327" s="148"/>
      <c r="H327" s="144"/>
    </row>
    <row r="328" spans="1:8" ht="21" customHeight="1">
      <c r="A328" s="144"/>
      <c r="D328" s="144"/>
      <c r="E328" s="144"/>
      <c r="F328" s="148"/>
      <c r="G328" s="148"/>
      <c r="H328" s="144"/>
    </row>
    <row r="329" spans="1:8" ht="21" customHeight="1">
      <c r="A329" s="144"/>
      <c r="D329" s="144"/>
      <c r="E329" s="144"/>
      <c r="F329" s="148"/>
      <c r="G329" s="148"/>
      <c r="H329" s="144"/>
    </row>
    <row r="330" spans="1:8" ht="21" customHeight="1">
      <c r="A330" s="144"/>
      <c r="D330" s="144"/>
      <c r="E330" s="144"/>
      <c r="F330" s="148"/>
      <c r="G330" s="148"/>
      <c r="H330" s="144"/>
    </row>
    <row r="331" spans="1:8" ht="21" customHeight="1">
      <c r="A331" s="144"/>
      <c r="D331" s="144"/>
      <c r="E331" s="144"/>
      <c r="F331" s="148"/>
      <c r="G331" s="148"/>
      <c r="H331" s="144"/>
    </row>
    <row r="332" spans="1:8" ht="21" customHeight="1">
      <c r="A332" s="144"/>
      <c r="D332" s="144"/>
      <c r="E332" s="144"/>
      <c r="F332" s="148"/>
      <c r="G332" s="148"/>
      <c r="H332" s="144"/>
    </row>
    <row r="333" spans="1:8" ht="21" customHeight="1">
      <c r="A333" s="144"/>
      <c r="D333" s="144"/>
      <c r="E333" s="144"/>
      <c r="F333" s="148"/>
      <c r="G333" s="148"/>
      <c r="H333" s="144"/>
    </row>
    <row r="334" spans="1:8" ht="21" customHeight="1">
      <c r="A334" s="144"/>
      <c r="D334" s="144"/>
      <c r="E334" s="144"/>
      <c r="F334" s="148"/>
      <c r="G334" s="148"/>
      <c r="H334" s="144"/>
    </row>
    <row r="335" spans="1:8" ht="21" customHeight="1">
      <c r="A335" s="144"/>
      <c r="D335" s="144"/>
      <c r="E335" s="144"/>
      <c r="F335" s="148"/>
      <c r="G335" s="148"/>
      <c r="H335" s="144"/>
    </row>
    <row r="336" spans="1:8" ht="21" customHeight="1">
      <c r="A336" s="144"/>
      <c r="D336" s="144"/>
      <c r="E336" s="144"/>
      <c r="F336" s="148"/>
      <c r="G336" s="148"/>
      <c r="H336" s="144"/>
    </row>
    <row r="337" spans="1:8" ht="21" customHeight="1">
      <c r="A337" s="144"/>
      <c r="D337" s="144"/>
      <c r="E337" s="144"/>
      <c r="F337" s="148"/>
      <c r="G337" s="148"/>
      <c r="H337" s="144"/>
    </row>
    <row r="338" spans="1:8" ht="21" customHeight="1">
      <c r="A338" s="144"/>
      <c r="D338" s="144"/>
      <c r="E338" s="144"/>
      <c r="F338" s="148"/>
      <c r="G338" s="152"/>
      <c r="H338" s="150"/>
    </row>
    <row r="339" spans="1:8" ht="21" customHeight="1">
      <c r="A339" s="144"/>
      <c r="B339" s="164"/>
      <c r="D339" s="144"/>
      <c r="E339" s="144"/>
      <c r="F339" s="148"/>
      <c r="G339" s="152"/>
      <c r="H339" s="151"/>
    </row>
    <row r="340" spans="1:8" ht="21" customHeight="1">
      <c r="A340" s="144"/>
      <c r="B340" s="163"/>
      <c r="D340" s="144"/>
      <c r="E340" s="144"/>
      <c r="F340" s="152"/>
      <c r="G340" s="148"/>
      <c r="H340" s="144"/>
    </row>
    <row r="341" spans="1:8" ht="21" customHeight="1">
      <c r="A341" s="144"/>
      <c r="C341" s="150"/>
      <c r="D341" s="150"/>
      <c r="E341" s="150"/>
      <c r="F341" s="152"/>
      <c r="G341" s="148"/>
      <c r="H341" s="144"/>
    </row>
    <row r="342" spans="1:8" ht="21" customHeight="1">
      <c r="A342" s="144"/>
      <c r="C342" s="150"/>
      <c r="D342" s="150"/>
      <c r="E342" s="150"/>
      <c r="F342" s="148"/>
      <c r="G342" s="148"/>
      <c r="H342" s="144"/>
    </row>
    <row r="343" spans="1:8" ht="21" customHeight="1">
      <c r="A343" s="144"/>
      <c r="D343" s="144"/>
      <c r="E343" s="144"/>
      <c r="F343" s="148"/>
      <c r="G343" s="148"/>
      <c r="H343" s="144"/>
    </row>
    <row r="344" spans="1:8" ht="21" customHeight="1">
      <c r="A344" s="144"/>
      <c r="D344" s="144"/>
      <c r="E344" s="144"/>
      <c r="F344" s="148"/>
      <c r="G344" s="148"/>
      <c r="H344" s="144"/>
    </row>
    <row r="345" spans="1:8" ht="21" customHeight="1">
      <c r="A345" s="144"/>
      <c r="D345" s="144"/>
      <c r="E345" s="144"/>
      <c r="F345" s="148"/>
      <c r="G345" s="148"/>
      <c r="H345" s="144"/>
    </row>
    <row r="346" spans="1:8" ht="21" customHeight="1">
      <c r="A346" s="144"/>
      <c r="D346" s="144"/>
      <c r="E346" s="144"/>
      <c r="F346" s="148"/>
      <c r="G346" s="148"/>
      <c r="H346" s="144"/>
    </row>
    <row r="347" spans="1:8" ht="21" customHeight="1">
      <c r="A347" s="150"/>
      <c r="D347" s="144"/>
      <c r="E347" s="144"/>
      <c r="F347" s="148"/>
      <c r="G347" s="148"/>
      <c r="H347" s="144"/>
    </row>
    <row r="348" spans="1:8" ht="21" customHeight="1">
      <c r="A348" s="150"/>
      <c r="D348" s="144"/>
      <c r="E348" s="144"/>
      <c r="F348" s="148"/>
      <c r="G348" s="148"/>
      <c r="H348" s="144"/>
    </row>
    <row r="349" spans="1:8" ht="21" customHeight="1">
      <c r="A349" s="144"/>
      <c r="D349" s="144"/>
      <c r="E349" s="144"/>
      <c r="F349" s="148"/>
      <c r="G349" s="148"/>
      <c r="H349" s="144"/>
    </row>
    <row r="350" spans="1:8" ht="21" customHeight="1">
      <c r="A350" s="144"/>
      <c r="C350" s="154"/>
      <c r="D350" s="144"/>
      <c r="E350" s="144"/>
      <c r="F350" s="148"/>
      <c r="G350" s="148"/>
      <c r="H350" s="144"/>
    </row>
    <row r="351" spans="1:8" ht="21" customHeight="1">
      <c r="A351" s="144"/>
      <c r="D351" s="144"/>
      <c r="E351" s="144"/>
      <c r="F351" s="148"/>
      <c r="G351" s="148"/>
      <c r="H351" s="144"/>
    </row>
    <row r="352" spans="1:8" ht="21" customHeight="1">
      <c r="A352" s="144"/>
      <c r="D352" s="144"/>
      <c r="E352" s="144"/>
      <c r="F352" s="148"/>
      <c r="G352" s="148"/>
      <c r="H352" s="144"/>
    </row>
    <row r="353" spans="1:8" ht="21" customHeight="1">
      <c r="A353" s="144"/>
      <c r="D353" s="144"/>
      <c r="E353" s="144"/>
      <c r="F353" s="148"/>
      <c r="G353" s="148"/>
      <c r="H353" s="144"/>
    </row>
    <row r="354" spans="1:8" ht="21" customHeight="1">
      <c r="A354" s="144"/>
      <c r="D354" s="144"/>
      <c r="E354" s="144"/>
      <c r="F354" s="148"/>
      <c r="G354" s="148"/>
      <c r="H354" s="144"/>
    </row>
    <row r="355" spans="1:8" ht="21" customHeight="1">
      <c r="A355" s="144"/>
      <c r="D355" s="144"/>
      <c r="E355" s="144"/>
      <c r="F355" s="148"/>
      <c r="G355" s="148"/>
      <c r="H355" s="144"/>
    </row>
    <row r="356" spans="1:8" ht="21" customHeight="1">
      <c r="A356" s="144"/>
      <c r="D356" s="144"/>
      <c r="E356" s="144"/>
      <c r="F356" s="148"/>
      <c r="G356" s="148"/>
      <c r="H356" s="144"/>
    </row>
    <row r="357" spans="1:8" ht="21" customHeight="1">
      <c r="A357" s="144"/>
      <c r="D357" s="144"/>
      <c r="E357" s="144"/>
      <c r="F357" s="148"/>
      <c r="G357" s="148"/>
      <c r="H357" s="144"/>
    </row>
    <row r="358" spans="1:8" ht="21" customHeight="1">
      <c r="A358" s="144"/>
      <c r="D358" s="144"/>
      <c r="E358" s="144"/>
      <c r="F358" s="148"/>
      <c r="G358" s="148"/>
      <c r="H358" s="144"/>
    </row>
    <row r="359" spans="1:8" ht="21" customHeight="1">
      <c r="A359" s="144"/>
      <c r="D359" s="144"/>
      <c r="E359" s="144"/>
      <c r="F359" s="148"/>
      <c r="G359" s="148"/>
      <c r="H359" s="144"/>
    </row>
    <row r="360" spans="1:8" ht="21" customHeight="1">
      <c r="A360" s="144"/>
      <c r="D360" s="144"/>
      <c r="E360" s="144"/>
      <c r="F360" s="148"/>
      <c r="G360" s="148"/>
      <c r="H360" s="144"/>
    </row>
    <row r="361" spans="1:8" ht="21" customHeight="1">
      <c r="A361" s="144"/>
      <c r="D361" s="144"/>
      <c r="E361" s="144"/>
      <c r="F361" s="148"/>
      <c r="G361" s="148"/>
      <c r="H361" s="144"/>
    </row>
    <row r="362" spans="1:8" ht="21" customHeight="1">
      <c r="A362" s="144"/>
      <c r="D362" s="144"/>
      <c r="E362" s="144"/>
      <c r="F362" s="148"/>
      <c r="G362" s="152"/>
      <c r="H362" s="150"/>
    </row>
    <row r="363" spans="1:8" ht="21" customHeight="1">
      <c r="A363" s="144"/>
      <c r="B363" s="164"/>
      <c r="D363" s="144"/>
      <c r="E363" s="144"/>
      <c r="F363" s="148"/>
      <c r="G363" s="152"/>
      <c r="H363" s="151"/>
    </row>
    <row r="364" spans="1:8" ht="21" customHeight="1">
      <c r="A364" s="144"/>
      <c r="B364" s="163"/>
      <c r="D364" s="144"/>
      <c r="E364" s="144"/>
      <c r="F364" s="152"/>
      <c r="G364" s="148"/>
      <c r="H364" s="144"/>
    </row>
    <row r="365" spans="1:8" ht="21" customHeight="1">
      <c r="A365" s="144"/>
      <c r="C365" s="150"/>
      <c r="D365" s="150"/>
      <c r="E365" s="150"/>
      <c r="F365" s="152"/>
      <c r="G365" s="148"/>
      <c r="H365" s="144"/>
    </row>
    <row r="366" spans="1:8" ht="21" customHeight="1">
      <c r="A366" s="144"/>
      <c r="C366" s="150"/>
      <c r="D366" s="150"/>
      <c r="E366" s="150"/>
      <c r="F366" s="148"/>
      <c r="G366" s="148"/>
      <c r="H366" s="144"/>
    </row>
    <row r="367" spans="1:8" ht="21" customHeight="1">
      <c r="A367" s="144"/>
      <c r="D367" s="144"/>
      <c r="E367" s="144"/>
      <c r="F367" s="148"/>
      <c r="G367" s="148"/>
      <c r="H367" s="144"/>
    </row>
    <row r="368" spans="1:8" ht="21" customHeight="1">
      <c r="A368" s="144"/>
      <c r="D368" s="144"/>
      <c r="E368" s="144"/>
      <c r="F368" s="148"/>
      <c r="G368" s="148"/>
      <c r="H368" s="144"/>
    </row>
    <row r="369" spans="1:8" ht="21" customHeight="1">
      <c r="A369" s="144"/>
      <c r="D369" s="144"/>
      <c r="E369" s="144"/>
      <c r="F369" s="148"/>
      <c r="G369" s="148"/>
      <c r="H369" s="144"/>
    </row>
    <row r="370" spans="1:8" ht="21" customHeight="1">
      <c r="A370" s="144"/>
      <c r="D370" s="144"/>
      <c r="E370" s="144"/>
      <c r="F370" s="148"/>
      <c r="G370" s="148"/>
      <c r="H370" s="144"/>
    </row>
    <row r="371" spans="1:8" ht="21" customHeight="1">
      <c r="A371" s="150"/>
      <c r="D371" s="144"/>
      <c r="E371" s="144"/>
      <c r="F371" s="148"/>
      <c r="G371" s="148"/>
      <c r="H371" s="144"/>
    </row>
    <row r="372" spans="1:8" ht="21" customHeight="1">
      <c r="A372" s="150"/>
      <c r="D372" s="144"/>
      <c r="E372" s="144"/>
      <c r="F372" s="148"/>
      <c r="G372" s="148"/>
      <c r="H372" s="144"/>
    </row>
    <row r="373" spans="1:8" ht="21" customHeight="1">
      <c r="A373" s="144"/>
      <c r="D373" s="144"/>
      <c r="E373" s="144"/>
      <c r="F373" s="148"/>
      <c r="G373" s="148"/>
      <c r="H373" s="144"/>
    </row>
    <row r="374" spans="1:8" ht="21" customHeight="1">
      <c r="A374" s="144"/>
      <c r="D374" s="144"/>
      <c r="E374" s="144"/>
      <c r="F374" s="148"/>
      <c r="G374" s="148"/>
      <c r="H374" s="144"/>
    </row>
    <row r="375" spans="1:8" ht="21" customHeight="1">
      <c r="A375" s="144"/>
      <c r="D375" s="144"/>
      <c r="E375" s="144"/>
      <c r="F375" s="148"/>
      <c r="G375" s="148"/>
      <c r="H375" s="144"/>
    </row>
    <row r="376" spans="1:8" ht="21" customHeight="1">
      <c r="A376" s="144"/>
      <c r="D376" s="144"/>
      <c r="E376" s="144"/>
      <c r="F376" s="148"/>
      <c r="G376" s="148"/>
      <c r="H376" s="144"/>
    </row>
    <row r="377" spans="1:8" ht="21" customHeight="1">
      <c r="A377" s="144"/>
      <c r="D377" s="144"/>
      <c r="E377" s="144"/>
      <c r="F377" s="148"/>
      <c r="G377" s="148"/>
      <c r="H377" s="144"/>
    </row>
    <row r="378" spans="1:8" ht="21" customHeight="1">
      <c r="A378" s="144"/>
      <c r="D378" s="144"/>
      <c r="E378" s="144"/>
      <c r="F378" s="148"/>
      <c r="G378" s="148"/>
      <c r="H378" s="144"/>
    </row>
    <row r="379" spans="1:8" ht="21" customHeight="1">
      <c r="A379" s="144"/>
      <c r="D379" s="144"/>
      <c r="E379" s="144"/>
      <c r="F379" s="148"/>
      <c r="G379" s="148"/>
      <c r="H379" s="144"/>
    </row>
    <row r="380" spans="1:8" ht="21" customHeight="1">
      <c r="A380" s="144"/>
      <c r="D380" s="144"/>
      <c r="E380" s="144"/>
      <c r="F380" s="148"/>
      <c r="G380" s="148"/>
      <c r="H380" s="144"/>
    </row>
    <row r="381" spans="1:8" ht="21" customHeight="1">
      <c r="A381" s="144"/>
      <c r="D381" s="144"/>
      <c r="E381" s="144"/>
      <c r="F381" s="148"/>
      <c r="G381" s="148"/>
      <c r="H381" s="144"/>
    </row>
    <row r="382" spans="1:8" ht="21" customHeight="1">
      <c r="A382" s="144"/>
      <c r="D382" s="144"/>
      <c r="E382" s="144"/>
      <c r="F382" s="148"/>
      <c r="G382" s="148"/>
      <c r="H382" s="144"/>
    </row>
    <row r="383" spans="1:8" ht="21" customHeight="1">
      <c r="A383" s="144"/>
      <c r="D383" s="144"/>
      <c r="E383" s="144"/>
      <c r="F383" s="148"/>
      <c r="G383" s="148"/>
      <c r="H383" s="144"/>
    </row>
    <row r="384" spans="1:8" ht="21" customHeight="1">
      <c r="A384" s="144"/>
      <c r="D384" s="144"/>
      <c r="E384" s="144"/>
      <c r="F384" s="148"/>
      <c r="G384" s="148"/>
      <c r="H384" s="144"/>
    </row>
    <row r="385" spans="1:8" ht="21" customHeight="1">
      <c r="A385" s="144"/>
      <c r="D385" s="144"/>
      <c r="E385" s="144"/>
      <c r="F385" s="148"/>
      <c r="G385" s="148"/>
      <c r="H385" s="144"/>
    </row>
    <row r="386" spans="1:8" ht="21" customHeight="1">
      <c r="A386" s="144"/>
      <c r="D386" s="144"/>
      <c r="E386" s="144"/>
      <c r="F386" s="148"/>
      <c r="G386" s="152"/>
      <c r="H386" s="150"/>
    </row>
    <row r="387" spans="1:8" ht="21" customHeight="1">
      <c r="A387" s="144"/>
      <c r="B387" s="164"/>
      <c r="D387" s="144"/>
      <c r="E387" s="144"/>
      <c r="F387" s="148"/>
      <c r="G387" s="152"/>
      <c r="H387" s="151"/>
    </row>
    <row r="388" spans="1:8" ht="21" customHeight="1">
      <c r="A388" s="144"/>
      <c r="B388" s="163"/>
      <c r="D388" s="144"/>
      <c r="E388" s="144"/>
      <c r="F388" s="152"/>
      <c r="G388" s="148"/>
      <c r="H388" s="144"/>
    </row>
    <row r="389" spans="1:8" ht="21" customHeight="1">
      <c r="A389" s="144"/>
      <c r="C389" s="150"/>
      <c r="D389" s="150"/>
      <c r="E389" s="150"/>
      <c r="F389" s="152"/>
      <c r="G389" s="148"/>
      <c r="H389" s="144"/>
    </row>
    <row r="390" spans="1:8" ht="21" customHeight="1">
      <c r="A390" s="144"/>
      <c r="C390" s="150"/>
      <c r="D390" s="150"/>
      <c r="E390" s="150"/>
      <c r="F390" s="148"/>
      <c r="G390" s="148"/>
      <c r="H390" s="144"/>
    </row>
    <row r="391" spans="1:8" ht="21" customHeight="1">
      <c r="A391" s="144"/>
      <c r="D391" s="144"/>
      <c r="E391" s="144"/>
      <c r="F391" s="148"/>
      <c r="G391" s="148"/>
      <c r="H391" s="144"/>
    </row>
    <row r="392" spans="1:8" ht="21" customHeight="1">
      <c r="A392" s="144"/>
      <c r="D392" s="144"/>
      <c r="E392" s="144"/>
      <c r="F392" s="148"/>
      <c r="G392" s="148"/>
      <c r="H392" s="144"/>
    </row>
    <row r="393" spans="1:8" ht="21" customHeight="1">
      <c r="A393" s="144"/>
      <c r="D393" s="144"/>
      <c r="E393" s="144"/>
      <c r="F393" s="148"/>
      <c r="G393" s="148"/>
      <c r="H393" s="144"/>
    </row>
    <row r="394" spans="1:8" ht="21" customHeight="1">
      <c r="A394" s="144"/>
      <c r="D394" s="144"/>
      <c r="E394" s="144"/>
      <c r="F394" s="148"/>
      <c r="G394" s="148"/>
      <c r="H394" s="144"/>
    </row>
    <row r="395" spans="1:8" ht="21" customHeight="1">
      <c r="A395" s="150"/>
      <c r="D395" s="144"/>
      <c r="E395" s="144"/>
      <c r="F395" s="148"/>
      <c r="G395" s="148"/>
      <c r="H395" s="144"/>
    </row>
    <row r="396" spans="1:8" ht="21" customHeight="1">
      <c r="A396" s="150"/>
      <c r="D396" s="144"/>
      <c r="E396" s="144"/>
      <c r="F396" s="148"/>
      <c r="G396" s="148"/>
      <c r="H396" s="144"/>
    </row>
    <row r="397" spans="1:8" ht="21" customHeight="1">
      <c r="A397" s="144"/>
      <c r="D397" s="144"/>
      <c r="E397" s="144"/>
      <c r="F397" s="148"/>
      <c r="G397" s="148"/>
      <c r="H397" s="144"/>
    </row>
    <row r="398" spans="1:8" ht="21" customHeight="1">
      <c r="A398" s="144"/>
      <c r="D398" s="144"/>
      <c r="E398" s="144"/>
      <c r="F398" s="148"/>
      <c r="G398" s="148"/>
      <c r="H398" s="144"/>
    </row>
    <row r="399" spans="1:8" ht="21" customHeight="1">
      <c r="A399" s="144"/>
      <c r="D399" s="144"/>
      <c r="E399" s="144"/>
      <c r="F399" s="148"/>
      <c r="G399" s="148"/>
      <c r="H399" s="144"/>
    </row>
    <row r="400" spans="1:8" ht="21" customHeight="1">
      <c r="A400" s="144"/>
      <c r="D400" s="144"/>
      <c r="E400" s="144"/>
      <c r="F400" s="148"/>
      <c r="G400" s="148"/>
      <c r="H400" s="144"/>
    </row>
    <row r="401" spans="1:8" ht="21" customHeight="1">
      <c r="A401" s="144"/>
      <c r="D401" s="144"/>
      <c r="E401" s="144"/>
      <c r="F401" s="148"/>
      <c r="G401" s="148"/>
      <c r="H401" s="144"/>
    </row>
    <row r="402" spans="1:8" ht="21" customHeight="1">
      <c r="A402" s="144"/>
      <c r="D402" s="144"/>
      <c r="E402" s="144"/>
      <c r="F402" s="148"/>
      <c r="G402" s="148"/>
      <c r="H402" s="144"/>
    </row>
    <row r="403" spans="1:8" ht="21" customHeight="1">
      <c r="A403" s="144"/>
      <c r="D403" s="144"/>
      <c r="E403" s="144"/>
      <c r="F403" s="148"/>
      <c r="G403" s="148"/>
      <c r="H403" s="144"/>
    </row>
    <row r="404" spans="1:8" ht="21" customHeight="1">
      <c r="A404" s="144"/>
      <c r="D404" s="144"/>
      <c r="E404" s="144"/>
      <c r="F404" s="148"/>
      <c r="G404" s="148"/>
      <c r="H404" s="144"/>
    </row>
    <row r="405" spans="1:8" ht="21" customHeight="1">
      <c r="A405" s="144"/>
      <c r="D405" s="144"/>
      <c r="E405" s="144"/>
      <c r="F405" s="148"/>
      <c r="G405" s="148"/>
      <c r="H405" s="144"/>
    </row>
    <row r="406" spans="1:8" ht="21" customHeight="1">
      <c r="A406" s="144"/>
      <c r="D406" s="144"/>
      <c r="E406" s="144"/>
      <c r="F406" s="148"/>
      <c r="G406" s="148"/>
      <c r="H406" s="144"/>
    </row>
    <row r="407" spans="1:8" ht="21" customHeight="1">
      <c r="A407" s="144"/>
      <c r="D407" s="144"/>
      <c r="E407" s="144"/>
      <c r="F407" s="148"/>
      <c r="G407" s="148"/>
      <c r="H407" s="144"/>
    </row>
    <row r="408" spans="1:8" ht="21" customHeight="1">
      <c r="A408" s="144"/>
      <c r="D408" s="144"/>
      <c r="E408" s="144"/>
      <c r="F408" s="148"/>
      <c r="G408" s="148"/>
      <c r="H408" s="144"/>
    </row>
    <row r="409" spans="1:8" ht="21" customHeight="1">
      <c r="A409" s="144"/>
      <c r="D409" s="144"/>
      <c r="E409" s="144"/>
      <c r="F409" s="148"/>
      <c r="G409" s="148"/>
      <c r="H409" s="144"/>
    </row>
    <row r="410" spans="1:8" ht="21" customHeight="1">
      <c r="A410" s="144"/>
      <c r="D410" s="144"/>
      <c r="E410" s="144"/>
      <c r="F410" s="148"/>
      <c r="G410" s="152"/>
      <c r="H410" s="150"/>
    </row>
    <row r="411" spans="1:8" ht="21" customHeight="1">
      <c r="A411" s="144"/>
      <c r="B411" s="164"/>
      <c r="D411" s="144"/>
      <c r="E411" s="144"/>
      <c r="F411" s="148"/>
      <c r="G411" s="152"/>
      <c r="H411" s="151"/>
    </row>
    <row r="412" spans="1:8" ht="21" customHeight="1">
      <c r="A412" s="144"/>
      <c r="B412" s="163"/>
      <c r="D412" s="144"/>
      <c r="E412" s="144"/>
      <c r="F412" s="152"/>
      <c r="G412" s="148"/>
      <c r="H412" s="144"/>
    </row>
    <row r="413" spans="1:8" ht="21" customHeight="1">
      <c r="A413" s="144"/>
      <c r="C413" s="150"/>
      <c r="D413" s="150"/>
      <c r="E413" s="150"/>
      <c r="F413" s="152"/>
      <c r="G413" s="148"/>
      <c r="H413" s="144"/>
    </row>
    <row r="414" spans="1:8" ht="21" customHeight="1">
      <c r="A414" s="144"/>
      <c r="C414" s="150"/>
      <c r="D414" s="150"/>
      <c r="E414" s="150"/>
      <c r="F414" s="148"/>
      <c r="G414" s="148"/>
      <c r="H414" s="144"/>
    </row>
    <row r="415" spans="1:8" ht="21" customHeight="1">
      <c r="A415" s="144"/>
      <c r="D415" s="144"/>
      <c r="E415" s="144"/>
      <c r="F415" s="148"/>
      <c r="G415" s="148"/>
      <c r="H415" s="144"/>
    </row>
    <row r="416" spans="1:8" ht="21" customHeight="1">
      <c r="A416" s="144"/>
      <c r="D416" s="144"/>
      <c r="E416" s="144"/>
      <c r="F416" s="148"/>
      <c r="G416" s="148"/>
      <c r="H416" s="144"/>
    </row>
    <row r="417" spans="1:8" ht="21" customHeight="1">
      <c r="A417" s="144"/>
      <c r="D417" s="144"/>
      <c r="E417" s="144"/>
      <c r="F417" s="148"/>
      <c r="G417" s="148"/>
      <c r="H417" s="144"/>
    </row>
    <row r="418" spans="1:8" ht="21" customHeight="1">
      <c r="A418" s="144"/>
      <c r="D418" s="144"/>
      <c r="E418" s="144"/>
      <c r="F418" s="148"/>
      <c r="G418" s="148"/>
      <c r="H418" s="144"/>
    </row>
    <row r="419" spans="1:8" ht="21" customHeight="1">
      <c r="A419" s="150"/>
      <c r="D419" s="144"/>
      <c r="E419" s="144"/>
      <c r="F419" s="148"/>
      <c r="G419" s="148"/>
      <c r="H419" s="144"/>
    </row>
    <row r="420" spans="1:8" ht="21" customHeight="1">
      <c r="A420" s="150"/>
      <c r="D420" s="144"/>
      <c r="E420" s="144"/>
      <c r="F420" s="148"/>
      <c r="G420" s="148"/>
      <c r="H420" s="144"/>
    </row>
    <row r="421" spans="1:8" ht="21" customHeight="1">
      <c r="A421" s="144"/>
      <c r="D421" s="144"/>
      <c r="E421" s="144"/>
      <c r="F421" s="148"/>
      <c r="G421" s="148"/>
      <c r="H421" s="144"/>
    </row>
    <row r="422" spans="1:8" ht="21" customHeight="1">
      <c r="A422" s="144"/>
      <c r="D422" s="144"/>
      <c r="E422" s="144"/>
      <c r="F422" s="148"/>
      <c r="G422" s="148"/>
      <c r="H422" s="144"/>
    </row>
    <row r="423" spans="1:8" ht="21" customHeight="1">
      <c r="A423" s="144"/>
      <c r="D423" s="144"/>
      <c r="E423" s="144"/>
      <c r="F423" s="148"/>
      <c r="G423" s="148"/>
      <c r="H423" s="144"/>
    </row>
    <row r="424" spans="1:8" ht="21" customHeight="1">
      <c r="A424" s="144"/>
      <c r="D424" s="144"/>
      <c r="E424" s="144"/>
      <c r="F424" s="148"/>
      <c r="G424" s="148"/>
      <c r="H424" s="144"/>
    </row>
    <row r="425" spans="1:8" ht="21" customHeight="1">
      <c r="A425" s="144"/>
      <c r="D425" s="144"/>
      <c r="E425" s="144"/>
      <c r="F425" s="148"/>
      <c r="G425" s="148"/>
      <c r="H425" s="144"/>
    </row>
    <row r="426" spans="1:8" ht="21" customHeight="1">
      <c r="A426" s="144"/>
      <c r="D426" s="144"/>
      <c r="E426" s="144"/>
      <c r="F426" s="148"/>
      <c r="G426" s="148"/>
      <c r="H426" s="144"/>
    </row>
    <row r="427" spans="1:8" ht="21" customHeight="1">
      <c r="A427" s="144"/>
      <c r="D427" s="144"/>
      <c r="E427" s="144"/>
      <c r="F427" s="148"/>
      <c r="G427" s="148"/>
      <c r="H427" s="144"/>
    </row>
    <row r="428" spans="1:8" ht="21" customHeight="1">
      <c r="A428" s="144"/>
      <c r="C428" s="153"/>
      <c r="D428" s="144"/>
      <c r="E428" s="144"/>
      <c r="F428" s="148"/>
      <c r="G428" s="148"/>
      <c r="H428" s="144"/>
    </row>
    <row r="429" spans="1:8" ht="21" customHeight="1">
      <c r="A429" s="144"/>
      <c r="C429" s="153"/>
      <c r="D429" s="144"/>
      <c r="E429" s="144"/>
      <c r="F429" s="148"/>
      <c r="G429" s="148"/>
      <c r="H429" s="144"/>
    </row>
    <row r="430" spans="1:8" ht="21" customHeight="1">
      <c r="A430" s="144"/>
      <c r="C430" s="153"/>
      <c r="D430" s="144"/>
      <c r="E430" s="144"/>
      <c r="F430" s="148"/>
      <c r="G430" s="148"/>
      <c r="H430" s="144"/>
    </row>
    <row r="431" spans="1:8" ht="21" customHeight="1">
      <c r="A431" s="144"/>
      <c r="D431" s="144"/>
      <c r="E431" s="144"/>
      <c r="F431" s="148"/>
      <c r="G431" s="148"/>
      <c r="H431" s="144"/>
    </row>
    <row r="432" spans="1:8" ht="21" customHeight="1">
      <c r="A432" s="144"/>
      <c r="D432" s="144"/>
      <c r="E432" s="144"/>
      <c r="F432" s="148"/>
      <c r="G432" s="148"/>
      <c r="H432" s="144"/>
    </row>
    <row r="433" spans="1:8" ht="21" customHeight="1">
      <c r="A433" s="144"/>
      <c r="D433" s="144"/>
      <c r="E433" s="144"/>
      <c r="F433" s="148"/>
      <c r="G433" s="148"/>
      <c r="H433" s="144"/>
    </row>
    <row r="434" spans="1:8" ht="21" customHeight="1">
      <c r="A434" s="144"/>
      <c r="D434" s="144"/>
      <c r="E434" s="144"/>
      <c r="F434" s="148"/>
      <c r="G434" s="152"/>
      <c r="H434" s="150"/>
    </row>
    <row r="435" spans="1:8" ht="21" customHeight="1">
      <c r="A435" s="144"/>
      <c r="B435" s="164"/>
      <c r="D435" s="144"/>
      <c r="E435" s="144"/>
      <c r="F435" s="148"/>
      <c r="G435" s="152"/>
      <c r="H435" s="151"/>
    </row>
    <row r="436" spans="1:8" ht="21" customHeight="1">
      <c r="A436" s="144"/>
      <c r="B436" s="163"/>
      <c r="D436" s="144"/>
      <c r="E436" s="144"/>
      <c r="F436" s="152"/>
      <c r="G436" s="148"/>
      <c r="H436" s="144"/>
    </row>
    <row r="437" spans="1:8" ht="21" customHeight="1">
      <c r="A437" s="144"/>
      <c r="C437" s="150"/>
      <c r="D437" s="150"/>
      <c r="E437" s="150"/>
      <c r="F437" s="152"/>
      <c r="G437" s="148"/>
      <c r="H437" s="144"/>
    </row>
    <row r="438" spans="1:8" ht="21" customHeight="1">
      <c r="A438" s="144"/>
      <c r="C438" s="150"/>
      <c r="D438" s="150"/>
      <c r="E438" s="150"/>
      <c r="F438" s="148"/>
      <c r="G438" s="148"/>
      <c r="H438" s="144"/>
    </row>
    <row r="439" spans="1:8" ht="21" customHeight="1">
      <c r="A439" s="144"/>
      <c r="D439" s="144"/>
      <c r="E439" s="144"/>
      <c r="F439" s="148"/>
      <c r="G439" s="148"/>
      <c r="H439" s="144"/>
    </row>
    <row r="440" spans="1:8" ht="21" customHeight="1">
      <c r="A440" s="144"/>
      <c r="D440" s="144"/>
      <c r="E440" s="144"/>
      <c r="F440" s="148"/>
      <c r="G440" s="148"/>
      <c r="H440" s="144"/>
    </row>
    <row r="441" spans="1:8" ht="21" customHeight="1">
      <c r="A441" s="144"/>
      <c r="D441" s="144"/>
      <c r="E441" s="144"/>
      <c r="F441" s="148"/>
      <c r="G441" s="148"/>
      <c r="H441" s="144"/>
    </row>
    <row r="442" spans="1:8" ht="21" customHeight="1">
      <c r="A442" s="144"/>
      <c r="D442" s="144"/>
      <c r="E442" s="144"/>
      <c r="F442" s="148"/>
      <c r="G442" s="148"/>
      <c r="H442" s="144"/>
    </row>
    <row r="443" spans="1:8" ht="21" customHeight="1">
      <c r="A443" s="150"/>
      <c r="D443" s="144"/>
      <c r="E443" s="144"/>
      <c r="F443" s="148"/>
      <c r="G443" s="148"/>
      <c r="H443" s="144"/>
    </row>
    <row r="444" spans="1:8" ht="21" customHeight="1">
      <c r="A444" s="150"/>
      <c r="D444" s="144"/>
      <c r="E444" s="144"/>
      <c r="F444" s="148"/>
      <c r="G444" s="148"/>
      <c r="H444" s="144"/>
    </row>
    <row r="445" spans="1:8" ht="21" customHeight="1">
      <c r="A445" s="144"/>
      <c r="D445" s="144"/>
      <c r="E445" s="144"/>
      <c r="F445" s="148"/>
      <c r="G445" s="148"/>
      <c r="H445" s="144"/>
    </row>
    <row r="446" spans="1:8" ht="21" customHeight="1">
      <c r="A446" s="144"/>
      <c r="D446" s="144"/>
      <c r="E446" s="144"/>
      <c r="F446" s="148"/>
      <c r="G446" s="148"/>
      <c r="H446" s="144"/>
    </row>
    <row r="447" spans="1:8" ht="21" customHeight="1">
      <c r="A447" s="144"/>
      <c r="D447" s="144"/>
      <c r="E447" s="144"/>
      <c r="F447" s="148"/>
      <c r="G447" s="148"/>
      <c r="H447" s="144"/>
    </row>
    <row r="448" spans="1:8" ht="21" customHeight="1">
      <c r="A448" s="144"/>
      <c r="D448" s="144"/>
      <c r="E448" s="144"/>
      <c r="F448" s="148"/>
      <c r="G448" s="148"/>
      <c r="H448" s="144"/>
    </row>
    <row r="449" spans="1:8" ht="21" customHeight="1">
      <c r="A449" s="144"/>
      <c r="D449" s="144"/>
      <c r="E449" s="144"/>
      <c r="F449" s="148"/>
      <c r="G449" s="148"/>
      <c r="H449" s="144"/>
    </row>
    <row r="450" spans="1:8" ht="21" customHeight="1">
      <c r="A450" s="144"/>
      <c r="D450" s="144"/>
      <c r="E450" s="144"/>
      <c r="F450" s="148"/>
      <c r="G450" s="148"/>
      <c r="H450" s="144"/>
    </row>
    <row r="451" spans="1:8" ht="21" customHeight="1">
      <c r="A451" s="144"/>
      <c r="D451" s="144"/>
      <c r="E451" s="144"/>
      <c r="F451" s="148"/>
      <c r="G451" s="148"/>
      <c r="H451" s="144"/>
    </row>
    <row r="452" spans="1:8" ht="21" customHeight="1">
      <c r="A452" s="144"/>
      <c r="D452" s="144"/>
      <c r="E452" s="144"/>
      <c r="F452" s="148"/>
      <c r="G452" s="148"/>
      <c r="H452" s="144"/>
    </row>
    <row r="453" spans="1:8" ht="21" customHeight="1">
      <c r="A453" s="144"/>
      <c r="D453" s="144"/>
      <c r="E453" s="144"/>
      <c r="F453" s="148"/>
      <c r="G453" s="148"/>
      <c r="H453" s="144"/>
    </row>
    <row r="454" spans="1:8" ht="21" customHeight="1">
      <c r="A454" s="144"/>
      <c r="D454" s="144"/>
      <c r="E454" s="144"/>
      <c r="F454" s="148"/>
      <c r="G454" s="148"/>
      <c r="H454" s="144"/>
    </row>
    <row r="455" spans="1:8" ht="21" customHeight="1">
      <c r="A455" s="144"/>
      <c r="D455" s="144"/>
      <c r="E455" s="144"/>
      <c r="F455" s="148"/>
      <c r="G455" s="148"/>
      <c r="H455" s="144"/>
    </row>
    <row r="456" spans="1:8" ht="21" customHeight="1">
      <c r="A456" s="144"/>
      <c r="D456" s="144"/>
      <c r="E456" s="144"/>
      <c r="F456" s="148"/>
      <c r="G456" s="148"/>
      <c r="H456" s="144"/>
    </row>
    <row r="457" spans="1:8" ht="21" customHeight="1">
      <c r="A457" s="144"/>
      <c r="D457" s="144"/>
      <c r="E457" s="144"/>
      <c r="F457" s="148"/>
      <c r="G457" s="148"/>
      <c r="H457" s="144"/>
    </row>
    <row r="458" spans="1:8" ht="21" customHeight="1">
      <c r="A458" s="144"/>
      <c r="D458" s="144"/>
      <c r="E458" s="144"/>
      <c r="F458" s="148"/>
      <c r="G458" s="152"/>
      <c r="H458" s="150"/>
    </row>
    <row r="459" spans="1:8" ht="21" customHeight="1">
      <c r="A459" s="144"/>
      <c r="B459" s="164"/>
      <c r="D459" s="144"/>
      <c r="E459" s="144"/>
      <c r="F459" s="148"/>
      <c r="G459" s="152"/>
      <c r="H459" s="151"/>
    </row>
    <row r="460" spans="1:8" ht="21" customHeight="1">
      <c r="A460" s="144"/>
      <c r="B460" s="163"/>
      <c r="D460" s="144"/>
      <c r="E460" s="144"/>
      <c r="F460" s="152"/>
      <c r="G460" s="148"/>
      <c r="H460" s="144"/>
    </row>
    <row r="461" spans="1:8" ht="21" customHeight="1">
      <c r="A461" s="144"/>
      <c r="C461" s="150"/>
      <c r="D461" s="150"/>
      <c r="E461" s="150"/>
      <c r="F461" s="152"/>
      <c r="G461" s="148"/>
      <c r="H461" s="144"/>
    </row>
    <row r="462" spans="1:8" ht="21" customHeight="1">
      <c r="A462" s="144"/>
      <c r="C462" s="150"/>
      <c r="D462" s="150"/>
      <c r="E462" s="150"/>
      <c r="F462" s="148"/>
      <c r="G462" s="148"/>
      <c r="H462" s="144"/>
    </row>
    <row r="463" spans="1:8" ht="21" customHeight="1">
      <c r="A463" s="144"/>
      <c r="D463" s="144"/>
      <c r="E463" s="144"/>
      <c r="F463" s="148"/>
      <c r="G463" s="148"/>
      <c r="H463" s="144"/>
    </row>
    <row r="464" spans="1:8" ht="21" customHeight="1">
      <c r="A464" s="144"/>
      <c r="D464" s="144"/>
      <c r="E464" s="144"/>
      <c r="F464" s="148"/>
      <c r="G464" s="148"/>
      <c r="H464" s="144"/>
    </row>
    <row r="465" spans="1:8" ht="21" customHeight="1">
      <c r="A465" s="144"/>
      <c r="C465" s="154"/>
      <c r="D465" s="144"/>
      <c r="E465" s="144"/>
      <c r="F465" s="148"/>
      <c r="G465" s="148"/>
      <c r="H465" s="144"/>
    </row>
    <row r="466" spans="1:8" ht="21" customHeight="1">
      <c r="A466" s="144"/>
      <c r="D466" s="144"/>
      <c r="E466" s="144"/>
      <c r="F466" s="148"/>
      <c r="G466" s="148"/>
      <c r="H466" s="144"/>
    </row>
    <row r="467" spans="1:8" ht="21" customHeight="1">
      <c r="A467" s="150"/>
      <c r="D467" s="144"/>
      <c r="E467" s="144"/>
      <c r="F467" s="148"/>
      <c r="G467" s="148"/>
      <c r="H467" s="144"/>
    </row>
    <row r="468" spans="1:8" ht="21" customHeight="1">
      <c r="A468" s="150"/>
      <c r="D468" s="144"/>
      <c r="E468" s="144"/>
      <c r="F468" s="148"/>
      <c r="G468" s="148"/>
      <c r="H468" s="144"/>
    </row>
    <row r="469" spans="1:8" ht="21" customHeight="1">
      <c r="A469" s="144"/>
      <c r="D469" s="144"/>
      <c r="E469" s="144"/>
      <c r="F469" s="148"/>
      <c r="G469" s="148"/>
      <c r="H469" s="144"/>
    </row>
    <row r="470" spans="1:8" ht="21" customHeight="1">
      <c r="A470" s="144"/>
      <c r="D470" s="144"/>
      <c r="E470" s="144"/>
      <c r="F470" s="148"/>
      <c r="G470" s="148"/>
      <c r="H470" s="144"/>
    </row>
    <row r="471" spans="1:8" ht="21" customHeight="1">
      <c r="A471" s="144"/>
      <c r="D471" s="144"/>
      <c r="E471" s="144"/>
      <c r="F471" s="148"/>
      <c r="G471" s="148"/>
      <c r="H471" s="144"/>
    </row>
    <row r="472" spans="1:8" ht="21" customHeight="1">
      <c r="A472" s="144"/>
      <c r="D472" s="144"/>
      <c r="E472" s="144"/>
      <c r="F472" s="148"/>
      <c r="G472" s="148"/>
      <c r="H472" s="144"/>
    </row>
    <row r="473" spans="1:8" ht="21" customHeight="1">
      <c r="A473" s="144"/>
      <c r="D473" s="144"/>
      <c r="E473" s="144"/>
      <c r="F473" s="148"/>
      <c r="G473" s="148"/>
      <c r="H473" s="144"/>
    </row>
    <row r="474" spans="1:8" ht="21" customHeight="1">
      <c r="A474" s="144"/>
      <c r="D474" s="144"/>
      <c r="E474" s="144"/>
      <c r="F474" s="148"/>
      <c r="G474" s="148"/>
      <c r="H474" s="144"/>
    </row>
    <row r="475" spans="1:8" ht="21" customHeight="1">
      <c r="A475" s="144"/>
      <c r="D475" s="144"/>
      <c r="E475" s="144"/>
      <c r="F475" s="148"/>
      <c r="G475" s="148"/>
      <c r="H475" s="144"/>
    </row>
    <row r="476" spans="1:8" ht="21" customHeight="1">
      <c r="A476" s="144"/>
      <c r="D476" s="144"/>
      <c r="E476" s="144"/>
      <c r="F476" s="148"/>
      <c r="G476" s="148"/>
      <c r="H476" s="144"/>
    </row>
    <row r="477" spans="1:8" ht="21" customHeight="1">
      <c r="A477" s="144"/>
      <c r="D477" s="144"/>
      <c r="E477" s="144"/>
      <c r="F477" s="148"/>
      <c r="G477" s="148"/>
      <c r="H477" s="144"/>
    </row>
    <row r="478" spans="1:8" ht="21" customHeight="1">
      <c r="A478" s="144"/>
      <c r="D478" s="144"/>
      <c r="E478" s="144"/>
      <c r="F478" s="148"/>
      <c r="G478" s="148"/>
      <c r="H478" s="144"/>
    </row>
    <row r="479" spans="1:8" ht="21" customHeight="1">
      <c r="A479" s="144"/>
      <c r="D479" s="144"/>
      <c r="E479" s="144"/>
      <c r="F479" s="148"/>
      <c r="G479" s="148"/>
      <c r="H479" s="144"/>
    </row>
    <row r="480" spans="1:8" ht="21" customHeight="1">
      <c r="A480" s="144"/>
      <c r="D480" s="144"/>
      <c r="E480" s="144"/>
      <c r="F480" s="148"/>
      <c r="G480" s="148"/>
      <c r="H480" s="144"/>
    </row>
    <row r="481" spans="1:8" ht="21" customHeight="1">
      <c r="A481" s="144"/>
      <c r="D481" s="144"/>
      <c r="E481" s="144"/>
      <c r="F481" s="148"/>
      <c r="G481" s="148"/>
      <c r="H481" s="144"/>
    </row>
    <row r="482" spans="1:8" ht="21" customHeight="1">
      <c r="A482" s="144"/>
      <c r="D482" s="144"/>
      <c r="E482" s="144"/>
      <c r="F482" s="148"/>
      <c r="G482" s="152"/>
      <c r="H482" s="150"/>
    </row>
    <row r="483" spans="1:8" ht="21" customHeight="1">
      <c r="A483" s="144"/>
      <c r="B483" s="164"/>
      <c r="D483" s="144"/>
      <c r="E483" s="144"/>
      <c r="F483" s="148"/>
      <c r="G483" s="152"/>
      <c r="H483" s="151"/>
    </row>
    <row r="484" spans="1:8" ht="21" customHeight="1">
      <c r="A484" s="144"/>
      <c r="B484" s="163"/>
      <c r="D484" s="144"/>
      <c r="E484" s="144"/>
      <c r="F484" s="152"/>
      <c r="G484" s="148"/>
      <c r="H484" s="144"/>
    </row>
    <row r="485" spans="1:8" ht="21" customHeight="1">
      <c r="A485" s="144"/>
      <c r="C485" s="150"/>
      <c r="D485" s="150"/>
      <c r="E485" s="150"/>
      <c r="F485" s="152"/>
      <c r="G485" s="148"/>
      <c r="H485" s="144"/>
    </row>
    <row r="486" spans="1:8" ht="21" customHeight="1">
      <c r="A486" s="144"/>
      <c r="C486" s="150"/>
      <c r="D486" s="150"/>
      <c r="E486" s="150"/>
      <c r="F486" s="148"/>
      <c r="G486" s="148"/>
      <c r="H486" s="144"/>
    </row>
    <row r="487" spans="1:8" ht="21" customHeight="1">
      <c r="A487" s="144"/>
      <c r="D487" s="144"/>
      <c r="E487" s="144"/>
      <c r="F487" s="148"/>
      <c r="G487" s="148"/>
      <c r="H487" s="144"/>
    </row>
    <row r="488" spans="1:8" ht="21" customHeight="1">
      <c r="A488" s="144"/>
      <c r="D488" s="144"/>
      <c r="E488" s="144"/>
      <c r="F488" s="148"/>
      <c r="G488" s="148"/>
      <c r="H488" s="144"/>
    </row>
    <row r="489" spans="1:8" ht="21" customHeight="1">
      <c r="A489" s="144"/>
      <c r="D489" s="144"/>
      <c r="E489" s="144"/>
      <c r="F489" s="148"/>
      <c r="G489" s="148"/>
      <c r="H489" s="144"/>
    </row>
    <row r="490" spans="1:8" ht="21" customHeight="1">
      <c r="A490" s="144"/>
      <c r="D490" s="144"/>
      <c r="E490" s="144"/>
      <c r="F490" s="148"/>
      <c r="G490" s="148"/>
      <c r="H490" s="144"/>
    </row>
    <row r="491" spans="1:8" ht="21" customHeight="1">
      <c r="A491" s="150"/>
      <c r="D491" s="144"/>
      <c r="E491" s="144"/>
      <c r="F491" s="148"/>
      <c r="G491" s="148"/>
      <c r="H491" s="144"/>
    </row>
    <row r="492" spans="1:8" ht="21" customHeight="1">
      <c r="A492" s="150"/>
      <c r="D492" s="144"/>
      <c r="E492" s="144"/>
      <c r="F492" s="148"/>
      <c r="G492" s="148"/>
      <c r="H492" s="144"/>
    </row>
    <row r="493" spans="1:8" ht="21" customHeight="1">
      <c r="A493" s="144"/>
      <c r="D493" s="144"/>
      <c r="E493" s="144"/>
      <c r="F493" s="148"/>
      <c r="G493" s="148"/>
      <c r="H493" s="144"/>
    </row>
    <row r="494" spans="1:8" ht="21" customHeight="1">
      <c r="A494" s="144"/>
      <c r="D494" s="144"/>
      <c r="E494" s="144"/>
      <c r="F494" s="148"/>
      <c r="G494" s="148"/>
      <c r="H494" s="144"/>
    </row>
    <row r="495" spans="1:8" ht="21" customHeight="1">
      <c r="A495" s="144"/>
      <c r="D495" s="144"/>
      <c r="E495" s="144"/>
      <c r="F495" s="148"/>
      <c r="G495" s="148"/>
      <c r="H495" s="144"/>
    </row>
    <row r="496" spans="1:8" ht="21" customHeight="1">
      <c r="A496" s="144"/>
      <c r="D496" s="144"/>
      <c r="E496" s="144"/>
      <c r="F496" s="148"/>
      <c r="G496" s="148"/>
      <c r="H496" s="144"/>
    </row>
    <row r="497" spans="1:8" ht="21" customHeight="1">
      <c r="A497" s="144"/>
      <c r="D497" s="144"/>
      <c r="E497" s="144"/>
      <c r="F497" s="148"/>
      <c r="G497" s="148"/>
      <c r="H497" s="144"/>
    </row>
    <row r="498" spans="1:8" ht="21" customHeight="1">
      <c r="A498" s="144"/>
      <c r="D498" s="144"/>
      <c r="E498" s="144"/>
      <c r="F498" s="148"/>
      <c r="G498" s="148"/>
      <c r="H498" s="144"/>
    </row>
    <row r="499" spans="1:8" ht="21" customHeight="1">
      <c r="A499" s="144"/>
      <c r="D499" s="144"/>
      <c r="E499" s="144"/>
      <c r="F499" s="148"/>
      <c r="G499" s="148"/>
      <c r="H499" s="144"/>
    </row>
    <row r="500" spans="1:8" ht="21" customHeight="1">
      <c r="A500" s="144"/>
      <c r="D500" s="144"/>
      <c r="E500" s="144"/>
      <c r="F500" s="148"/>
      <c r="G500" s="148"/>
      <c r="H500" s="144"/>
    </row>
    <row r="501" spans="1:8" ht="21" customHeight="1">
      <c r="A501" s="144"/>
      <c r="D501" s="144"/>
      <c r="E501" s="144"/>
      <c r="F501" s="148"/>
      <c r="G501" s="148"/>
      <c r="H501" s="144"/>
    </row>
    <row r="502" spans="1:8" ht="21" customHeight="1">
      <c r="A502" s="144"/>
      <c r="D502" s="144"/>
      <c r="E502" s="144"/>
      <c r="F502" s="148"/>
      <c r="G502" s="148"/>
      <c r="H502" s="144"/>
    </row>
    <row r="503" spans="1:8" ht="21" customHeight="1">
      <c r="A503" s="144"/>
      <c r="D503" s="144"/>
      <c r="E503" s="144"/>
      <c r="F503" s="148"/>
      <c r="G503" s="148"/>
      <c r="H503" s="144"/>
    </row>
    <row r="504" spans="1:8" ht="21" customHeight="1">
      <c r="A504" s="144"/>
      <c r="D504" s="144"/>
      <c r="E504" s="144"/>
      <c r="F504" s="148"/>
      <c r="G504" s="148"/>
      <c r="H504" s="144"/>
    </row>
    <row r="505" spans="1:8" ht="21" customHeight="1">
      <c r="A505" s="144"/>
      <c r="D505" s="144"/>
      <c r="E505" s="144"/>
      <c r="F505" s="148"/>
      <c r="G505" s="148"/>
      <c r="H505" s="144"/>
    </row>
    <row r="506" spans="1:8" ht="21" customHeight="1">
      <c r="A506" s="144"/>
      <c r="D506" s="144"/>
      <c r="E506" s="144"/>
      <c r="F506" s="148"/>
      <c r="G506" s="152"/>
      <c r="H506" s="150"/>
    </row>
    <row r="507" spans="1:8" ht="21" customHeight="1">
      <c r="A507" s="144"/>
      <c r="B507" s="164"/>
      <c r="D507" s="144"/>
      <c r="E507" s="144"/>
      <c r="F507" s="148"/>
      <c r="G507" s="152"/>
      <c r="H507" s="151"/>
    </row>
    <row r="508" spans="1:8" ht="21" customHeight="1">
      <c r="A508" s="144"/>
      <c r="B508" s="163"/>
      <c r="D508" s="144"/>
      <c r="E508" s="144"/>
      <c r="F508" s="152"/>
      <c r="G508" s="148"/>
      <c r="H508" s="144"/>
    </row>
    <row r="509" spans="1:8" ht="21" customHeight="1">
      <c r="A509" s="144"/>
      <c r="C509" s="150"/>
      <c r="D509" s="150"/>
      <c r="E509" s="150"/>
      <c r="F509" s="152"/>
      <c r="G509" s="148"/>
      <c r="H509" s="144"/>
    </row>
    <row r="510" spans="1:8" ht="21" customHeight="1">
      <c r="A510" s="144"/>
      <c r="C510" s="150"/>
      <c r="D510" s="150"/>
      <c r="E510" s="150"/>
      <c r="F510" s="148"/>
      <c r="G510" s="148"/>
      <c r="H510" s="144"/>
    </row>
    <row r="511" spans="1:8" ht="21" customHeight="1">
      <c r="A511" s="144"/>
      <c r="D511" s="144"/>
      <c r="E511" s="144"/>
      <c r="F511" s="148"/>
      <c r="G511" s="148"/>
      <c r="H511" s="144"/>
    </row>
    <row r="512" spans="1:8" ht="21" customHeight="1">
      <c r="A512" s="144"/>
      <c r="D512" s="144"/>
      <c r="E512" s="144"/>
      <c r="F512" s="148"/>
      <c r="G512" s="148"/>
      <c r="H512" s="144"/>
    </row>
    <row r="513" spans="1:8" ht="21" customHeight="1">
      <c r="A513" s="144"/>
      <c r="D513" s="144"/>
      <c r="E513" s="144"/>
      <c r="F513" s="148"/>
      <c r="G513" s="148"/>
      <c r="H513" s="144"/>
    </row>
    <row r="514" spans="1:8" ht="21" customHeight="1">
      <c r="A514" s="144"/>
      <c r="D514" s="144"/>
      <c r="E514" s="144"/>
      <c r="F514" s="148"/>
      <c r="G514" s="148"/>
      <c r="H514" s="144"/>
    </row>
    <row r="515" spans="1:8" ht="21" customHeight="1">
      <c r="A515" s="150"/>
      <c r="D515" s="144"/>
      <c r="E515" s="144"/>
      <c r="F515" s="148"/>
      <c r="G515" s="148"/>
      <c r="H515" s="144"/>
    </row>
    <row r="516" spans="1:8" ht="21" customHeight="1">
      <c r="A516" s="150"/>
      <c r="D516" s="144"/>
      <c r="E516" s="144"/>
      <c r="F516" s="148"/>
      <c r="G516" s="148"/>
      <c r="H516" s="144"/>
    </row>
    <row r="517" spans="1:8" ht="21" customHeight="1">
      <c r="A517" s="144"/>
      <c r="D517" s="144"/>
      <c r="E517" s="144"/>
      <c r="F517" s="148"/>
      <c r="G517" s="148"/>
      <c r="H517" s="144"/>
    </row>
    <row r="518" spans="1:8" ht="21" customHeight="1">
      <c r="A518" s="144"/>
      <c r="D518" s="144"/>
      <c r="E518" s="144"/>
      <c r="F518" s="148"/>
      <c r="G518" s="148"/>
      <c r="H518" s="144"/>
    </row>
    <row r="519" spans="1:8" ht="21" customHeight="1">
      <c r="A519" s="144"/>
      <c r="D519" s="144"/>
      <c r="E519" s="144"/>
      <c r="F519" s="148"/>
      <c r="G519" s="148"/>
      <c r="H519" s="144"/>
    </row>
    <row r="520" spans="1:8" ht="21" customHeight="1">
      <c r="A520" s="144"/>
      <c r="D520" s="144"/>
      <c r="E520" s="144"/>
      <c r="F520" s="148"/>
      <c r="G520" s="148"/>
      <c r="H520" s="144"/>
    </row>
    <row r="521" spans="1:8" ht="21" customHeight="1">
      <c r="A521" s="144"/>
      <c r="D521" s="144"/>
      <c r="E521" s="144"/>
      <c r="F521" s="148"/>
      <c r="G521" s="148"/>
      <c r="H521" s="144"/>
    </row>
    <row r="522" spans="1:8" ht="21" customHeight="1">
      <c r="A522" s="144"/>
      <c r="D522" s="144"/>
      <c r="E522" s="144"/>
      <c r="F522" s="148"/>
      <c r="G522" s="148"/>
      <c r="H522" s="144"/>
    </row>
    <row r="523" spans="1:8" ht="21" customHeight="1">
      <c r="A523" s="144"/>
      <c r="D523" s="144"/>
      <c r="E523" s="144"/>
      <c r="F523" s="148"/>
      <c r="G523" s="148"/>
      <c r="H523" s="144"/>
    </row>
    <row r="524" spans="1:8" ht="21" customHeight="1">
      <c r="A524" s="144"/>
      <c r="D524" s="144"/>
      <c r="E524" s="144"/>
      <c r="F524" s="148"/>
      <c r="G524" s="148"/>
      <c r="H524" s="144"/>
    </row>
    <row r="525" spans="1:8" ht="21" customHeight="1">
      <c r="A525" s="144"/>
      <c r="D525" s="144"/>
      <c r="E525" s="144"/>
      <c r="F525" s="148"/>
      <c r="G525" s="148"/>
      <c r="H525" s="144"/>
    </row>
    <row r="526" spans="1:8" ht="21" customHeight="1">
      <c r="A526" s="144"/>
      <c r="D526" s="144"/>
      <c r="E526" s="144"/>
      <c r="F526" s="148"/>
      <c r="G526" s="148"/>
      <c r="H526" s="144"/>
    </row>
    <row r="527" spans="1:8" ht="21" customHeight="1">
      <c r="A527" s="144"/>
      <c r="D527" s="144"/>
      <c r="E527" s="144"/>
      <c r="F527" s="148"/>
      <c r="G527" s="148"/>
      <c r="H527" s="144"/>
    </row>
    <row r="528" spans="1:8" ht="21" customHeight="1">
      <c r="A528" s="144"/>
      <c r="D528" s="144"/>
      <c r="E528" s="144"/>
      <c r="F528" s="148"/>
      <c r="G528" s="148"/>
      <c r="H528" s="144"/>
    </row>
    <row r="529" spans="1:8" ht="21" customHeight="1">
      <c r="A529" s="144"/>
      <c r="D529" s="144"/>
      <c r="E529" s="144"/>
      <c r="F529" s="148"/>
      <c r="G529" s="148"/>
      <c r="H529" s="144"/>
    </row>
    <row r="530" spans="1:8" ht="21" customHeight="1">
      <c r="A530" s="144"/>
      <c r="D530" s="144"/>
      <c r="E530" s="144"/>
      <c r="F530" s="148"/>
      <c r="G530" s="152"/>
      <c r="H530" s="150"/>
    </row>
    <row r="531" spans="1:8" ht="21" customHeight="1">
      <c r="A531" s="144"/>
      <c r="B531" s="164"/>
      <c r="D531" s="144"/>
      <c r="E531" s="144"/>
      <c r="F531" s="148"/>
      <c r="G531" s="152"/>
      <c r="H531" s="151"/>
    </row>
    <row r="532" spans="1:8" ht="21" customHeight="1">
      <c r="A532" s="144"/>
      <c r="B532" s="163"/>
      <c r="D532" s="144"/>
      <c r="E532" s="144"/>
      <c r="F532" s="152"/>
      <c r="G532" s="148"/>
      <c r="H532" s="144"/>
    </row>
    <row r="533" spans="1:8" ht="21" customHeight="1">
      <c r="A533" s="144"/>
      <c r="C533" s="150"/>
      <c r="D533" s="150"/>
      <c r="E533" s="150"/>
      <c r="F533" s="152"/>
      <c r="G533" s="148"/>
      <c r="H533" s="144"/>
    </row>
    <row r="534" spans="1:8" ht="21" customHeight="1">
      <c r="A534" s="144"/>
      <c r="C534" s="150"/>
      <c r="D534" s="150"/>
      <c r="E534" s="150"/>
      <c r="F534" s="148"/>
      <c r="G534" s="148"/>
      <c r="H534" s="144"/>
    </row>
    <row r="535" spans="1:8" ht="21" customHeight="1">
      <c r="A535" s="144"/>
      <c r="D535" s="144"/>
      <c r="E535" s="144"/>
      <c r="F535" s="148"/>
      <c r="G535" s="148"/>
      <c r="H535" s="144"/>
    </row>
    <row r="536" spans="1:8" ht="21" customHeight="1">
      <c r="A536" s="144"/>
      <c r="D536" s="144"/>
      <c r="E536" s="144"/>
      <c r="F536" s="148"/>
      <c r="G536" s="148"/>
      <c r="H536" s="144"/>
    </row>
    <row r="537" spans="1:8" ht="21" customHeight="1">
      <c r="A537" s="144"/>
      <c r="D537" s="144"/>
      <c r="E537" s="144"/>
      <c r="F537" s="148"/>
      <c r="G537" s="148"/>
      <c r="H537" s="144"/>
    </row>
    <row r="538" spans="1:8" ht="21" customHeight="1">
      <c r="A538" s="144"/>
      <c r="D538" s="144"/>
      <c r="E538" s="144"/>
      <c r="F538" s="148"/>
      <c r="G538" s="148"/>
      <c r="H538" s="144"/>
    </row>
    <row r="539" spans="1:8" ht="21" customHeight="1">
      <c r="A539" s="150"/>
      <c r="D539" s="144"/>
      <c r="E539" s="144"/>
      <c r="F539" s="148"/>
      <c r="G539" s="148"/>
      <c r="H539" s="144"/>
    </row>
    <row r="540" spans="1:8" ht="21" customHeight="1">
      <c r="A540" s="150"/>
      <c r="D540" s="144"/>
      <c r="E540" s="144"/>
      <c r="F540" s="148"/>
      <c r="G540" s="148"/>
      <c r="H540" s="144"/>
    </row>
    <row r="541" spans="1:8" ht="21" customHeight="1">
      <c r="A541" s="144"/>
      <c r="D541" s="144"/>
      <c r="E541" s="144"/>
      <c r="F541" s="148"/>
      <c r="G541" s="148"/>
      <c r="H541" s="144"/>
    </row>
    <row r="542" spans="1:8" ht="21" customHeight="1">
      <c r="A542" s="144"/>
      <c r="D542" s="144"/>
      <c r="E542" s="144"/>
      <c r="F542" s="148"/>
      <c r="G542" s="148"/>
      <c r="H542" s="144"/>
    </row>
    <row r="543" spans="1:8" ht="21" customHeight="1">
      <c r="A543" s="144"/>
      <c r="D543" s="144"/>
      <c r="E543" s="144"/>
      <c r="F543" s="148"/>
      <c r="G543" s="148"/>
      <c r="H543" s="144"/>
    </row>
    <row r="544" spans="1:8" ht="21" customHeight="1">
      <c r="A544" s="144"/>
      <c r="D544" s="144"/>
      <c r="E544" s="144"/>
      <c r="F544" s="148"/>
      <c r="G544" s="148"/>
      <c r="H544" s="144"/>
    </row>
    <row r="545" spans="1:8" ht="21" customHeight="1">
      <c r="A545" s="144"/>
      <c r="D545" s="144"/>
      <c r="E545" s="144"/>
      <c r="F545" s="148"/>
      <c r="G545" s="148"/>
      <c r="H545" s="144"/>
    </row>
    <row r="546" spans="1:8" ht="21" customHeight="1">
      <c r="A546" s="144"/>
      <c r="D546" s="144"/>
      <c r="E546" s="144"/>
      <c r="F546" s="148"/>
      <c r="G546" s="148"/>
      <c r="H546" s="144"/>
    </row>
    <row r="547" spans="1:8" ht="21" customHeight="1">
      <c r="A547" s="144"/>
      <c r="D547" s="144"/>
      <c r="E547" s="144"/>
      <c r="F547" s="148"/>
      <c r="G547" s="148"/>
      <c r="H547" s="144"/>
    </row>
    <row r="548" spans="1:8" ht="21" customHeight="1">
      <c r="A548" s="144"/>
      <c r="D548" s="144"/>
      <c r="E548" s="144"/>
      <c r="F548" s="148"/>
      <c r="G548" s="148"/>
      <c r="H548" s="144"/>
    </row>
    <row r="549" spans="1:8" ht="21" customHeight="1">
      <c r="A549" s="144"/>
      <c r="D549" s="144"/>
      <c r="E549" s="144"/>
      <c r="F549" s="148"/>
      <c r="G549" s="148"/>
      <c r="H549" s="144"/>
    </row>
    <row r="550" spans="1:8" ht="21" customHeight="1">
      <c r="A550" s="144"/>
      <c r="D550" s="144"/>
      <c r="E550" s="144"/>
      <c r="F550" s="148"/>
      <c r="G550" s="148"/>
      <c r="H550" s="144"/>
    </row>
    <row r="551" spans="1:8" ht="21" customHeight="1">
      <c r="A551" s="144"/>
      <c r="D551" s="144"/>
      <c r="E551" s="144"/>
      <c r="F551" s="148"/>
      <c r="G551" s="148"/>
      <c r="H551" s="144"/>
    </row>
    <row r="552" spans="1:8" ht="21" customHeight="1">
      <c r="A552" s="144"/>
      <c r="D552" s="144"/>
      <c r="E552" s="144"/>
      <c r="F552" s="148"/>
      <c r="G552" s="148"/>
      <c r="H552" s="144"/>
    </row>
    <row r="553" spans="1:8" ht="21" customHeight="1">
      <c r="A553" s="144"/>
      <c r="D553" s="144"/>
      <c r="E553" s="144"/>
      <c r="F553" s="148"/>
      <c r="G553" s="148"/>
      <c r="H553" s="144"/>
    </row>
    <row r="554" spans="1:8" ht="21" customHeight="1">
      <c r="A554" s="144"/>
      <c r="D554" s="144"/>
      <c r="E554" s="144"/>
      <c r="F554" s="148"/>
      <c r="G554" s="152"/>
      <c r="H554" s="150"/>
    </row>
    <row r="555" spans="1:8" ht="21" customHeight="1">
      <c r="A555" s="144"/>
      <c r="B555" s="164"/>
      <c r="D555" s="144"/>
      <c r="E555" s="144"/>
      <c r="F555" s="148"/>
      <c r="G555" s="152"/>
      <c r="H555" s="151"/>
    </row>
    <row r="556" spans="1:8" ht="21" customHeight="1">
      <c r="A556" s="144"/>
      <c r="B556" s="163"/>
      <c r="D556" s="144"/>
      <c r="E556" s="144"/>
      <c r="F556" s="152"/>
      <c r="G556" s="148"/>
      <c r="H556" s="144"/>
    </row>
    <row r="557" spans="1:8" ht="21" customHeight="1">
      <c r="A557" s="144"/>
      <c r="C557" s="150"/>
      <c r="D557" s="150"/>
      <c r="E557" s="150"/>
      <c r="F557" s="152"/>
      <c r="G557" s="148"/>
      <c r="H557" s="144"/>
    </row>
    <row r="558" spans="1:8" ht="21" customHeight="1">
      <c r="A558" s="144"/>
      <c r="C558" s="150"/>
      <c r="D558" s="150"/>
      <c r="E558" s="150"/>
      <c r="F558" s="148"/>
      <c r="G558" s="148"/>
      <c r="H558" s="144"/>
    </row>
    <row r="559" spans="1:8" ht="21" customHeight="1">
      <c r="A559" s="144"/>
      <c r="D559" s="144"/>
      <c r="E559" s="144"/>
      <c r="F559" s="148"/>
      <c r="G559" s="148"/>
      <c r="H559" s="144"/>
    </row>
    <row r="560" spans="1:8" ht="21" customHeight="1">
      <c r="A560" s="144"/>
      <c r="D560" s="144"/>
      <c r="E560" s="144"/>
      <c r="F560" s="148"/>
      <c r="G560" s="148"/>
      <c r="H560" s="144"/>
    </row>
    <row r="561" spans="1:8" ht="21" customHeight="1">
      <c r="A561" s="144"/>
      <c r="D561" s="144"/>
      <c r="E561" s="144"/>
      <c r="F561" s="148"/>
      <c r="G561" s="148"/>
      <c r="H561" s="144"/>
    </row>
    <row r="562" spans="1:8" ht="21" customHeight="1">
      <c r="A562" s="144"/>
      <c r="D562" s="144"/>
      <c r="E562" s="144"/>
      <c r="F562" s="148"/>
      <c r="G562" s="148"/>
      <c r="H562" s="144"/>
    </row>
    <row r="563" spans="1:8" ht="21" customHeight="1">
      <c r="A563" s="150"/>
      <c r="D563" s="144"/>
      <c r="E563" s="144"/>
      <c r="F563" s="148"/>
      <c r="G563" s="148"/>
      <c r="H563" s="144"/>
    </row>
    <row r="564" spans="1:8" ht="21" customHeight="1">
      <c r="A564" s="150"/>
      <c r="D564" s="144"/>
      <c r="E564" s="144"/>
      <c r="F564" s="148"/>
      <c r="G564" s="148"/>
      <c r="H564" s="144"/>
    </row>
    <row r="565" spans="1:8" ht="21" customHeight="1">
      <c r="A565" s="144"/>
      <c r="D565" s="144"/>
      <c r="E565" s="144"/>
      <c r="F565" s="148"/>
      <c r="G565" s="148"/>
      <c r="H565" s="144"/>
    </row>
    <row r="566" spans="1:8" ht="21" customHeight="1">
      <c r="A566" s="144"/>
      <c r="D566" s="144"/>
      <c r="E566" s="144"/>
      <c r="F566" s="148"/>
      <c r="G566" s="148"/>
      <c r="H566" s="144"/>
    </row>
    <row r="567" spans="1:8" ht="21" customHeight="1">
      <c r="A567" s="144"/>
      <c r="D567" s="144"/>
      <c r="E567" s="144"/>
      <c r="F567" s="148"/>
      <c r="G567" s="148"/>
      <c r="H567" s="144"/>
    </row>
    <row r="568" spans="1:8" ht="21" customHeight="1">
      <c r="A568" s="144"/>
      <c r="D568" s="144"/>
      <c r="E568" s="144"/>
      <c r="F568" s="148"/>
      <c r="G568" s="148"/>
      <c r="H568" s="144"/>
    </row>
    <row r="569" spans="1:8" ht="21" customHeight="1">
      <c r="A569" s="144"/>
      <c r="D569" s="144"/>
      <c r="E569" s="144"/>
      <c r="F569" s="148"/>
      <c r="G569" s="148"/>
      <c r="H569" s="144"/>
    </row>
    <row r="570" spans="1:8" ht="21" customHeight="1">
      <c r="A570" s="144"/>
      <c r="D570" s="144"/>
      <c r="E570" s="144"/>
      <c r="F570" s="148"/>
      <c r="G570" s="148"/>
      <c r="H570" s="144"/>
    </row>
    <row r="571" spans="1:8" ht="21" customHeight="1">
      <c r="A571" s="144"/>
      <c r="D571" s="144"/>
      <c r="E571" s="144"/>
      <c r="F571" s="148"/>
      <c r="G571" s="148"/>
      <c r="H571" s="144"/>
    </row>
    <row r="572" spans="1:8" ht="21" customHeight="1">
      <c r="A572" s="144"/>
      <c r="D572" s="144"/>
      <c r="E572" s="144"/>
      <c r="F572" s="148"/>
      <c r="G572" s="148"/>
      <c r="H572" s="144"/>
    </row>
    <row r="573" spans="1:8" ht="21" customHeight="1">
      <c r="A573" s="144"/>
      <c r="D573" s="144"/>
      <c r="E573" s="144"/>
      <c r="F573" s="148"/>
      <c r="G573" s="148"/>
      <c r="H573" s="144"/>
    </row>
    <row r="574" spans="1:8" ht="21" customHeight="1">
      <c r="A574" s="144"/>
      <c r="D574" s="144"/>
      <c r="E574" s="144"/>
      <c r="F574" s="148"/>
      <c r="G574" s="148"/>
      <c r="H574" s="144"/>
    </row>
    <row r="575" spans="1:8" ht="21" customHeight="1">
      <c r="A575" s="144"/>
      <c r="D575" s="144"/>
      <c r="E575" s="144"/>
      <c r="F575" s="148"/>
      <c r="G575" s="148"/>
      <c r="H575" s="144"/>
    </row>
    <row r="576" spans="1:8" ht="21" customHeight="1">
      <c r="A576" s="144"/>
      <c r="D576" s="144"/>
      <c r="E576" s="144"/>
      <c r="F576" s="148"/>
      <c r="G576" s="148"/>
      <c r="H576" s="144"/>
    </row>
    <row r="577" spans="1:8" ht="21" customHeight="1">
      <c r="A577" s="144"/>
      <c r="D577" s="144"/>
      <c r="E577" s="144"/>
      <c r="F577" s="148"/>
      <c r="G577" s="148"/>
      <c r="H577" s="144"/>
    </row>
    <row r="578" spans="1:8" ht="21" customHeight="1">
      <c r="A578" s="144"/>
      <c r="D578" s="144"/>
      <c r="E578" s="144"/>
      <c r="F578" s="148"/>
      <c r="G578" s="152"/>
      <c r="H578" s="150"/>
    </row>
    <row r="579" spans="1:8" ht="21" customHeight="1">
      <c r="A579" s="144"/>
      <c r="B579" s="164"/>
      <c r="D579" s="144"/>
      <c r="E579" s="144"/>
      <c r="F579" s="148"/>
      <c r="G579" s="152"/>
      <c r="H579" s="151"/>
    </row>
    <row r="580" spans="1:8" ht="21" customHeight="1">
      <c r="A580" s="144"/>
      <c r="B580" s="163"/>
      <c r="D580" s="144"/>
      <c r="E580" s="144"/>
      <c r="F580" s="152"/>
      <c r="G580" s="148"/>
      <c r="H580" s="144"/>
    </row>
    <row r="581" spans="1:8" ht="21" customHeight="1">
      <c r="A581" s="144"/>
      <c r="C581" s="150"/>
      <c r="D581" s="150"/>
      <c r="E581" s="150"/>
      <c r="F581" s="152"/>
      <c r="G581" s="148"/>
      <c r="H581" s="144"/>
    </row>
    <row r="582" spans="1:8" ht="21" customHeight="1">
      <c r="A582" s="144"/>
      <c r="C582" s="150"/>
      <c r="D582" s="150"/>
      <c r="E582" s="150"/>
      <c r="F582" s="148"/>
      <c r="G582" s="148"/>
      <c r="H582" s="144"/>
    </row>
    <row r="583" spans="1:8" ht="21" customHeight="1">
      <c r="A583" s="144"/>
      <c r="D583" s="144"/>
      <c r="E583" s="144"/>
      <c r="F583" s="148"/>
      <c r="G583" s="148"/>
      <c r="H583" s="144"/>
    </row>
    <row r="584" spans="1:8" ht="21" customHeight="1">
      <c r="A584" s="144"/>
      <c r="D584" s="144"/>
      <c r="E584" s="144"/>
      <c r="F584" s="148"/>
      <c r="G584" s="148"/>
      <c r="H584" s="144"/>
    </row>
    <row r="585" spans="1:8" ht="21" customHeight="1">
      <c r="A585" s="144"/>
      <c r="D585" s="144"/>
      <c r="E585" s="144"/>
      <c r="F585" s="148"/>
      <c r="G585" s="148"/>
      <c r="H585" s="144"/>
    </row>
    <row r="586" spans="1:8" ht="21" customHeight="1">
      <c r="A586" s="144"/>
      <c r="D586" s="144"/>
      <c r="E586" s="144"/>
      <c r="F586" s="148"/>
      <c r="G586" s="148"/>
      <c r="H586" s="144"/>
    </row>
    <row r="587" spans="1:8" ht="21" customHeight="1">
      <c r="A587" s="150"/>
      <c r="D587" s="144"/>
      <c r="E587" s="144"/>
      <c r="F587" s="148"/>
      <c r="G587" s="148"/>
      <c r="H587" s="144"/>
    </row>
    <row r="588" spans="1:8" ht="21" customHeight="1">
      <c r="A588" s="150"/>
      <c r="D588" s="144"/>
      <c r="E588" s="144"/>
      <c r="F588" s="148"/>
      <c r="G588" s="148"/>
      <c r="H588" s="144"/>
    </row>
    <row r="589" spans="1:8" ht="21" customHeight="1">
      <c r="A589" s="144"/>
      <c r="D589" s="144"/>
      <c r="E589" s="144"/>
      <c r="F589" s="148"/>
      <c r="G589" s="148"/>
      <c r="H589" s="144"/>
    </row>
    <row r="590" spans="1:8" ht="21" customHeight="1">
      <c r="A590" s="144"/>
      <c r="D590" s="144"/>
      <c r="E590" s="144"/>
      <c r="F590" s="148"/>
      <c r="G590" s="148"/>
      <c r="H590" s="144"/>
    </row>
    <row r="591" spans="1:8" ht="21" customHeight="1">
      <c r="A591" s="144"/>
      <c r="D591" s="144"/>
      <c r="E591" s="144"/>
      <c r="F591" s="148"/>
      <c r="G591" s="148"/>
      <c r="H591" s="144"/>
    </row>
    <row r="592" spans="1:8" ht="21" customHeight="1">
      <c r="A592" s="144"/>
      <c r="D592" s="144"/>
      <c r="E592" s="144"/>
      <c r="F592" s="148"/>
      <c r="G592" s="148"/>
      <c r="H592" s="144"/>
    </row>
    <row r="593" spans="1:8" ht="21" customHeight="1">
      <c r="A593" s="144"/>
      <c r="D593" s="144"/>
      <c r="E593" s="144"/>
      <c r="F593" s="148"/>
      <c r="G593" s="148"/>
      <c r="H593" s="144"/>
    </row>
    <row r="594" spans="1:8" ht="21" customHeight="1">
      <c r="A594" s="144"/>
      <c r="D594" s="144"/>
      <c r="E594" s="144"/>
      <c r="F594" s="148"/>
      <c r="G594" s="148"/>
      <c r="H594" s="144"/>
    </row>
    <row r="595" spans="1:8" ht="21" customHeight="1">
      <c r="A595" s="144"/>
      <c r="D595" s="144"/>
      <c r="E595" s="144"/>
      <c r="F595" s="148"/>
      <c r="G595" s="148"/>
      <c r="H595" s="144"/>
    </row>
    <row r="596" spans="1:8" ht="21" customHeight="1">
      <c r="A596" s="144"/>
      <c r="D596" s="144"/>
      <c r="E596" s="144"/>
      <c r="F596" s="148"/>
      <c r="G596" s="148"/>
      <c r="H596" s="144"/>
    </row>
    <row r="597" spans="1:8" ht="21" customHeight="1">
      <c r="A597" s="144"/>
      <c r="D597" s="144"/>
      <c r="E597" s="144"/>
      <c r="F597" s="148"/>
      <c r="G597" s="148"/>
      <c r="H597" s="144"/>
    </row>
    <row r="598" spans="1:8" ht="21" customHeight="1">
      <c r="A598" s="144"/>
      <c r="D598" s="144"/>
      <c r="E598" s="144"/>
      <c r="F598" s="148"/>
      <c r="G598" s="148"/>
      <c r="H598" s="144"/>
    </row>
    <row r="599" spans="1:8" ht="21" customHeight="1">
      <c r="A599" s="144"/>
      <c r="D599" s="144"/>
      <c r="E599" s="144"/>
      <c r="F599" s="148"/>
      <c r="G599" s="148"/>
      <c r="H599" s="144"/>
    </row>
    <row r="600" spans="1:8" ht="21" customHeight="1">
      <c r="A600" s="144"/>
      <c r="D600" s="144"/>
      <c r="E600" s="144"/>
      <c r="F600" s="148"/>
      <c r="G600" s="148"/>
      <c r="H600" s="144"/>
    </row>
    <row r="601" spans="1:8" ht="21" customHeight="1">
      <c r="A601" s="144"/>
      <c r="D601" s="144"/>
      <c r="E601" s="144"/>
      <c r="F601" s="148"/>
      <c r="G601" s="148"/>
      <c r="H601" s="144"/>
    </row>
    <row r="602" spans="1:8" ht="21" customHeight="1">
      <c r="A602" s="144"/>
      <c r="D602" s="144"/>
      <c r="E602" s="144"/>
      <c r="F602" s="148"/>
      <c r="G602" s="152"/>
      <c r="H602" s="150"/>
    </row>
    <row r="603" spans="1:8" ht="21" customHeight="1">
      <c r="A603" s="144"/>
      <c r="B603" s="164"/>
      <c r="D603" s="144"/>
      <c r="E603" s="144"/>
      <c r="F603" s="148"/>
      <c r="G603" s="152"/>
      <c r="H603" s="151"/>
    </row>
    <row r="604" spans="1:8" ht="21" customHeight="1">
      <c r="A604" s="144"/>
      <c r="B604" s="163"/>
      <c r="D604" s="144"/>
      <c r="E604" s="144"/>
      <c r="F604" s="152"/>
      <c r="G604" s="148"/>
      <c r="H604" s="144"/>
    </row>
    <row r="605" spans="1:8" ht="21" customHeight="1">
      <c r="A605" s="144"/>
      <c r="C605" s="150"/>
      <c r="D605" s="150"/>
      <c r="E605" s="150"/>
      <c r="F605" s="152"/>
      <c r="G605" s="148"/>
      <c r="H605" s="144"/>
    </row>
    <row r="606" spans="1:8" ht="21" customHeight="1">
      <c r="A606" s="144"/>
      <c r="C606" s="150"/>
      <c r="D606" s="150"/>
      <c r="E606" s="150"/>
      <c r="F606" s="148"/>
      <c r="G606" s="148"/>
      <c r="H606" s="144"/>
    </row>
    <row r="607" spans="1:8" ht="21" customHeight="1">
      <c r="A607" s="144"/>
      <c r="D607" s="144"/>
      <c r="E607" s="144"/>
      <c r="F607" s="148"/>
      <c r="G607" s="148"/>
      <c r="H607" s="144"/>
    </row>
    <row r="608" spans="1:8" ht="21" customHeight="1">
      <c r="A608" s="144"/>
      <c r="D608" s="144"/>
      <c r="E608" s="144"/>
      <c r="F608" s="148"/>
      <c r="G608" s="148"/>
      <c r="H608" s="144"/>
    </row>
    <row r="609" spans="1:8" ht="21" customHeight="1">
      <c r="A609" s="144"/>
      <c r="D609" s="144"/>
      <c r="E609" s="144"/>
      <c r="F609" s="148"/>
      <c r="G609" s="148"/>
      <c r="H609" s="144"/>
    </row>
    <row r="610" spans="1:8" ht="21" customHeight="1">
      <c r="A610" s="144"/>
      <c r="D610" s="144"/>
      <c r="E610" s="144"/>
      <c r="F610" s="148"/>
      <c r="G610" s="148"/>
      <c r="H610" s="144"/>
    </row>
    <row r="611" spans="1:8" ht="21" customHeight="1">
      <c r="A611" s="150"/>
      <c r="D611" s="144"/>
      <c r="E611" s="144"/>
      <c r="F611" s="148"/>
      <c r="G611" s="148"/>
      <c r="H611" s="144"/>
    </row>
    <row r="612" spans="1:8" ht="21" customHeight="1">
      <c r="A612" s="150"/>
      <c r="D612" s="144"/>
      <c r="E612" s="144"/>
      <c r="F612" s="148"/>
      <c r="G612" s="148"/>
      <c r="H612" s="144"/>
    </row>
    <row r="613" spans="1:8" ht="21" customHeight="1">
      <c r="A613" s="144"/>
      <c r="D613" s="144"/>
      <c r="E613" s="144"/>
      <c r="F613" s="148"/>
      <c r="G613" s="148"/>
      <c r="H613" s="144"/>
    </row>
    <row r="614" spans="1:8" ht="21" customHeight="1">
      <c r="A614" s="144"/>
      <c r="D614" s="144"/>
      <c r="E614" s="144"/>
      <c r="F614" s="148"/>
      <c r="G614" s="148"/>
      <c r="H614" s="144"/>
    </row>
    <row r="615" spans="1:8" ht="21" customHeight="1">
      <c r="A615" s="144"/>
      <c r="D615" s="144"/>
      <c r="E615" s="144"/>
      <c r="F615" s="148"/>
      <c r="G615" s="148"/>
      <c r="H615" s="144"/>
    </row>
    <row r="616" spans="1:8" ht="21" customHeight="1">
      <c r="A616" s="144"/>
      <c r="D616" s="144"/>
      <c r="E616" s="144"/>
      <c r="F616" s="148"/>
      <c r="G616" s="148"/>
      <c r="H616" s="144"/>
    </row>
    <row r="617" spans="1:8" ht="21" customHeight="1">
      <c r="A617" s="144"/>
      <c r="D617" s="144"/>
      <c r="E617" s="144"/>
      <c r="F617" s="148"/>
      <c r="G617" s="148"/>
      <c r="H617" s="144"/>
    </row>
    <row r="618" spans="1:8" ht="21" customHeight="1">
      <c r="A618" s="144"/>
      <c r="D618" s="144"/>
      <c r="E618" s="144"/>
      <c r="F618" s="148"/>
      <c r="G618" s="148"/>
      <c r="H618" s="144"/>
    </row>
    <row r="619" spans="1:8" ht="21" customHeight="1">
      <c r="A619" s="144"/>
      <c r="D619" s="144"/>
      <c r="E619" s="144"/>
      <c r="F619" s="148"/>
      <c r="G619" s="148"/>
      <c r="H619" s="144"/>
    </row>
    <row r="620" spans="1:8" ht="21" customHeight="1">
      <c r="A620" s="144"/>
      <c r="D620" s="144"/>
      <c r="E620" s="144"/>
      <c r="F620" s="148"/>
      <c r="G620" s="148"/>
      <c r="H620" s="144"/>
    </row>
    <row r="621" spans="1:8" ht="21" customHeight="1">
      <c r="A621" s="144"/>
      <c r="D621" s="144"/>
      <c r="E621" s="144"/>
      <c r="F621" s="148"/>
      <c r="G621" s="148"/>
      <c r="H621" s="144"/>
    </row>
    <row r="622" spans="1:8" ht="21" customHeight="1">
      <c r="A622" s="144"/>
      <c r="C622" s="153"/>
      <c r="D622" s="144"/>
      <c r="E622" s="144"/>
      <c r="F622" s="148"/>
      <c r="G622" s="148"/>
      <c r="H622" s="144"/>
    </row>
    <row r="623" spans="1:8" ht="21" customHeight="1">
      <c r="A623" s="144"/>
      <c r="C623" s="153"/>
      <c r="D623" s="144"/>
      <c r="E623" s="144"/>
      <c r="F623" s="148"/>
      <c r="G623" s="148"/>
      <c r="H623" s="144"/>
    </row>
    <row r="624" spans="1:8" ht="21" customHeight="1">
      <c r="A624" s="144"/>
      <c r="C624" s="153"/>
      <c r="D624" s="144"/>
      <c r="E624" s="144"/>
      <c r="F624" s="148"/>
      <c r="G624" s="148"/>
      <c r="H624" s="144"/>
    </row>
    <row r="625" spans="1:8" ht="21" customHeight="1">
      <c r="A625" s="144"/>
      <c r="C625" s="153"/>
      <c r="D625" s="144"/>
      <c r="E625" s="144"/>
      <c r="F625" s="148"/>
      <c r="G625" s="148"/>
      <c r="H625" s="144"/>
    </row>
    <row r="626" spans="1:8" ht="21" customHeight="1">
      <c r="A626" s="144"/>
      <c r="C626" s="153"/>
      <c r="D626" s="144"/>
      <c r="E626" s="144"/>
      <c r="F626" s="148"/>
      <c r="G626" s="152"/>
      <c r="H626" s="150"/>
    </row>
    <row r="627" spans="1:8" ht="21" customHeight="1">
      <c r="A627" s="144"/>
      <c r="B627" s="164"/>
      <c r="C627" s="153"/>
      <c r="D627" s="144"/>
      <c r="E627" s="144"/>
      <c r="F627" s="148"/>
      <c r="G627" s="152"/>
      <c r="H627" s="151"/>
    </row>
    <row r="628" spans="1:8" ht="21" customHeight="1">
      <c r="A628" s="144"/>
      <c r="B628" s="163"/>
      <c r="C628" s="153"/>
      <c r="D628" s="144"/>
      <c r="E628" s="144"/>
      <c r="F628" s="152"/>
      <c r="G628" s="148"/>
      <c r="H628" s="144"/>
    </row>
    <row r="629" spans="1:8" ht="21" customHeight="1">
      <c r="A629" s="144"/>
      <c r="C629" s="150"/>
      <c r="D629" s="150"/>
      <c r="E629" s="150"/>
      <c r="F629" s="152"/>
      <c r="G629" s="148"/>
      <c r="H629" s="144"/>
    </row>
    <row r="630" spans="1:8" ht="21" customHeight="1">
      <c r="A630" s="144"/>
      <c r="C630" s="150"/>
      <c r="D630" s="150"/>
      <c r="E630" s="150"/>
      <c r="F630" s="148"/>
      <c r="G630" s="148"/>
      <c r="H630" s="144"/>
    </row>
    <row r="631" spans="1:8" ht="21" customHeight="1">
      <c r="A631" s="144"/>
      <c r="D631" s="144"/>
      <c r="E631" s="144"/>
      <c r="F631" s="148"/>
      <c r="G631" s="148"/>
      <c r="H631" s="144"/>
    </row>
    <row r="632" spans="1:8" ht="21" customHeight="1">
      <c r="A632" s="144"/>
      <c r="D632" s="144"/>
      <c r="E632" s="144"/>
      <c r="F632" s="148"/>
      <c r="G632" s="148"/>
      <c r="H632" s="144"/>
    </row>
    <row r="633" spans="1:8" ht="21" customHeight="1">
      <c r="A633" s="144"/>
      <c r="D633" s="144"/>
      <c r="E633" s="144"/>
      <c r="F633" s="148"/>
      <c r="G633" s="148"/>
      <c r="H633" s="144"/>
    </row>
    <row r="634" spans="1:8" ht="21" customHeight="1">
      <c r="A634" s="144"/>
      <c r="C634" s="154"/>
      <c r="D634" s="144"/>
      <c r="E634" s="144"/>
      <c r="F634" s="148"/>
      <c r="G634" s="148"/>
      <c r="H634" s="144"/>
    </row>
    <row r="635" spans="1:8" ht="21" customHeight="1">
      <c r="A635" s="150"/>
      <c r="D635" s="144"/>
      <c r="E635" s="144"/>
      <c r="F635" s="148"/>
      <c r="G635" s="148"/>
      <c r="H635" s="144"/>
    </row>
    <row r="636" spans="1:8" ht="21" customHeight="1">
      <c r="A636" s="150"/>
      <c r="D636" s="144"/>
      <c r="E636" s="144"/>
      <c r="F636" s="148"/>
      <c r="G636" s="148"/>
      <c r="H636" s="144"/>
    </row>
    <row r="637" spans="1:8" ht="21" customHeight="1">
      <c r="A637" s="144"/>
      <c r="D637" s="144"/>
      <c r="E637" s="144"/>
      <c r="F637" s="148"/>
      <c r="G637" s="148"/>
      <c r="H637" s="144"/>
    </row>
    <row r="638" spans="1:8" ht="21" customHeight="1">
      <c r="A638" s="144"/>
      <c r="D638" s="144"/>
      <c r="E638" s="144"/>
      <c r="F638" s="148"/>
      <c r="G638" s="148"/>
      <c r="H638" s="144"/>
    </row>
    <row r="639" spans="1:8" ht="21" customHeight="1">
      <c r="A639" s="144"/>
      <c r="D639" s="144"/>
      <c r="E639" s="144"/>
      <c r="F639" s="148"/>
      <c r="G639" s="148"/>
      <c r="H639" s="144"/>
    </row>
    <row r="640" spans="1:8" ht="21" customHeight="1">
      <c r="A640" s="144"/>
      <c r="D640" s="144"/>
      <c r="E640" s="144"/>
      <c r="F640" s="148"/>
      <c r="G640" s="148"/>
      <c r="H640" s="144"/>
    </row>
    <row r="641" spans="1:8" ht="21" customHeight="1">
      <c r="A641" s="144"/>
      <c r="D641" s="144"/>
      <c r="E641" s="144"/>
      <c r="F641" s="148"/>
      <c r="G641" s="148"/>
      <c r="H641" s="144"/>
    </row>
    <row r="642" spans="1:8" ht="21" customHeight="1">
      <c r="A642" s="144"/>
      <c r="D642" s="144"/>
      <c r="E642" s="144"/>
      <c r="F642" s="148"/>
      <c r="G642" s="148"/>
      <c r="H642" s="144"/>
    </row>
    <row r="643" spans="1:8" ht="21" customHeight="1">
      <c r="A643" s="144"/>
      <c r="D643" s="144"/>
      <c r="E643" s="144"/>
      <c r="F643" s="148"/>
      <c r="G643" s="148"/>
      <c r="H643" s="144"/>
    </row>
    <row r="644" spans="1:8" ht="21" customHeight="1">
      <c r="A644" s="144"/>
      <c r="D644" s="144"/>
      <c r="E644" s="144"/>
      <c r="F644" s="148"/>
      <c r="G644" s="148"/>
      <c r="H644" s="144"/>
    </row>
    <row r="645" spans="1:8" ht="21" customHeight="1">
      <c r="A645" s="144"/>
      <c r="D645" s="144"/>
      <c r="E645" s="144"/>
      <c r="F645" s="148"/>
      <c r="G645" s="148"/>
      <c r="H645" s="144"/>
    </row>
    <row r="646" spans="1:8" ht="21" customHeight="1">
      <c r="A646" s="144"/>
      <c r="D646" s="144"/>
      <c r="E646" s="144"/>
      <c r="F646" s="148"/>
      <c r="G646" s="148"/>
      <c r="H646" s="144"/>
    </row>
    <row r="647" spans="1:8" ht="21" customHeight="1">
      <c r="A647" s="144"/>
      <c r="D647" s="144"/>
      <c r="E647" s="144"/>
      <c r="F647" s="148"/>
      <c r="G647" s="148"/>
      <c r="H647" s="144"/>
    </row>
    <row r="648" spans="1:8" ht="21" customHeight="1">
      <c r="A648" s="144"/>
      <c r="D648" s="144"/>
      <c r="E648" s="144"/>
      <c r="F648" s="148"/>
      <c r="G648" s="148"/>
      <c r="H648" s="144"/>
    </row>
    <row r="649" spans="1:8" ht="21" customHeight="1">
      <c r="A649" s="144"/>
      <c r="D649" s="144"/>
      <c r="E649" s="144"/>
      <c r="F649" s="148"/>
      <c r="G649" s="148"/>
      <c r="H649" s="144"/>
    </row>
    <row r="650" spans="1:8" ht="21" customHeight="1">
      <c r="A650" s="144"/>
      <c r="D650" s="144"/>
      <c r="E650" s="144"/>
      <c r="F650" s="148"/>
      <c r="G650" s="152"/>
      <c r="H650" s="150"/>
    </row>
    <row r="651" spans="1:8" ht="21" customHeight="1">
      <c r="A651" s="144"/>
      <c r="B651" s="164"/>
      <c r="D651" s="144"/>
      <c r="E651" s="144"/>
      <c r="F651" s="148"/>
      <c r="G651" s="152"/>
      <c r="H651" s="151"/>
    </row>
    <row r="652" spans="1:8" ht="21" customHeight="1">
      <c r="A652" s="144"/>
      <c r="B652" s="163"/>
      <c r="D652" s="144"/>
      <c r="E652" s="144"/>
      <c r="F652" s="152"/>
      <c r="G652" s="148"/>
      <c r="H652" s="144"/>
    </row>
    <row r="653" spans="1:8" ht="21" customHeight="1">
      <c r="A653" s="144"/>
      <c r="C653" s="150"/>
      <c r="D653" s="150"/>
      <c r="E653" s="150"/>
      <c r="F653" s="152"/>
      <c r="G653" s="148"/>
      <c r="H653" s="144"/>
    </row>
    <row r="654" spans="1:8" ht="21" customHeight="1">
      <c r="A654" s="144"/>
      <c r="C654" s="150"/>
      <c r="D654" s="150"/>
      <c r="E654" s="150"/>
      <c r="F654" s="148"/>
      <c r="G654" s="148"/>
      <c r="H654" s="144"/>
    </row>
    <row r="655" spans="1:8" ht="21" customHeight="1">
      <c r="A655" s="144"/>
      <c r="D655" s="144"/>
      <c r="E655" s="144"/>
      <c r="F655" s="148"/>
      <c r="G655" s="148"/>
      <c r="H655" s="144"/>
    </row>
    <row r="656" spans="1:8" ht="21" customHeight="1">
      <c r="A656" s="144"/>
      <c r="D656" s="144"/>
      <c r="E656" s="144"/>
      <c r="F656" s="148"/>
      <c r="G656" s="148"/>
      <c r="H656" s="144"/>
    </row>
    <row r="657" spans="1:8" ht="21" customHeight="1">
      <c r="A657" s="144"/>
      <c r="D657" s="144"/>
      <c r="E657" s="144"/>
      <c r="F657" s="148"/>
      <c r="G657" s="148"/>
      <c r="H657" s="144"/>
    </row>
    <row r="658" spans="1:8" ht="21" customHeight="1">
      <c r="A658" s="144"/>
      <c r="D658" s="144"/>
      <c r="E658" s="144"/>
      <c r="F658" s="148"/>
      <c r="G658" s="148"/>
      <c r="H658" s="144"/>
    </row>
    <row r="659" spans="1:8" ht="21" customHeight="1">
      <c r="A659" s="150"/>
      <c r="D659" s="144"/>
      <c r="E659" s="144"/>
      <c r="F659" s="148"/>
      <c r="G659" s="148"/>
      <c r="H659" s="144"/>
    </row>
    <row r="660" spans="1:8" ht="21" customHeight="1">
      <c r="A660" s="150"/>
      <c r="D660" s="144"/>
      <c r="E660" s="144"/>
      <c r="F660" s="148"/>
      <c r="G660" s="148"/>
      <c r="H660" s="144"/>
    </row>
    <row r="661" spans="1:8" ht="21" customHeight="1">
      <c r="A661" s="144"/>
      <c r="D661" s="144"/>
      <c r="E661" s="144"/>
      <c r="F661" s="148"/>
      <c r="G661" s="148"/>
      <c r="H661" s="144"/>
    </row>
    <row r="662" spans="1:8" ht="21" customHeight="1">
      <c r="A662" s="144"/>
      <c r="D662" s="144"/>
      <c r="E662" s="144"/>
      <c r="F662" s="148"/>
      <c r="G662" s="148"/>
      <c r="H662" s="144"/>
    </row>
    <row r="663" spans="1:8" ht="21" customHeight="1">
      <c r="A663" s="144"/>
      <c r="D663" s="144"/>
      <c r="E663" s="144"/>
      <c r="F663" s="148"/>
      <c r="G663" s="148"/>
      <c r="H663" s="144"/>
    </row>
    <row r="664" spans="1:8" ht="21" customHeight="1">
      <c r="A664" s="144"/>
      <c r="D664" s="144"/>
      <c r="E664" s="144"/>
      <c r="F664" s="148"/>
      <c r="G664" s="148"/>
      <c r="H664" s="144"/>
    </row>
    <row r="665" spans="1:8" ht="21" customHeight="1">
      <c r="A665" s="144"/>
      <c r="D665" s="144"/>
      <c r="E665" s="144"/>
      <c r="F665" s="148"/>
      <c r="G665" s="148"/>
      <c r="H665" s="144"/>
    </row>
    <row r="666" spans="1:8" ht="21" customHeight="1">
      <c r="A666" s="144"/>
      <c r="D666" s="144"/>
      <c r="E666" s="144"/>
      <c r="F666" s="148"/>
      <c r="G666" s="148"/>
      <c r="H666" s="144"/>
    </row>
    <row r="667" spans="1:8" ht="21" customHeight="1">
      <c r="A667" s="144"/>
      <c r="D667" s="144"/>
      <c r="E667" s="144"/>
      <c r="F667" s="148"/>
      <c r="G667" s="148"/>
      <c r="H667" s="144"/>
    </row>
    <row r="668" spans="1:8" ht="21" customHeight="1">
      <c r="A668" s="144"/>
      <c r="D668" s="144"/>
      <c r="E668" s="144"/>
      <c r="F668" s="148"/>
      <c r="G668" s="148"/>
      <c r="H668" s="144"/>
    </row>
    <row r="669" spans="1:8" ht="21" customHeight="1">
      <c r="A669" s="144"/>
      <c r="D669" s="144"/>
      <c r="E669" s="144"/>
      <c r="F669" s="148"/>
      <c r="G669" s="148"/>
      <c r="H669" s="144"/>
    </row>
    <row r="670" spans="1:8" ht="21" customHeight="1">
      <c r="A670" s="144"/>
      <c r="D670" s="144"/>
      <c r="E670" s="144"/>
      <c r="F670" s="148"/>
      <c r="G670" s="148"/>
      <c r="H670" s="144"/>
    </row>
    <row r="671" spans="1:8" ht="21" customHeight="1">
      <c r="A671" s="144"/>
      <c r="D671" s="144"/>
      <c r="E671" s="144"/>
      <c r="F671" s="148"/>
      <c r="G671" s="148"/>
      <c r="H671" s="144"/>
    </row>
    <row r="672" spans="1:8" ht="21" customHeight="1">
      <c r="A672" s="144"/>
      <c r="D672" s="144"/>
      <c r="E672" s="144"/>
      <c r="F672" s="148"/>
      <c r="G672" s="148"/>
      <c r="H672" s="144"/>
    </row>
    <row r="673" spans="1:8" ht="21" customHeight="1">
      <c r="A673" s="144"/>
      <c r="D673" s="144"/>
      <c r="E673" s="144"/>
      <c r="F673" s="148"/>
      <c r="G673" s="148"/>
      <c r="H673" s="144"/>
    </row>
    <row r="674" spans="1:8" ht="21" customHeight="1">
      <c r="A674" s="144"/>
      <c r="D674" s="144"/>
      <c r="E674" s="144"/>
      <c r="F674" s="148"/>
      <c r="G674" s="152"/>
      <c r="H674" s="150"/>
    </row>
    <row r="675" spans="1:8" ht="21" customHeight="1">
      <c r="A675" s="144"/>
      <c r="B675" s="164"/>
      <c r="D675" s="144"/>
      <c r="E675" s="144"/>
      <c r="F675" s="148"/>
      <c r="G675" s="152"/>
      <c r="H675" s="151"/>
    </row>
    <row r="676" spans="1:8" ht="21" customHeight="1">
      <c r="A676" s="144"/>
      <c r="B676" s="163"/>
      <c r="D676" s="144"/>
      <c r="E676" s="144"/>
      <c r="F676" s="152"/>
      <c r="G676" s="148"/>
      <c r="H676" s="144"/>
    </row>
    <row r="677" spans="1:8" ht="21" customHeight="1">
      <c r="A677" s="144"/>
      <c r="C677" s="150"/>
      <c r="D677" s="150"/>
      <c r="E677" s="150"/>
      <c r="F677" s="152"/>
      <c r="G677" s="148"/>
      <c r="H677" s="144"/>
    </row>
    <row r="678" spans="1:8" ht="21" customHeight="1">
      <c r="A678" s="144"/>
      <c r="C678" s="150"/>
      <c r="D678" s="150"/>
      <c r="E678" s="150"/>
      <c r="F678" s="148"/>
      <c r="G678" s="148"/>
      <c r="H678" s="144"/>
    </row>
    <row r="679" spans="1:8" ht="21" customHeight="1">
      <c r="A679" s="144"/>
      <c r="D679" s="144"/>
      <c r="E679" s="144"/>
      <c r="F679" s="148"/>
      <c r="G679" s="148"/>
      <c r="H679" s="144"/>
    </row>
    <row r="680" spans="1:8" ht="21" customHeight="1">
      <c r="A680" s="144"/>
      <c r="D680" s="144"/>
      <c r="E680" s="144"/>
      <c r="F680" s="148"/>
      <c r="G680" s="148"/>
      <c r="H680" s="144"/>
    </row>
    <row r="681" spans="1:8" ht="21" customHeight="1">
      <c r="A681" s="144"/>
      <c r="D681" s="144"/>
      <c r="E681" s="144"/>
      <c r="F681" s="148"/>
      <c r="G681" s="148"/>
      <c r="H681" s="144"/>
    </row>
    <row r="682" spans="1:8" ht="21" customHeight="1">
      <c r="A682" s="144"/>
      <c r="D682" s="144"/>
      <c r="E682" s="144"/>
      <c r="F682" s="148"/>
      <c r="G682" s="148"/>
      <c r="H682" s="144"/>
    </row>
    <row r="683" spans="1:8" ht="21" customHeight="1">
      <c r="A683" s="150"/>
      <c r="D683" s="144"/>
      <c r="E683" s="144"/>
      <c r="F683" s="148"/>
      <c r="G683" s="148"/>
      <c r="H683" s="144"/>
    </row>
    <row r="684" spans="1:8" ht="21" customHeight="1">
      <c r="A684" s="150"/>
      <c r="D684" s="144"/>
      <c r="E684" s="144"/>
      <c r="F684" s="148"/>
      <c r="G684" s="148"/>
      <c r="H684" s="144"/>
    </row>
    <row r="685" spans="1:8" ht="21" customHeight="1">
      <c r="A685" s="144"/>
      <c r="D685" s="144"/>
      <c r="E685" s="144"/>
      <c r="F685" s="148"/>
      <c r="G685" s="148"/>
      <c r="H685" s="144"/>
    </row>
    <row r="686" spans="1:8" ht="21" customHeight="1">
      <c r="A686" s="144"/>
      <c r="D686" s="144"/>
      <c r="E686" s="144"/>
      <c r="F686" s="148"/>
      <c r="G686" s="148"/>
      <c r="H686" s="144"/>
    </row>
    <row r="687" spans="1:8" ht="21" customHeight="1">
      <c r="A687" s="144"/>
      <c r="D687" s="144"/>
      <c r="E687" s="144"/>
      <c r="F687" s="148"/>
      <c r="G687" s="148"/>
      <c r="H687" s="144"/>
    </row>
    <row r="688" spans="1:8" ht="21" customHeight="1">
      <c r="A688" s="144"/>
      <c r="D688" s="144"/>
      <c r="E688" s="144"/>
      <c r="F688" s="148"/>
      <c r="G688" s="148"/>
      <c r="H688" s="144"/>
    </row>
    <row r="689" spans="1:8" ht="21" customHeight="1">
      <c r="A689" s="144"/>
      <c r="D689" s="144"/>
      <c r="E689" s="144"/>
      <c r="F689" s="148"/>
      <c r="G689" s="148"/>
      <c r="H689" s="144"/>
    </row>
    <row r="690" spans="1:8" ht="21" customHeight="1">
      <c r="A690" s="144"/>
      <c r="D690" s="144"/>
      <c r="E690" s="144"/>
      <c r="F690" s="148"/>
      <c r="G690" s="148"/>
      <c r="H690" s="144"/>
    </row>
    <row r="691" spans="1:8" ht="21" customHeight="1">
      <c r="A691" s="144"/>
      <c r="D691" s="144"/>
      <c r="E691" s="144"/>
      <c r="F691" s="148"/>
      <c r="G691" s="148"/>
      <c r="H691" s="144"/>
    </row>
    <row r="692" spans="1:8" ht="21" customHeight="1">
      <c r="A692" s="144"/>
      <c r="D692" s="144"/>
      <c r="E692" s="144"/>
      <c r="F692" s="148"/>
      <c r="G692" s="148"/>
      <c r="H692" s="144"/>
    </row>
    <row r="693" spans="1:8" ht="21" customHeight="1">
      <c r="A693" s="144"/>
      <c r="D693" s="144"/>
      <c r="E693" s="144"/>
      <c r="F693" s="148"/>
      <c r="G693" s="148"/>
      <c r="H693" s="144"/>
    </row>
    <row r="694" spans="1:8" ht="21" customHeight="1">
      <c r="A694" s="144"/>
      <c r="D694" s="144"/>
      <c r="E694" s="144"/>
      <c r="F694" s="148"/>
      <c r="G694" s="148"/>
      <c r="H694" s="144"/>
    </row>
    <row r="695" spans="1:8" ht="21" customHeight="1">
      <c r="A695" s="144"/>
      <c r="D695" s="144"/>
      <c r="E695" s="144"/>
      <c r="F695" s="148"/>
      <c r="G695" s="148"/>
      <c r="H695" s="144"/>
    </row>
    <row r="696" spans="1:8" ht="21" customHeight="1">
      <c r="A696" s="144"/>
      <c r="D696" s="144"/>
      <c r="E696" s="144"/>
      <c r="F696" s="148"/>
      <c r="G696" s="148"/>
      <c r="H696" s="144"/>
    </row>
    <row r="697" spans="1:8" ht="21" customHeight="1">
      <c r="A697" s="144"/>
      <c r="D697" s="144"/>
      <c r="E697" s="144"/>
      <c r="F697" s="148"/>
      <c r="G697" s="148"/>
      <c r="H697" s="144"/>
    </row>
    <row r="698" spans="1:8" ht="21" customHeight="1">
      <c r="A698" s="144"/>
      <c r="D698" s="144"/>
      <c r="E698" s="144"/>
      <c r="F698" s="148"/>
      <c r="G698" s="152"/>
      <c r="H698" s="150"/>
    </row>
    <row r="699" spans="1:8" ht="21" customHeight="1">
      <c r="A699" s="144"/>
      <c r="B699" s="164"/>
      <c r="D699" s="144"/>
      <c r="E699" s="144"/>
      <c r="F699" s="148"/>
      <c r="G699" s="152"/>
      <c r="H699" s="151"/>
    </row>
    <row r="700" spans="1:8" ht="21" customHeight="1">
      <c r="A700" s="144"/>
      <c r="B700" s="163"/>
      <c r="D700" s="144"/>
      <c r="E700" s="144"/>
      <c r="F700" s="152"/>
      <c r="G700" s="148"/>
      <c r="H700" s="144"/>
    </row>
    <row r="701" spans="1:8" ht="21" customHeight="1">
      <c r="A701" s="144"/>
      <c r="C701" s="150"/>
      <c r="D701" s="150"/>
      <c r="E701" s="150"/>
      <c r="F701" s="152"/>
      <c r="G701" s="148"/>
      <c r="H701" s="144"/>
    </row>
    <row r="702" spans="1:8" ht="21" customHeight="1">
      <c r="A702" s="144"/>
      <c r="C702" s="150"/>
      <c r="D702" s="150"/>
      <c r="E702" s="150"/>
      <c r="F702" s="148"/>
      <c r="G702" s="148"/>
      <c r="H702" s="144"/>
    </row>
    <row r="703" spans="1:8" ht="21" customHeight="1">
      <c r="A703" s="144"/>
      <c r="D703" s="144"/>
      <c r="E703" s="144"/>
      <c r="F703" s="148"/>
      <c r="G703" s="148"/>
      <c r="H703" s="144"/>
    </row>
    <row r="704" spans="1:8" ht="21" customHeight="1">
      <c r="A704" s="144"/>
      <c r="D704" s="144"/>
      <c r="E704" s="144"/>
      <c r="F704" s="148"/>
      <c r="G704" s="148"/>
      <c r="H704" s="144"/>
    </row>
    <row r="705" spans="1:8" ht="21" customHeight="1">
      <c r="A705" s="144"/>
      <c r="D705" s="144"/>
      <c r="E705" s="144"/>
      <c r="F705" s="148"/>
      <c r="G705" s="148"/>
      <c r="H705" s="144"/>
    </row>
    <row r="706" spans="1:8" ht="21" customHeight="1">
      <c r="A706" s="144"/>
      <c r="D706" s="144"/>
      <c r="E706" s="144"/>
      <c r="F706" s="148"/>
      <c r="G706" s="148"/>
      <c r="H706" s="144"/>
    </row>
    <row r="707" spans="1:8" ht="21" customHeight="1">
      <c r="A707" s="150"/>
      <c r="D707" s="144"/>
      <c r="E707" s="144"/>
      <c r="F707" s="148"/>
      <c r="G707" s="148"/>
      <c r="H707" s="144"/>
    </row>
    <row r="708" spans="1:8" ht="21" customHeight="1">
      <c r="A708" s="150"/>
      <c r="D708" s="144"/>
      <c r="E708" s="144"/>
      <c r="F708" s="148"/>
      <c r="G708" s="148"/>
      <c r="H708" s="144"/>
    </row>
    <row r="709" spans="1:8" ht="21" customHeight="1">
      <c r="A709" s="144"/>
      <c r="D709" s="144"/>
      <c r="E709" s="144"/>
      <c r="F709" s="148"/>
      <c r="G709" s="148"/>
      <c r="H709" s="144"/>
    </row>
    <row r="710" spans="1:8" ht="21" customHeight="1">
      <c r="A710" s="144"/>
      <c r="D710" s="144"/>
      <c r="E710" s="144"/>
      <c r="F710" s="148"/>
      <c r="G710" s="148"/>
      <c r="H710" s="144"/>
    </row>
    <row r="711" spans="1:8" ht="21" customHeight="1">
      <c r="A711" s="144"/>
      <c r="D711" s="144"/>
      <c r="E711" s="144"/>
      <c r="F711" s="148"/>
      <c r="G711" s="148"/>
      <c r="H711" s="144"/>
    </row>
    <row r="712" spans="1:8" ht="21" customHeight="1">
      <c r="A712" s="144"/>
      <c r="D712" s="144"/>
      <c r="E712" s="144"/>
      <c r="F712" s="148"/>
      <c r="G712" s="148"/>
      <c r="H712" s="144"/>
    </row>
    <row r="713" spans="1:8" ht="21" customHeight="1">
      <c r="A713" s="144"/>
      <c r="D713" s="144"/>
      <c r="E713" s="144"/>
      <c r="F713" s="148"/>
      <c r="G713" s="148"/>
      <c r="H713" s="144"/>
    </row>
    <row r="714" spans="1:8" ht="21" customHeight="1">
      <c r="A714" s="144"/>
      <c r="D714" s="144"/>
      <c r="E714" s="144"/>
      <c r="F714" s="148"/>
      <c r="G714" s="148"/>
      <c r="H714" s="144"/>
    </row>
    <row r="715" spans="1:8" ht="21" customHeight="1">
      <c r="A715" s="144"/>
      <c r="D715" s="144"/>
      <c r="E715" s="144"/>
      <c r="F715" s="148"/>
      <c r="G715" s="148"/>
      <c r="H715" s="144"/>
    </row>
    <row r="716" spans="1:8" ht="21" customHeight="1">
      <c r="A716" s="144"/>
      <c r="D716" s="144"/>
      <c r="E716" s="144"/>
      <c r="F716" s="148"/>
      <c r="G716" s="148"/>
      <c r="H716" s="144"/>
    </row>
    <row r="717" spans="1:8" ht="21" customHeight="1">
      <c r="A717" s="144"/>
      <c r="D717" s="144"/>
      <c r="E717" s="144"/>
      <c r="F717" s="148"/>
      <c r="G717" s="148"/>
      <c r="H717" s="144"/>
    </row>
    <row r="718" spans="1:8" ht="21" customHeight="1">
      <c r="A718" s="144"/>
      <c r="D718" s="144"/>
      <c r="E718" s="144"/>
      <c r="F718" s="148"/>
      <c r="G718" s="148"/>
      <c r="H718" s="144"/>
    </row>
    <row r="719" spans="1:8" ht="21" customHeight="1">
      <c r="A719" s="144"/>
      <c r="D719" s="144"/>
      <c r="E719" s="144"/>
      <c r="F719" s="148"/>
      <c r="G719" s="148"/>
      <c r="H719" s="144"/>
    </row>
    <row r="720" spans="1:8" ht="21" customHeight="1">
      <c r="A720" s="144"/>
      <c r="D720" s="144"/>
      <c r="E720" s="144"/>
      <c r="F720" s="148"/>
      <c r="G720" s="148"/>
      <c r="H720" s="144"/>
    </row>
    <row r="721" spans="1:8" ht="21" customHeight="1">
      <c r="A721" s="144"/>
      <c r="D721" s="144"/>
      <c r="E721" s="144"/>
      <c r="F721" s="148"/>
      <c r="G721" s="148"/>
      <c r="H721" s="144"/>
    </row>
    <row r="722" spans="1:8" ht="21" customHeight="1">
      <c r="A722" s="144"/>
      <c r="D722" s="144"/>
      <c r="E722" s="144"/>
      <c r="F722" s="148"/>
      <c r="G722" s="152"/>
      <c r="H722" s="150"/>
    </row>
    <row r="723" spans="1:8" ht="21" customHeight="1">
      <c r="A723" s="144"/>
      <c r="B723" s="164"/>
      <c r="D723" s="144"/>
      <c r="E723" s="144"/>
      <c r="F723" s="148"/>
      <c r="G723" s="152"/>
      <c r="H723" s="151"/>
    </row>
    <row r="724" spans="1:8" ht="21" customHeight="1">
      <c r="A724" s="144"/>
      <c r="B724" s="163"/>
      <c r="D724" s="144"/>
      <c r="E724" s="144"/>
      <c r="F724" s="152"/>
      <c r="G724" s="148"/>
      <c r="H724" s="144"/>
    </row>
    <row r="725" spans="1:8" ht="21" customHeight="1">
      <c r="A725" s="144"/>
      <c r="C725" s="150"/>
      <c r="D725" s="150"/>
      <c r="E725" s="150"/>
      <c r="F725" s="152"/>
      <c r="G725" s="148"/>
      <c r="H725" s="144"/>
    </row>
    <row r="726" spans="1:8" ht="21" customHeight="1">
      <c r="A726" s="144"/>
      <c r="C726" s="150"/>
      <c r="D726" s="150"/>
      <c r="E726" s="150"/>
      <c r="F726" s="148"/>
      <c r="G726" s="148"/>
      <c r="H726" s="144"/>
    </row>
    <row r="727" spans="1:8" ht="21" customHeight="1">
      <c r="A727" s="144"/>
      <c r="D727" s="144"/>
      <c r="E727" s="144"/>
      <c r="F727" s="148"/>
      <c r="G727" s="148"/>
      <c r="H727" s="144"/>
    </row>
    <row r="728" spans="1:8" ht="21" customHeight="1">
      <c r="A728" s="144"/>
      <c r="D728" s="144"/>
      <c r="E728" s="144"/>
      <c r="F728" s="148"/>
      <c r="G728" s="148"/>
      <c r="H728" s="144"/>
    </row>
    <row r="729" spans="1:8" ht="21" customHeight="1">
      <c r="A729" s="144"/>
      <c r="D729" s="144"/>
      <c r="E729" s="144"/>
      <c r="F729" s="148"/>
      <c r="G729" s="148"/>
      <c r="H729" s="144"/>
    </row>
    <row r="730" spans="1:8" ht="21" customHeight="1">
      <c r="A730" s="144"/>
      <c r="D730" s="144"/>
      <c r="E730" s="144"/>
      <c r="F730" s="148"/>
      <c r="G730" s="148"/>
      <c r="H730" s="144"/>
    </row>
    <row r="731" spans="1:8" ht="21" customHeight="1">
      <c r="A731" s="150"/>
      <c r="D731" s="144"/>
      <c r="E731" s="144"/>
      <c r="F731" s="148"/>
      <c r="G731" s="148"/>
      <c r="H731" s="144"/>
    </row>
    <row r="732" spans="1:8" ht="21" customHeight="1">
      <c r="A732" s="150"/>
      <c r="D732" s="144"/>
      <c r="E732" s="144"/>
      <c r="F732" s="148"/>
      <c r="G732" s="148"/>
      <c r="H732" s="144"/>
    </row>
    <row r="733" spans="1:8" ht="21" customHeight="1">
      <c r="A733" s="144"/>
      <c r="D733" s="144"/>
      <c r="E733" s="144"/>
      <c r="F733" s="148"/>
      <c r="G733" s="148"/>
      <c r="H733" s="144"/>
    </row>
    <row r="734" spans="1:8" ht="21" customHeight="1">
      <c r="A734" s="144"/>
      <c r="D734" s="144"/>
      <c r="E734" s="144"/>
      <c r="F734" s="148"/>
      <c r="G734" s="148"/>
      <c r="H734" s="144"/>
    </row>
    <row r="735" spans="1:8" ht="21" customHeight="1">
      <c r="A735" s="144"/>
      <c r="D735" s="144"/>
      <c r="E735" s="144"/>
      <c r="F735" s="148"/>
      <c r="G735" s="148"/>
      <c r="H735" s="144"/>
    </row>
    <row r="736" spans="1:8" ht="21" customHeight="1">
      <c r="A736" s="144"/>
      <c r="D736" s="144"/>
      <c r="E736" s="144"/>
      <c r="F736" s="148"/>
      <c r="G736" s="148"/>
      <c r="H736" s="144"/>
    </row>
    <row r="737" spans="1:8" ht="21" customHeight="1">
      <c r="A737" s="144"/>
      <c r="D737" s="144"/>
      <c r="E737" s="144"/>
      <c r="F737" s="148"/>
      <c r="G737" s="148"/>
      <c r="H737" s="144"/>
    </row>
    <row r="738" spans="1:8" ht="21" customHeight="1">
      <c r="A738" s="144"/>
      <c r="D738" s="144"/>
      <c r="E738" s="144"/>
      <c r="F738" s="148"/>
      <c r="G738" s="148"/>
      <c r="H738" s="144"/>
    </row>
    <row r="739" spans="1:8" ht="21" customHeight="1">
      <c r="A739" s="144"/>
      <c r="D739" s="144"/>
      <c r="E739" s="144"/>
      <c r="F739" s="148"/>
      <c r="G739" s="148"/>
      <c r="H739" s="144"/>
    </row>
    <row r="740" spans="1:8" ht="21" customHeight="1">
      <c r="A740" s="144"/>
      <c r="D740" s="144"/>
      <c r="E740" s="144"/>
      <c r="F740" s="148"/>
      <c r="G740" s="148"/>
      <c r="H740" s="144"/>
    </row>
    <row r="741" spans="1:8" ht="21" customHeight="1">
      <c r="A741" s="144"/>
      <c r="D741" s="144"/>
      <c r="E741" s="144"/>
      <c r="F741" s="148"/>
      <c r="G741" s="148"/>
      <c r="H741" s="144"/>
    </row>
    <row r="742" spans="1:8" ht="21" customHeight="1">
      <c r="A742" s="144"/>
      <c r="D742" s="144"/>
      <c r="E742" s="144"/>
      <c r="F742" s="148"/>
      <c r="G742" s="148"/>
      <c r="H742" s="144"/>
    </row>
    <row r="743" spans="1:8" ht="21" customHeight="1">
      <c r="A743" s="144"/>
      <c r="D743" s="144"/>
      <c r="E743" s="144"/>
      <c r="F743" s="148"/>
      <c r="G743" s="148"/>
      <c r="H743" s="144"/>
    </row>
    <row r="744" spans="1:8" ht="21" customHeight="1">
      <c r="A744" s="144"/>
      <c r="D744" s="144"/>
      <c r="E744" s="144"/>
      <c r="F744" s="148"/>
      <c r="G744" s="148"/>
      <c r="H744" s="144"/>
    </row>
    <row r="745" spans="1:8" ht="21" customHeight="1">
      <c r="A745" s="144"/>
      <c r="D745" s="144"/>
      <c r="E745" s="144"/>
      <c r="F745" s="148"/>
      <c r="G745" s="148"/>
      <c r="H745" s="144"/>
    </row>
    <row r="746" spans="1:8" ht="21" customHeight="1">
      <c r="A746" s="144"/>
      <c r="D746" s="144"/>
      <c r="E746" s="144"/>
      <c r="F746" s="148"/>
      <c r="G746" s="152"/>
      <c r="H746" s="150"/>
    </row>
    <row r="747" spans="1:8" ht="21" customHeight="1">
      <c r="A747" s="144"/>
      <c r="B747" s="164"/>
      <c r="D747" s="144"/>
      <c r="E747" s="144"/>
      <c r="F747" s="148"/>
      <c r="G747" s="152"/>
      <c r="H747" s="151"/>
    </row>
    <row r="748" spans="1:8" ht="21" customHeight="1">
      <c r="A748" s="144"/>
      <c r="B748" s="163"/>
      <c r="D748" s="144"/>
      <c r="E748" s="144"/>
      <c r="F748" s="152"/>
      <c r="G748" s="148"/>
      <c r="H748" s="144"/>
    </row>
    <row r="749" spans="1:8" ht="21" customHeight="1">
      <c r="A749" s="144"/>
      <c r="C749" s="150"/>
      <c r="D749" s="150"/>
      <c r="E749" s="150"/>
      <c r="F749" s="152"/>
      <c r="G749" s="148"/>
      <c r="H749" s="144"/>
    </row>
    <row r="750" spans="1:8" ht="21" customHeight="1">
      <c r="A750" s="144"/>
      <c r="C750" s="150"/>
      <c r="D750" s="150"/>
      <c r="E750" s="150"/>
      <c r="F750" s="148"/>
      <c r="G750" s="148"/>
      <c r="H750" s="144"/>
    </row>
    <row r="751" spans="1:8" ht="21" customHeight="1">
      <c r="A751" s="144"/>
      <c r="D751" s="144"/>
      <c r="E751" s="144"/>
      <c r="F751" s="148"/>
      <c r="G751" s="148"/>
      <c r="H751" s="144"/>
    </row>
    <row r="752" spans="1:8" ht="21" customHeight="1">
      <c r="A752" s="144"/>
      <c r="D752" s="144"/>
      <c r="E752" s="144"/>
      <c r="F752" s="148"/>
      <c r="G752" s="148"/>
      <c r="H752" s="144"/>
    </row>
    <row r="753" spans="1:8" ht="21" customHeight="1">
      <c r="A753" s="144"/>
      <c r="D753" s="144"/>
      <c r="E753" s="144"/>
      <c r="F753" s="148"/>
      <c r="G753" s="148"/>
      <c r="H753" s="144"/>
    </row>
    <row r="754" spans="1:8" ht="21" customHeight="1">
      <c r="A754" s="144"/>
      <c r="D754" s="144"/>
      <c r="E754" s="144"/>
      <c r="F754" s="148"/>
      <c r="G754" s="148"/>
      <c r="H754" s="144"/>
    </row>
    <row r="755" spans="1:8" ht="21" customHeight="1">
      <c r="A755" s="150"/>
      <c r="D755" s="144"/>
      <c r="E755" s="144"/>
      <c r="F755" s="148"/>
      <c r="G755" s="148"/>
      <c r="H755" s="144"/>
    </row>
    <row r="756" spans="1:8" ht="21" customHeight="1">
      <c r="A756" s="150"/>
      <c r="D756" s="144"/>
      <c r="E756" s="144"/>
      <c r="F756" s="148"/>
      <c r="G756" s="148"/>
      <c r="H756" s="144"/>
    </row>
    <row r="757" spans="1:8" ht="21" customHeight="1">
      <c r="A757" s="144"/>
      <c r="D757" s="144"/>
      <c r="E757" s="144"/>
      <c r="F757" s="148"/>
      <c r="G757" s="148"/>
      <c r="H757" s="144"/>
    </row>
    <row r="758" spans="1:8" ht="21" customHeight="1">
      <c r="A758" s="144"/>
      <c r="D758" s="144"/>
      <c r="E758" s="144"/>
      <c r="F758" s="148"/>
      <c r="G758" s="148"/>
      <c r="H758" s="144"/>
    </row>
    <row r="759" spans="1:8" ht="21" customHeight="1">
      <c r="A759" s="144"/>
      <c r="D759" s="144"/>
      <c r="E759" s="144"/>
      <c r="F759" s="148"/>
      <c r="G759" s="148"/>
      <c r="H759" s="144"/>
    </row>
    <row r="760" spans="1:8" ht="21" customHeight="1">
      <c r="A760" s="144"/>
      <c r="D760" s="144"/>
      <c r="E760" s="144"/>
      <c r="F760" s="148"/>
      <c r="G760" s="148"/>
      <c r="H760" s="144"/>
    </row>
    <row r="761" spans="1:8" ht="21" customHeight="1">
      <c r="A761" s="144"/>
      <c r="D761" s="144"/>
      <c r="E761" s="144"/>
      <c r="F761" s="148"/>
      <c r="G761" s="148"/>
      <c r="H761" s="144"/>
    </row>
    <row r="762" spans="1:8" ht="21" customHeight="1">
      <c r="A762" s="144"/>
      <c r="D762" s="144"/>
      <c r="E762" s="144"/>
      <c r="F762" s="148"/>
      <c r="G762" s="148"/>
      <c r="H762" s="144"/>
    </row>
    <row r="763" spans="1:8" ht="21" customHeight="1">
      <c r="A763" s="144"/>
      <c r="D763" s="144"/>
      <c r="E763" s="144"/>
      <c r="F763" s="148"/>
      <c r="G763" s="148"/>
      <c r="H763" s="144"/>
    </row>
    <row r="764" spans="1:8" ht="21" customHeight="1">
      <c r="A764" s="144"/>
      <c r="D764" s="144"/>
      <c r="E764" s="144"/>
      <c r="F764" s="148"/>
      <c r="G764" s="148"/>
      <c r="H764" s="144"/>
    </row>
    <row r="765" spans="1:8" ht="21" customHeight="1">
      <c r="A765" s="144"/>
      <c r="D765" s="144"/>
      <c r="E765" s="144"/>
      <c r="F765" s="148"/>
      <c r="G765" s="148"/>
      <c r="H765" s="144"/>
    </row>
    <row r="766" spans="1:8" ht="21" customHeight="1">
      <c r="A766" s="144"/>
      <c r="D766" s="144"/>
      <c r="E766" s="144"/>
      <c r="F766" s="148"/>
      <c r="G766" s="148"/>
      <c r="H766" s="144"/>
    </row>
    <row r="767" spans="1:8" ht="21" customHeight="1">
      <c r="A767" s="144"/>
      <c r="D767" s="144"/>
      <c r="E767" s="144"/>
      <c r="F767" s="148"/>
      <c r="G767" s="148"/>
      <c r="H767" s="144"/>
    </row>
    <row r="768" spans="1:8" ht="21" customHeight="1">
      <c r="A768" s="144"/>
      <c r="D768" s="144"/>
      <c r="E768" s="144"/>
      <c r="F768" s="148"/>
      <c r="G768" s="148"/>
      <c r="H768" s="144"/>
    </row>
    <row r="769" spans="1:8" ht="21" customHeight="1">
      <c r="A769" s="144"/>
      <c r="D769" s="144"/>
      <c r="E769" s="144"/>
      <c r="F769" s="148"/>
      <c r="G769" s="148"/>
      <c r="H769" s="144"/>
    </row>
    <row r="770" spans="1:8" ht="21" customHeight="1">
      <c r="A770" s="144"/>
      <c r="D770" s="144"/>
      <c r="E770" s="144"/>
      <c r="F770" s="148"/>
      <c r="G770" s="152"/>
      <c r="H770" s="150"/>
    </row>
    <row r="771" spans="1:8" ht="21" customHeight="1">
      <c r="A771" s="144"/>
      <c r="B771" s="164"/>
      <c r="D771" s="144"/>
      <c r="E771" s="144"/>
      <c r="F771" s="148"/>
      <c r="G771" s="152"/>
      <c r="H771" s="151"/>
    </row>
    <row r="772" spans="1:8" ht="21" customHeight="1">
      <c r="A772" s="144"/>
      <c r="B772" s="163"/>
      <c r="D772" s="144"/>
      <c r="E772" s="144"/>
      <c r="F772" s="152"/>
      <c r="G772" s="148"/>
      <c r="H772" s="144"/>
    </row>
    <row r="773" spans="1:8" ht="21" customHeight="1">
      <c r="A773" s="144"/>
      <c r="C773" s="150"/>
      <c r="D773" s="150"/>
      <c r="E773" s="150"/>
      <c r="F773" s="152"/>
      <c r="G773" s="148"/>
      <c r="H773" s="144"/>
    </row>
    <row r="774" spans="1:8" ht="21" customHeight="1">
      <c r="A774" s="144"/>
      <c r="C774" s="150"/>
      <c r="D774" s="150"/>
      <c r="E774" s="150"/>
      <c r="F774" s="148"/>
      <c r="G774" s="148"/>
      <c r="H774" s="144"/>
    </row>
    <row r="775" spans="1:8" ht="21" customHeight="1">
      <c r="A775" s="144"/>
      <c r="D775" s="144"/>
      <c r="E775" s="144"/>
      <c r="F775" s="148"/>
      <c r="G775" s="148"/>
      <c r="H775" s="144"/>
    </row>
    <row r="776" spans="1:8" ht="21" customHeight="1">
      <c r="A776" s="144"/>
      <c r="D776" s="144"/>
      <c r="E776" s="144"/>
      <c r="F776" s="148"/>
      <c r="G776" s="148"/>
      <c r="H776" s="144"/>
    </row>
    <row r="777" spans="1:8" ht="21" customHeight="1">
      <c r="A777" s="144"/>
      <c r="D777" s="144"/>
      <c r="E777" s="144"/>
      <c r="F777" s="148"/>
      <c r="G777" s="148"/>
      <c r="H777" s="144"/>
    </row>
    <row r="778" spans="1:8" ht="21" customHeight="1">
      <c r="A778" s="144"/>
      <c r="D778" s="144"/>
      <c r="E778" s="144"/>
      <c r="F778" s="148"/>
      <c r="G778" s="148"/>
      <c r="H778" s="144"/>
    </row>
    <row r="779" spans="1:8" ht="21" customHeight="1">
      <c r="A779" s="150"/>
      <c r="D779" s="144"/>
      <c r="E779" s="144"/>
      <c r="F779" s="148"/>
      <c r="G779" s="148"/>
      <c r="H779" s="144"/>
    </row>
    <row r="780" spans="1:8" ht="21" customHeight="1">
      <c r="A780" s="150"/>
      <c r="D780" s="144"/>
      <c r="E780" s="144"/>
      <c r="F780" s="148"/>
      <c r="G780" s="148"/>
      <c r="H780" s="144"/>
    </row>
    <row r="781" spans="1:8" ht="21" customHeight="1">
      <c r="A781" s="144"/>
      <c r="D781" s="144"/>
      <c r="E781" s="144"/>
      <c r="F781" s="148"/>
      <c r="G781" s="148"/>
      <c r="H781" s="144"/>
    </row>
    <row r="782" spans="1:8" ht="21" customHeight="1">
      <c r="A782" s="144"/>
      <c r="C782" s="154"/>
      <c r="D782" s="144"/>
      <c r="E782" s="144"/>
      <c r="F782" s="148"/>
      <c r="G782" s="148"/>
      <c r="H782" s="144"/>
    </row>
    <row r="783" spans="1:8" ht="21" customHeight="1">
      <c r="A783" s="144"/>
      <c r="C783" s="154"/>
      <c r="D783" s="144"/>
      <c r="E783" s="144"/>
      <c r="F783" s="148"/>
      <c r="G783" s="148"/>
      <c r="H783" s="144"/>
    </row>
    <row r="784" spans="1:8" ht="21" customHeight="1">
      <c r="A784" s="144"/>
      <c r="C784" s="154"/>
      <c r="D784" s="144"/>
      <c r="E784" s="144"/>
      <c r="F784" s="148"/>
      <c r="G784" s="148"/>
      <c r="H784" s="144"/>
    </row>
    <row r="785" spans="1:8" ht="21" customHeight="1">
      <c r="A785" s="144"/>
      <c r="C785" s="154"/>
      <c r="D785" s="144"/>
      <c r="E785" s="144"/>
      <c r="F785" s="148"/>
      <c r="G785" s="148"/>
      <c r="H785" s="144"/>
    </row>
    <row r="786" spans="1:8" ht="21" customHeight="1">
      <c r="A786" s="144"/>
      <c r="C786" s="154"/>
      <c r="D786" s="144"/>
      <c r="E786" s="144"/>
      <c r="F786" s="148"/>
      <c r="G786" s="148"/>
      <c r="H786" s="144"/>
    </row>
    <row r="787" spans="1:8" ht="21" customHeight="1">
      <c r="A787" s="144"/>
      <c r="C787" s="154"/>
      <c r="D787" s="144"/>
      <c r="E787" s="144"/>
      <c r="F787" s="148"/>
      <c r="G787" s="148"/>
      <c r="H787" s="144"/>
    </row>
    <row r="788" spans="1:8" ht="21" customHeight="1">
      <c r="A788" s="144"/>
      <c r="C788" s="154"/>
      <c r="D788" s="144"/>
      <c r="E788" s="144"/>
      <c r="F788" s="148"/>
      <c r="G788" s="148"/>
      <c r="H788" s="144"/>
    </row>
    <row r="789" spans="1:8" ht="21" customHeight="1">
      <c r="A789" s="144"/>
      <c r="C789" s="154"/>
      <c r="D789" s="144"/>
      <c r="E789" s="144"/>
      <c r="F789" s="148"/>
      <c r="G789" s="148"/>
      <c r="H789" s="144"/>
    </row>
    <row r="790" spans="1:8" ht="21" customHeight="1">
      <c r="A790" s="144"/>
      <c r="C790" s="154"/>
      <c r="D790" s="144"/>
      <c r="E790" s="144"/>
      <c r="F790" s="148"/>
      <c r="G790" s="148"/>
      <c r="H790" s="144"/>
    </row>
    <row r="791" spans="1:8" ht="21" customHeight="1">
      <c r="A791" s="144"/>
      <c r="C791" s="154"/>
      <c r="D791" s="144"/>
      <c r="E791" s="144"/>
      <c r="F791" s="148"/>
      <c r="G791" s="148"/>
      <c r="H791" s="144"/>
    </row>
    <row r="792" spans="1:8" ht="21" customHeight="1">
      <c r="A792" s="144"/>
      <c r="C792" s="154"/>
      <c r="D792" s="144"/>
      <c r="E792" s="144"/>
      <c r="F792" s="148"/>
      <c r="G792" s="148"/>
      <c r="H792" s="144"/>
    </row>
    <row r="793" spans="1:8" ht="21" customHeight="1">
      <c r="A793" s="144"/>
      <c r="C793" s="154"/>
      <c r="D793" s="144"/>
      <c r="E793" s="144"/>
      <c r="F793" s="148"/>
      <c r="G793" s="148"/>
      <c r="H793" s="144"/>
    </row>
    <row r="794" spans="1:8" ht="21" customHeight="1">
      <c r="A794" s="144"/>
      <c r="C794" s="154"/>
      <c r="D794" s="144"/>
      <c r="E794" s="144"/>
      <c r="F794" s="148"/>
      <c r="G794" s="152"/>
      <c r="H794" s="150"/>
    </row>
    <row r="795" spans="1:8" ht="21" customHeight="1">
      <c r="A795" s="144"/>
      <c r="B795" s="164"/>
      <c r="D795" s="144"/>
      <c r="E795" s="144"/>
      <c r="F795" s="148"/>
      <c r="G795" s="152"/>
      <c r="H795" s="151"/>
    </row>
    <row r="796" spans="1:8" ht="21" customHeight="1">
      <c r="A796" s="144"/>
      <c r="B796" s="163"/>
      <c r="D796" s="144"/>
      <c r="E796" s="144"/>
      <c r="F796" s="152"/>
      <c r="G796" s="148"/>
      <c r="H796" s="144"/>
    </row>
    <row r="797" spans="1:8" ht="21" customHeight="1">
      <c r="A797" s="144"/>
      <c r="C797" s="150"/>
      <c r="D797" s="150"/>
      <c r="E797" s="150"/>
      <c r="F797" s="152"/>
      <c r="G797" s="148"/>
      <c r="H797" s="144"/>
    </row>
    <row r="798" spans="1:8" ht="21" customHeight="1">
      <c r="A798" s="144"/>
      <c r="C798" s="150"/>
      <c r="D798" s="150"/>
      <c r="E798" s="150"/>
      <c r="F798" s="148"/>
      <c r="G798" s="148"/>
      <c r="H798" s="144"/>
    </row>
    <row r="799" spans="1:8" ht="21" customHeight="1">
      <c r="A799" s="144"/>
      <c r="D799" s="144"/>
      <c r="E799" s="144"/>
      <c r="F799" s="148"/>
      <c r="G799" s="148"/>
      <c r="H799" s="144"/>
    </row>
    <row r="800" spans="1:8" ht="21" customHeight="1">
      <c r="A800" s="144"/>
      <c r="D800" s="144"/>
      <c r="E800" s="144"/>
      <c r="F800" s="148"/>
      <c r="G800" s="148"/>
      <c r="H800" s="144"/>
    </row>
    <row r="801" spans="1:8" ht="21" customHeight="1">
      <c r="A801" s="144"/>
      <c r="D801" s="144"/>
      <c r="E801" s="144"/>
      <c r="F801" s="148"/>
      <c r="G801" s="148"/>
      <c r="H801" s="144"/>
    </row>
    <row r="802" spans="1:8" ht="21" customHeight="1">
      <c r="A802" s="144"/>
      <c r="C802" s="154"/>
      <c r="D802" s="144"/>
      <c r="E802" s="144"/>
      <c r="F802" s="148"/>
      <c r="G802" s="148"/>
      <c r="H802" s="144"/>
    </row>
    <row r="803" spans="1:8" ht="21" customHeight="1">
      <c r="A803" s="150"/>
      <c r="C803" s="154"/>
      <c r="D803" s="144"/>
      <c r="E803" s="144"/>
      <c r="F803" s="148"/>
      <c r="G803" s="148"/>
      <c r="H803" s="144"/>
    </row>
    <row r="804" spans="1:8" ht="21" customHeight="1">
      <c r="A804" s="150"/>
      <c r="D804" s="144"/>
      <c r="E804" s="144"/>
      <c r="F804" s="148"/>
      <c r="G804" s="148"/>
      <c r="H804" s="144"/>
    </row>
    <row r="805" spans="1:8" ht="21" customHeight="1">
      <c r="A805" s="144"/>
      <c r="D805" s="144"/>
      <c r="E805" s="144"/>
      <c r="F805" s="148"/>
      <c r="G805" s="148"/>
      <c r="H805" s="144"/>
    </row>
    <row r="806" spans="1:8" ht="21" customHeight="1">
      <c r="A806" s="144"/>
      <c r="D806" s="144"/>
      <c r="E806" s="144"/>
      <c r="F806" s="148"/>
      <c r="G806" s="148"/>
      <c r="H806" s="144"/>
    </row>
    <row r="807" spans="1:8" ht="21" customHeight="1">
      <c r="A807" s="144"/>
      <c r="D807" s="144"/>
      <c r="E807" s="144"/>
      <c r="F807" s="148"/>
      <c r="G807" s="148"/>
      <c r="H807" s="144"/>
    </row>
    <row r="808" spans="1:8" ht="21" customHeight="1">
      <c r="A808" s="144"/>
      <c r="D808" s="144"/>
      <c r="E808" s="144"/>
      <c r="F808" s="148"/>
      <c r="G808" s="148"/>
      <c r="H808" s="144"/>
    </row>
    <row r="809" spans="1:8" ht="21" customHeight="1">
      <c r="A809" s="144"/>
      <c r="D809" s="144"/>
      <c r="E809" s="144"/>
      <c r="F809" s="148"/>
      <c r="G809" s="148"/>
      <c r="H809" s="144"/>
    </row>
    <row r="810" spans="1:8" ht="21" customHeight="1">
      <c r="A810" s="144"/>
      <c r="D810" s="144"/>
      <c r="E810" s="144"/>
      <c r="F810" s="148"/>
      <c r="G810" s="148"/>
      <c r="H810" s="144"/>
    </row>
    <row r="811" spans="1:8" ht="21" customHeight="1">
      <c r="A811" s="144"/>
      <c r="D811" s="144"/>
      <c r="E811" s="144"/>
      <c r="F811" s="148"/>
      <c r="G811" s="148"/>
      <c r="H811" s="144"/>
    </row>
    <row r="812" spans="1:8" ht="21" customHeight="1">
      <c r="A812" s="144"/>
      <c r="D812" s="144"/>
      <c r="E812" s="144"/>
      <c r="F812" s="148"/>
      <c r="G812" s="148"/>
      <c r="H812" s="144"/>
    </row>
    <row r="813" spans="1:8" ht="21" customHeight="1">
      <c r="A813" s="144"/>
      <c r="D813" s="144"/>
      <c r="E813" s="144"/>
      <c r="F813" s="148"/>
      <c r="G813" s="148"/>
      <c r="H813" s="144"/>
    </row>
    <row r="814" spans="1:8" ht="21" customHeight="1">
      <c r="A814" s="144"/>
      <c r="D814" s="144"/>
      <c r="E814" s="144"/>
      <c r="F814" s="148"/>
      <c r="G814" s="148"/>
      <c r="H814" s="144"/>
    </row>
    <row r="815" spans="1:8" ht="21" customHeight="1">
      <c r="A815" s="144"/>
      <c r="D815" s="144"/>
      <c r="E815" s="144"/>
      <c r="F815" s="148"/>
      <c r="G815" s="148"/>
      <c r="H815" s="144"/>
    </row>
    <row r="816" spans="1:8" ht="21" customHeight="1">
      <c r="A816" s="144"/>
      <c r="D816" s="144"/>
      <c r="E816" s="144"/>
      <c r="F816" s="148"/>
      <c r="G816" s="148"/>
      <c r="H816" s="144"/>
    </row>
    <row r="817" spans="1:8" ht="21" customHeight="1">
      <c r="A817" s="144"/>
      <c r="D817" s="144"/>
      <c r="E817" s="144"/>
      <c r="F817" s="148"/>
      <c r="G817" s="148"/>
      <c r="H817" s="144"/>
    </row>
    <row r="818" spans="1:8" ht="21" customHeight="1">
      <c r="A818" s="144"/>
      <c r="D818" s="144"/>
      <c r="E818" s="144"/>
      <c r="F818" s="148"/>
      <c r="G818" s="148"/>
      <c r="H818" s="144"/>
    </row>
    <row r="819" spans="1:8" ht="21" customHeight="1">
      <c r="A819" s="144"/>
      <c r="D819" s="144"/>
      <c r="E819" s="144"/>
      <c r="F819" s="148"/>
      <c r="G819" s="152"/>
      <c r="H819" s="150"/>
    </row>
    <row r="820" spans="1:8" ht="21" customHeight="1">
      <c r="A820" s="144"/>
      <c r="B820" s="164"/>
      <c r="D820" s="144"/>
      <c r="E820" s="144"/>
      <c r="F820" s="148"/>
      <c r="G820" s="152"/>
      <c r="H820" s="151"/>
    </row>
    <row r="821" spans="1:8" ht="21" customHeight="1">
      <c r="A821" s="144"/>
      <c r="B821" s="163"/>
      <c r="D821" s="144"/>
      <c r="E821" s="144"/>
      <c r="F821" s="152"/>
      <c r="G821" s="148"/>
      <c r="H821" s="144"/>
    </row>
    <row r="822" spans="1:8" ht="21" customHeight="1">
      <c r="A822" s="144"/>
      <c r="C822" s="150"/>
      <c r="D822" s="150"/>
      <c r="E822" s="150"/>
      <c r="F822" s="152"/>
      <c r="G822" s="148"/>
      <c r="H822" s="144"/>
    </row>
    <row r="823" spans="1:8" ht="21" customHeight="1">
      <c r="A823" s="144"/>
      <c r="C823" s="150"/>
      <c r="D823" s="150"/>
      <c r="E823" s="150"/>
      <c r="F823" s="148"/>
      <c r="G823" s="148"/>
      <c r="H823" s="144"/>
    </row>
    <row r="824" spans="1:8" ht="21" customHeight="1">
      <c r="A824" s="144"/>
      <c r="D824" s="144"/>
      <c r="E824" s="144"/>
      <c r="F824" s="148"/>
      <c r="G824" s="148"/>
      <c r="H824" s="144"/>
    </row>
    <row r="825" spans="1:8" ht="21" customHeight="1">
      <c r="A825" s="144"/>
      <c r="D825" s="144"/>
      <c r="E825" s="144"/>
      <c r="F825" s="148"/>
      <c r="G825" s="148"/>
      <c r="H825" s="144"/>
    </row>
    <row r="826" spans="1:8" ht="21" customHeight="1">
      <c r="A826" s="144"/>
      <c r="D826" s="144"/>
      <c r="E826" s="144"/>
      <c r="F826" s="148"/>
      <c r="G826" s="148"/>
      <c r="H826" s="144"/>
    </row>
    <row r="827" spans="1:8" ht="21" customHeight="1">
      <c r="A827" s="144"/>
      <c r="D827" s="144"/>
      <c r="E827" s="144"/>
      <c r="F827" s="148"/>
      <c r="G827" s="148"/>
      <c r="H827" s="144"/>
    </row>
    <row r="828" spans="1:8" ht="21" customHeight="1">
      <c r="A828" s="150"/>
      <c r="D828" s="144"/>
      <c r="E828" s="144"/>
      <c r="F828" s="148"/>
      <c r="G828" s="148"/>
      <c r="H828" s="144"/>
    </row>
    <row r="829" spans="1:8" ht="21" customHeight="1">
      <c r="A829" s="150"/>
      <c r="D829" s="144"/>
      <c r="E829" s="144"/>
      <c r="F829" s="148"/>
      <c r="G829" s="148"/>
      <c r="H829" s="144"/>
    </row>
    <row r="830" spans="1:8" ht="21" customHeight="1">
      <c r="A830" s="144"/>
      <c r="D830" s="144"/>
      <c r="E830" s="144"/>
      <c r="F830" s="148"/>
      <c r="G830" s="148"/>
      <c r="H830" s="144"/>
    </row>
    <row r="831" spans="1:8" ht="21" customHeight="1">
      <c r="A831" s="144"/>
      <c r="D831" s="144"/>
      <c r="E831" s="144"/>
      <c r="F831" s="148"/>
      <c r="G831" s="148"/>
      <c r="H831" s="144"/>
    </row>
    <row r="832" spans="1:8" ht="21" customHeight="1">
      <c r="A832" s="144"/>
      <c r="D832" s="144"/>
      <c r="E832" s="144"/>
      <c r="F832" s="148"/>
      <c r="G832" s="148"/>
      <c r="H832" s="144"/>
    </row>
    <row r="833" spans="1:8" ht="21" customHeight="1">
      <c r="A833" s="144"/>
      <c r="D833" s="144"/>
      <c r="E833" s="144"/>
      <c r="F833" s="148"/>
      <c r="G833" s="148"/>
      <c r="H833" s="144"/>
    </row>
    <row r="834" spans="1:8" ht="21" customHeight="1">
      <c r="A834" s="144"/>
      <c r="C834" s="154"/>
      <c r="D834" s="144"/>
      <c r="E834" s="144"/>
      <c r="F834" s="148"/>
      <c r="G834" s="148"/>
      <c r="H834" s="144"/>
    </row>
    <row r="835" spans="1:8" ht="21" customHeight="1">
      <c r="A835" s="144"/>
      <c r="C835" s="154"/>
      <c r="D835" s="144"/>
      <c r="E835" s="144"/>
      <c r="F835" s="148"/>
      <c r="G835" s="148"/>
      <c r="H835" s="144"/>
    </row>
    <row r="836" spans="1:8" ht="21" customHeight="1">
      <c r="A836" s="144"/>
      <c r="C836" s="154"/>
      <c r="D836" s="144"/>
      <c r="E836" s="144"/>
      <c r="F836" s="148"/>
      <c r="G836" s="148"/>
      <c r="H836" s="144"/>
    </row>
    <row r="837" spans="1:8" ht="21" customHeight="1">
      <c r="A837" s="144"/>
      <c r="C837" s="154"/>
      <c r="D837" s="144"/>
      <c r="E837" s="144"/>
      <c r="F837" s="148"/>
      <c r="G837" s="148"/>
      <c r="H837" s="144"/>
    </row>
    <row r="838" spans="1:8" ht="21" customHeight="1">
      <c r="A838" s="144"/>
      <c r="C838" s="154"/>
      <c r="D838" s="144"/>
      <c r="E838" s="144"/>
      <c r="F838" s="148"/>
      <c r="G838" s="148"/>
      <c r="H838" s="144"/>
    </row>
    <row r="839" spans="1:8" ht="21" customHeight="1">
      <c r="A839" s="144"/>
      <c r="C839" s="154"/>
      <c r="D839" s="144"/>
      <c r="E839" s="144"/>
      <c r="F839" s="148"/>
      <c r="G839" s="148"/>
      <c r="H839" s="144"/>
    </row>
    <row r="840" spans="1:8" ht="21" customHeight="1">
      <c r="A840" s="144"/>
      <c r="C840" s="154"/>
      <c r="D840" s="144"/>
      <c r="E840" s="144"/>
      <c r="F840" s="148"/>
      <c r="G840" s="148"/>
      <c r="H840" s="144"/>
    </row>
    <row r="841" spans="1:8" ht="21" customHeight="1">
      <c r="A841" s="144"/>
      <c r="C841" s="154"/>
      <c r="D841" s="144"/>
      <c r="E841" s="144"/>
      <c r="F841" s="148"/>
      <c r="G841" s="148"/>
      <c r="H841" s="144"/>
    </row>
    <row r="842" spans="1:8" ht="21" customHeight="1">
      <c r="A842" s="144"/>
      <c r="C842" s="154"/>
      <c r="D842" s="144"/>
      <c r="E842" s="144"/>
      <c r="F842" s="148"/>
      <c r="G842" s="148"/>
      <c r="H842" s="144"/>
    </row>
    <row r="843" spans="1:8" ht="21" customHeight="1">
      <c r="A843" s="144"/>
      <c r="C843" s="154"/>
      <c r="D843" s="144"/>
      <c r="E843" s="144"/>
      <c r="F843" s="148"/>
      <c r="G843" s="152"/>
      <c r="H843" s="150"/>
    </row>
    <row r="844" spans="1:8" ht="21" customHeight="1">
      <c r="A844" s="144"/>
      <c r="B844" s="164"/>
      <c r="C844" s="154"/>
      <c r="D844" s="144"/>
      <c r="E844" s="144"/>
      <c r="F844" s="148"/>
      <c r="G844" s="152"/>
      <c r="H844" s="151"/>
    </row>
    <row r="845" spans="1:8" ht="21" customHeight="1">
      <c r="A845" s="144"/>
      <c r="B845" s="163"/>
      <c r="C845" s="154"/>
      <c r="D845" s="144"/>
      <c r="E845" s="144"/>
      <c r="F845" s="152"/>
      <c r="G845" s="148"/>
      <c r="H845" s="144"/>
    </row>
    <row r="846" spans="1:8" ht="21" customHeight="1">
      <c r="A846" s="144"/>
      <c r="C846" s="150"/>
      <c r="D846" s="150"/>
      <c r="E846" s="150"/>
      <c r="F846" s="152"/>
      <c r="G846" s="148"/>
      <c r="H846" s="144"/>
    </row>
    <row r="847" spans="1:8" ht="21" customHeight="1">
      <c r="A847" s="144"/>
      <c r="C847" s="150"/>
      <c r="D847" s="150"/>
      <c r="E847" s="150"/>
      <c r="F847" s="148"/>
      <c r="G847" s="148"/>
      <c r="H847" s="144"/>
    </row>
    <row r="848" spans="1:8" ht="21" customHeight="1">
      <c r="A848" s="144"/>
      <c r="C848" s="154"/>
      <c r="D848" s="144"/>
      <c r="E848" s="144"/>
      <c r="F848" s="148"/>
      <c r="G848" s="148"/>
      <c r="H848" s="144"/>
    </row>
    <row r="849" spans="1:8" ht="21" customHeight="1">
      <c r="A849" s="144"/>
      <c r="C849" s="154"/>
      <c r="D849" s="144"/>
      <c r="E849" s="144"/>
      <c r="F849" s="148"/>
      <c r="G849" s="148"/>
      <c r="H849" s="144"/>
    </row>
    <row r="850" spans="1:8" ht="21" customHeight="1">
      <c r="A850" s="144"/>
      <c r="C850" s="154"/>
      <c r="D850" s="144"/>
      <c r="E850" s="144"/>
      <c r="F850" s="148"/>
      <c r="G850" s="148"/>
      <c r="H850" s="144"/>
    </row>
    <row r="851" spans="1:8" ht="21" customHeight="1">
      <c r="A851" s="144"/>
      <c r="C851" s="154"/>
      <c r="D851" s="144"/>
      <c r="E851" s="144"/>
      <c r="F851" s="148"/>
      <c r="G851" s="148"/>
      <c r="H851" s="144"/>
    </row>
    <row r="852" spans="1:8" ht="21" customHeight="1">
      <c r="A852" s="150"/>
      <c r="C852" s="154"/>
      <c r="D852" s="144"/>
      <c r="E852" s="144"/>
      <c r="F852" s="148"/>
      <c r="G852" s="148"/>
      <c r="H852" s="144"/>
    </row>
    <row r="853" spans="1:8" ht="21" customHeight="1">
      <c r="A853" s="150"/>
      <c r="C853" s="154"/>
      <c r="D853" s="144"/>
      <c r="E853" s="144"/>
      <c r="F853" s="148"/>
      <c r="G853" s="148"/>
      <c r="H853" s="144"/>
    </row>
    <row r="854" spans="1:8" ht="21" customHeight="1">
      <c r="A854" s="144"/>
      <c r="C854" s="154"/>
      <c r="D854" s="144"/>
      <c r="E854" s="144"/>
      <c r="F854" s="148"/>
      <c r="G854" s="148"/>
      <c r="H854" s="144"/>
    </row>
    <row r="855" spans="1:8" ht="21" customHeight="1">
      <c r="A855" s="144"/>
      <c r="C855" s="154"/>
      <c r="D855" s="144"/>
      <c r="E855" s="144"/>
      <c r="F855" s="148"/>
      <c r="G855" s="148"/>
      <c r="H855" s="144"/>
    </row>
    <row r="856" spans="1:8" ht="21" customHeight="1">
      <c r="A856" s="144"/>
      <c r="C856" s="154"/>
      <c r="D856" s="144"/>
      <c r="E856" s="144"/>
      <c r="F856" s="148"/>
      <c r="G856" s="148"/>
      <c r="H856" s="144"/>
    </row>
    <row r="857" spans="1:8" ht="21" customHeight="1">
      <c r="A857" s="144"/>
      <c r="D857" s="144"/>
      <c r="E857" s="144"/>
      <c r="F857" s="148"/>
      <c r="G857" s="148"/>
      <c r="H857" s="144"/>
    </row>
    <row r="858" spans="1:8" ht="21" customHeight="1">
      <c r="A858" s="144"/>
      <c r="D858" s="144"/>
      <c r="E858" s="144"/>
      <c r="F858" s="148"/>
      <c r="G858" s="148"/>
      <c r="H858" s="144"/>
    </row>
    <row r="859" spans="1:8" ht="21" customHeight="1">
      <c r="A859" s="144"/>
      <c r="D859" s="144"/>
      <c r="E859" s="144"/>
      <c r="F859" s="148"/>
      <c r="G859" s="148"/>
      <c r="H859" s="144"/>
    </row>
    <row r="860" spans="1:8" ht="21" customHeight="1">
      <c r="A860" s="144"/>
      <c r="D860" s="144"/>
      <c r="E860" s="144"/>
      <c r="F860" s="148"/>
      <c r="G860" s="148"/>
      <c r="H860" s="144"/>
    </row>
    <row r="861" spans="1:8" ht="21" customHeight="1">
      <c r="A861" s="144"/>
      <c r="D861" s="144"/>
      <c r="E861" s="144"/>
      <c r="F861" s="148"/>
      <c r="G861" s="148"/>
      <c r="H861" s="144"/>
    </row>
    <row r="862" spans="1:8" ht="21" customHeight="1">
      <c r="A862" s="144"/>
      <c r="D862" s="144"/>
      <c r="E862" s="144"/>
      <c r="F862" s="148"/>
      <c r="G862" s="148"/>
      <c r="H862" s="144"/>
    </row>
    <row r="863" spans="1:8" ht="21" customHeight="1">
      <c r="A863" s="144"/>
      <c r="D863" s="144"/>
      <c r="E863" s="144"/>
      <c r="F863" s="148"/>
      <c r="G863" s="148"/>
      <c r="H863" s="144"/>
    </row>
    <row r="864" spans="1:8" ht="21" customHeight="1">
      <c r="A864" s="144"/>
      <c r="D864" s="144"/>
      <c r="E864" s="144"/>
      <c r="F864" s="148"/>
      <c r="G864" s="148"/>
      <c r="H864" s="144"/>
    </row>
    <row r="865" spans="1:8" ht="21" customHeight="1">
      <c r="A865" s="144"/>
      <c r="D865" s="144"/>
      <c r="E865" s="144"/>
      <c r="F865" s="148"/>
      <c r="G865" s="148"/>
      <c r="H865" s="144"/>
    </row>
    <row r="866" spans="1:8" ht="21" customHeight="1">
      <c r="A866" s="144"/>
      <c r="D866" s="144"/>
      <c r="E866" s="144"/>
      <c r="F866" s="148"/>
      <c r="G866" s="148"/>
      <c r="H866" s="144"/>
    </row>
    <row r="867" spans="1:8" ht="21" customHeight="1">
      <c r="A867" s="144"/>
      <c r="C867" s="154"/>
      <c r="D867" s="144"/>
      <c r="E867" s="144"/>
      <c r="F867" s="148"/>
      <c r="G867" s="152"/>
      <c r="H867" s="150"/>
    </row>
    <row r="868" spans="1:8" ht="21" customHeight="1">
      <c r="A868" s="144"/>
      <c r="B868" s="164"/>
      <c r="D868" s="144"/>
      <c r="E868" s="144"/>
      <c r="F868" s="148"/>
      <c r="G868" s="152"/>
      <c r="H868" s="151"/>
    </row>
    <row r="869" spans="1:8" ht="21" customHeight="1">
      <c r="A869" s="144"/>
      <c r="B869" s="163"/>
      <c r="D869" s="144"/>
      <c r="E869" s="144"/>
      <c r="F869" s="152"/>
      <c r="G869" s="148"/>
      <c r="H869" s="144"/>
    </row>
    <row r="870" spans="1:8" ht="21" customHeight="1">
      <c r="A870" s="144"/>
      <c r="C870" s="150"/>
      <c r="D870" s="150"/>
      <c r="E870" s="150"/>
      <c r="F870" s="152"/>
      <c r="G870" s="148"/>
      <c r="H870" s="144"/>
    </row>
    <row r="871" spans="1:8" ht="21" customHeight="1">
      <c r="A871" s="144"/>
      <c r="C871" s="150"/>
      <c r="D871" s="150"/>
      <c r="E871" s="150"/>
      <c r="F871" s="148"/>
      <c r="G871" s="148"/>
      <c r="H871" s="144"/>
    </row>
    <row r="872" spans="1:8" ht="21" customHeight="1">
      <c r="A872" s="144"/>
      <c r="D872" s="144"/>
      <c r="E872" s="144"/>
      <c r="F872" s="148"/>
      <c r="G872" s="148"/>
      <c r="H872" s="144"/>
    </row>
    <row r="873" spans="1:8" ht="21" customHeight="1">
      <c r="A873" s="144"/>
      <c r="D873" s="144"/>
      <c r="E873" s="144"/>
      <c r="F873" s="148"/>
      <c r="G873" s="148"/>
      <c r="H873" s="144"/>
    </row>
    <row r="874" spans="1:8" ht="21" customHeight="1">
      <c r="A874" s="144"/>
      <c r="D874" s="144"/>
      <c r="E874" s="144"/>
      <c r="F874" s="148"/>
      <c r="G874" s="148"/>
      <c r="H874" s="144"/>
    </row>
    <row r="875" spans="1:8" ht="21" customHeight="1">
      <c r="A875" s="144"/>
      <c r="C875" s="154"/>
      <c r="D875" s="144"/>
      <c r="E875" s="144"/>
      <c r="F875" s="148"/>
      <c r="G875" s="148"/>
      <c r="H875" s="144"/>
    </row>
    <row r="876" spans="1:8" ht="21" customHeight="1">
      <c r="A876" s="150"/>
      <c r="C876" s="154"/>
      <c r="D876" s="144"/>
      <c r="E876" s="144"/>
      <c r="F876" s="148"/>
      <c r="G876" s="148"/>
      <c r="H876" s="144"/>
    </row>
    <row r="877" spans="1:8" ht="21" customHeight="1">
      <c r="A877" s="150"/>
      <c r="C877" s="154"/>
      <c r="D877" s="144"/>
      <c r="E877" s="144"/>
      <c r="F877" s="148"/>
      <c r="G877" s="148"/>
      <c r="H877" s="144"/>
    </row>
    <row r="878" spans="1:8" ht="21" customHeight="1">
      <c r="A878" s="144"/>
      <c r="C878" s="154"/>
      <c r="D878" s="144"/>
      <c r="E878" s="144"/>
      <c r="F878" s="148"/>
      <c r="G878" s="148"/>
      <c r="H878" s="144"/>
    </row>
    <row r="879" spans="1:8" ht="21" customHeight="1">
      <c r="A879" s="144"/>
      <c r="D879" s="144"/>
      <c r="E879" s="144"/>
      <c r="F879" s="148"/>
      <c r="G879" s="148"/>
      <c r="H879" s="144"/>
    </row>
    <row r="880" spans="1:8" ht="21" customHeight="1">
      <c r="A880" s="144"/>
      <c r="D880" s="144"/>
      <c r="E880" s="144"/>
      <c r="F880" s="148"/>
      <c r="G880" s="148"/>
      <c r="H880" s="144"/>
    </row>
    <row r="881" spans="1:8" ht="21" customHeight="1">
      <c r="A881" s="144"/>
      <c r="D881" s="144"/>
      <c r="E881" s="144"/>
      <c r="F881" s="148"/>
      <c r="G881" s="148"/>
      <c r="H881" s="144"/>
    </row>
    <row r="882" spans="1:8" ht="21" customHeight="1">
      <c r="A882" s="144"/>
      <c r="D882" s="144"/>
      <c r="E882" s="144"/>
      <c r="F882" s="148"/>
      <c r="G882" s="148"/>
      <c r="H882" s="144"/>
    </row>
    <row r="883" spans="1:8" ht="21" customHeight="1">
      <c r="A883" s="144"/>
      <c r="D883" s="144"/>
      <c r="E883" s="144"/>
      <c r="F883" s="148"/>
      <c r="G883" s="148"/>
      <c r="H883" s="144"/>
    </row>
    <row r="884" spans="1:8" ht="21" customHeight="1">
      <c r="A884" s="144"/>
      <c r="D884" s="144"/>
      <c r="E884" s="144"/>
      <c r="F884" s="148"/>
      <c r="G884" s="148"/>
      <c r="H884" s="144"/>
    </row>
    <row r="885" spans="1:8" ht="21" customHeight="1">
      <c r="A885" s="144"/>
      <c r="D885" s="144"/>
      <c r="E885" s="144"/>
      <c r="F885" s="148"/>
      <c r="G885" s="148"/>
      <c r="H885" s="144"/>
    </row>
    <row r="886" spans="1:8" ht="21" customHeight="1">
      <c r="A886" s="144"/>
      <c r="D886" s="144"/>
      <c r="E886" s="144"/>
      <c r="F886" s="148"/>
      <c r="G886" s="148"/>
      <c r="H886" s="144"/>
    </row>
    <row r="887" spans="1:8" ht="21" customHeight="1">
      <c r="A887" s="144"/>
      <c r="D887" s="144"/>
      <c r="E887" s="144"/>
      <c r="F887" s="148"/>
      <c r="G887" s="148"/>
      <c r="H887" s="144"/>
    </row>
    <row r="888" spans="1:8" ht="21" customHeight="1">
      <c r="A888" s="144"/>
      <c r="D888" s="144"/>
      <c r="E888" s="144"/>
      <c r="F888" s="148"/>
      <c r="G888" s="148"/>
      <c r="H888" s="144"/>
    </row>
    <row r="889" spans="1:8" ht="21" customHeight="1">
      <c r="A889" s="144"/>
      <c r="D889" s="144"/>
      <c r="E889" s="144"/>
      <c r="F889" s="148"/>
      <c r="G889" s="148"/>
      <c r="H889" s="144"/>
    </row>
    <row r="890" spans="1:8" ht="21" customHeight="1">
      <c r="A890" s="144"/>
      <c r="D890" s="144"/>
      <c r="E890" s="144"/>
      <c r="F890" s="148"/>
      <c r="G890" s="148"/>
      <c r="H890" s="144"/>
    </row>
    <row r="891" spans="1:8" ht="21" customHeight="1">
      <c r="A891" s="144"/>
      <c r="D891" s="144"/>
      <c r="E891" s="144"/>
      <c r="F891" s="148"/>
      <c r="G891" s="152"/>
      <c r="H891" s="150"/>
    </row>
    <row r="892" spans="1:8" ht="21" customHeight="1">
      <c r="A892" s="144"/>
      <c r="B892" s="164"/>
      <c r="D892" s="144"/>
      <c r="E892" s="144"/>
      <c r="F892" s="148"/>
      <c r="G892" s="152"/>
      <c r="H892" s="151"/>
    </row>
    <row r="893" spans="1:8" ht="21" customHeight="1">
      <c r="A893" s="144"/>
      <c r="B893" s="163"/>
      <c r="D893" s="144"/>
      <c r="E893" s="144"/>
      <c r="F893" s="152"/>
      <c r="G893" s="148"/>
      <c r="H893" s="144"/>
    </row>
    <row r="894" spans="1:8" ht="21" customHeight="1">
      <c r="A894" s="144"/>
      <c r="C894" s="150"/>
      <c r="D894" s="150"/>
      <c r="E894" s="150"/>
      <c r="F894" s="152"/>
      <c r="G894" s="148"/>
      <c r="H894" s="144"/>
    </row>
    <row r="895" spans="1:8" ht="21" customHeight="1">
      <c r="A895" s="144"/>
      <c r="C895" s="150"/>
      <c r="D895" s="150"/>
      <c r="E895" s="150"/>
      <c r="F895" s="148"/>
      <c r="G895" s="148"/>
      <c r="H895" s="144"/>
    </row>
    <row r="896" spans="1:8" ht="21" customHeight="1">
      <c r="A896" s="144"/>
      <c r="D896" s="144"/>
      <c r="E896" s="144"/>
      <c r="F896" s="148"/>
      <c r="G896" s="148"/>
      <c r="H896" s="144"/>
    </row>
    <row r="897" spans="1:8" ht="21" customHeight="1">
      <c r="A897" s="144"/>
      <c r="D897" s="144"/>
      <c r="E897" s="144"/>
      <c r="F897" s="148"/>
      <c r="G897" s="148"/>
      <c r="H897" s="144"/>
    </row>
    <row r="898" spans="1:8" ht="21" customHeight="1">
      <c r="A898" s="144"/>
      <c r="D898" s="144"/>
      <c r="E898" s="144"/>
      <c r="F898" s="148"/>
      <c r="G898" s="148"/>
      <c r="H898" s="144"/>
    </row>
    <row r="899" spans="1:8" ht="21" customHeight="1">
      <c r="A899" s="144"/>
      <c r="D899" s="144"/>
      <c r="E899" s="144"/>
      <c r="F899" s="148"/>
      <c r="G899" s="148"/>
      <c r="H899" s="144"/>
    </row>
    <row r="900" spans="1:8" ht="21" customHeight="1">
      <c r="A900" s="150"/>
      <c r="D900" s="144"/>
      <c r="E900" s="144"/>
      <c r="F900" s="148"/>
      <c r="G900" s="148"/>
      <c r="H900" s="144"/>
    </row>
    <row r="901" spans="1:8" ht="21" customHeight="1">
      <c r="A901" s="150"/>
      <c r="D901" s="144"/>
      <c r="E901" s="144"/>
      <c r="F901" s="148"/>
      <c r="G901" s="148"/>
      <c r="H901" s="144"/>
    </row>
    <row r="902" spans="1:8" ht="21" customHeight="1">
      <c r="A902" s="144"/>
      <c r="D902" s="144"/>
      <c r="E902" s="144"/>
      <c r="F902" s="148"/>
      <c r="G902" s="148"/>
      <c r="H902" s="144"/>
    </row>
    <row r="903" spans="1:8" ht="21" customHeight="1">
      <c r="A903" s="144"/>
      <c r="D903" s="144"/>
      <c r="E903" s="144"/>
      <c r="F903" s="148"/>
      <c r="G903" s="148"/>
      <c r="H903" s="144"/>
    </row>
    <row r="904" spans="1:8" ht="21" customHeight="1">
      <c r="A904" s="144"/>
      <c r="D904" s="144"/>
      <c r="E904" s="144"/>
      <c r="F904" s="148"/>
      <c r="G904" s="148"/>
      <c r="H904" s="144"/>
    </row>
    <row r="905" spans="1:8" ht="21" customHeight="1">
      <c r="A905" s="144"/>
      <c r="D905" s="144"/>
      <c r="E905" s="144"/>
      <c r="F905" s="148"/>
      <c r="G905" s="148"/>
      <c r="H905" s="144"/>
    </row>
    <row r="906" spans="1:8" ht="21" customHeight="1">
      <c r="A906" s="144"/>
      <c r="D906" s="144"/>
      <c r="E906" s="144"/>
      <c r="F906" s="148"/>
      <c r="G906" s="148"/>
      <c r="H906" s="144"/>
    </row>
    <row r="907" spans="1:8" ht="21" customHeight="1">
      <c r="A907" s="144"/>
      <c r="D907" s="144"/>
      <c r="E907" s="144"/>
      <c r="F907" s="148"/>
      <c r="G907" s="148"/>
      <c r="H907" s="144"/>
    </row>
    <row r="908" spans="1:8" ht="21" customHeight="1">
      <c r="A908" s="144"/>
      <c r="D908" s="144"/>
      <c r="E908" s="144"/>
      <c r="F908" s="148"/>
      <c r="G908" s="148"/>
      <c r="H908" s="144"/>
    </row>
    <row r="909" spans="1:8" ht="21" customHeight="1">
      <c r="A909" s="144"/>
      <c r="D909" s="144"/>
      <c r="E909" s="144"/>
      <c r="F909" s="148"/>
      <c r="G909" s="148"/>
      <c r="H909" s="144"/>
    </row>
    <row r="910" spans="1:8" ht="21" customHeight="1">
      <c r="A910" s="144"/>
      <c r="D910" s="144"/>
      <c r="E910" s="144"/>
      <c r="F910" s="148"/>
      <c r="G910" s="148"/>
      <c r="H910" s="144"/>
    </row>
    <row r="911" spans="1:8" ht="21" customHeight="1">
      <c r="A911" s="144"/>
      <c r="D911" s="144"/>
      <c r="E911" s="144"/>
      <c r="F911" s="148"/>
      <c r="G911" s="148"/>
      <c r="H911" s="144"/>
    </row>
    <row r="912" spans="1:8" ht="21" customHeight="1">
      <c r="A912" s="144"/>
      <c r="D912" s="144"/>
      <c r="E912" s="144"/>
      <c r="F912" s="148"/>
      <c r="G912" s="148"/>
      <c r="H912" s="144"/>
    </row>
    <row r="913" spans="1:8" ht="21" customHeight="1">
      <c r="A913" s="144"/>
      <c r="D913" s="144"/>
      <c r="E913" s="144"/>
      <c r="F913" s="148"/>
      <c r="G913" s="148"/>
      <c r="H913" s="144"/>
    </row>
    <row r="914" spans="1:8" ht="21" customHeight="1">
      <c r="A914" s="144"/>
      <c r="D914" s="144"/>
      <c r="E914" s="144"/>
      <c r="F914" s="148"/>
      <c r="G914" s="148"/>
      <c r="H914" s="144"/>
    </row>
    <row r="915" spans="1:8" ht="21" customHeight="1">
      <c r="A915" s="144"/>
      <c r="D915" s="144"/>
      <c r="E915" s="144"/>
      <c r="F915" s="148"/>
    </row>
    <row r="916" spans="1:8" ht="21" customHeight="1">
      <c r="A916" s="144"/>
      <c r="D916" s="144"/>
      <c r="E916" s="144"/>
      <c r="F916" s="148"/>
    </row>
    <row r="917" spans="1:8" ht="21" customHeight="1">
      <c r="A917" s="144"/>
      <c r="D917" s="144"/>
      <c r="E917" s="144"/>
    </row>
    <row r="918" spans="1:8" ht="21" customHeight="1">
      <c r="A918" s="144"/>
    </row>
    <row r="919" spans="1:8" ht="21" customHeight="1">
      <c r="A919" s="144"/>
    </row>
    <row r="920" spans="1:8" ht="21" customHeight="1">
      <c r="A920" s="144"/>
    </row>
    <row r="921" spans="1:8" ht="21" customHeight="1">
      <c r="A921" s="144"/>
    </row>
    <row r="922" spans="1:8" ht="21" customHeight="1">
      <c r="A922" s="144"/>
    </row>
    <row r="923" spans="1:8" ht="21" customHeight="1">
      <c r="A923" s="144"/>
    </row>
  </sheetData>
  <mergeCells count="3">
    <mergeCell ref="A1:I1"/>
    <mergeCell ref="A2:I2"/>
    <mergeCell ref="A3:I3"/>
  </mergeCells>
  <pageMargins left="0.13392857142857142" right="1.488095238095238E-2" top="0.19675925925925927" bottom="0.18518518518518517" header="0.3" footer="0.3"/>
  <pageSetup paperSize="9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909"/>
  <sheetViews>
    <sheetView showWhiteSpace="0" view="pageLayout" topLeftCell="A67" zoomScale="70" zoomScaleSheetLayoutView="100" zoomScalePageLayoutView="70" workbookViewId="0">
      <selection activeCell="F83" sqref="F83"/>
    </sheetView>
  </sheetViews>
  <sheetFormatPr defaultColWidth="9" defaultRowHeight="21" customHeight="1"/>
  <cols>
    <col min="1" max="1" width="6.28515625" style="102" customWidth="1"/>
    <col min="2" max="2" width="15.7109375" style="129" customWidth="1"/>
    <col min="3" max="3" width="21.7109375" style="102" customWidth="1"/>
    <col min="4" max="4" width="20.7109375" style="102" customWidth="1"/>
    <col min="5" max="5" width="21.42578125" style="102" customWidth="1"/>
    <col min="6" max="6" width="7.42578125" style="155" customWidth="1"/>
    <col min="7" max="7" width="19.42578125" style="155" customWidth="1"/>
    <col min="8" max="8" width="13.140625" style="102" customWidth="1"/>
    <col min="9" max="9" width="19.140625" style="102" customWidth="1"/>
    <col min="10" max="10" width="7.7109375" style="102" customWidth="1"/>
    <col min="11" max="16384" width="9" style="102"/>
  </cols>
  <sheetData>
    <row r="1" spans="1:12" ht="21" customHeight="1">
      <c r="A1" s="376" t="s">
        <v>5303</v>
      </c>
      <c r="B1" s="376"/>
      <c r="C1" s="376"/>
      <c r="D1" s="376"/>
      <c r="E1" s="376"/>
      <c r="F1" s="376"/>
      <c r="G1" s="376"/>
      <c r="H1" s="376"/>
      <c r="I1" s="376"/>
    </row>
    <row r="2" spans="1:12" ht="21" customHeight="1">
      <c r="A2" s="379" t="s">
        <v>218</v>
      </c>
      <c r="B2" s="379"/>
      <c r="C2" s="379"/>
      <c r="D2" s="379"/>
      <c r="E2" s="379"/>
      <c r="F2" s="379"/>
      <c r="G2" s="379"/>
      <c r="H2" s="379"/>
      <c r="I2" s="379"/>
      <c r="J2" s="98"/>
      <c r="K2" s="98"/>
      <c r="L2" s="98"/>
    </row>
    <row r="3" spans="1:12" ht="21" customHeight="1">
      <c r="A3" s="377" t="s">
        <v>5304</v>
      </c>
      <c r="B3" s="377"/>
      <c r="C3" s="377"/>
      <c r="D3" s="377"/>
      <c r="E3" s="377"/>
      <c r="F3" s="377"/>
      <c r="G3" s="377"/>
      <c r="H3" s="377"/>
      <c r="I3" s="377"/>
    </row>
    <row r="4" spans="1:12" ht="40.5" customHeight="1">
      <c r="A4" s="103" t="s">
        <v>226</v>
      </c>
      <c r="B4" s="103" t="s">
        <v>236</v>
      </c>
      <c r="C4" s="103" t="s">
        <v>227</v>
      </c>
      <c r="D4" s="103" t="s">
        <v>3439</v>
      </c>
      <c r="E4" s="103" t="s">
        <v>3440</v>
      </c>
      <c r="F4" s="103" t="s">
        <v>3441</v>
      </c>
      <c r="G4" s="103" t="s">
        <v>232</v>
      </c>
      <c r="H4" s="104" t="s">
        <v>1163</v>
      </c>
      <c r="I4" s="105" t="s">
        <v>4762</v>
      </c>
    </row>
    <row r="5" spans="1:12" ht="21" customHeight="1">
      <c r="A5" s="106">
        <v>1</v>
      </c>
      <c r="B5" s="107" t="s">
        <v>1021</v>
      </c>
      <c r="C5" s="108" t="s">
        <v>468</v>
      </c>
      <c r="D5" s="193" t="s">
        <v>1973</v>
      </c>
      <c r="E5" s="110">
        <v>211004</v>
      </c>
      <c r="F5" s="111">
        <f t="shared" ref="F5:F59" si="0" xml:space="preserve"> DATEDIF(E5,G5,"Y")</f>
        <v>86</v>
      </c>
      <c r="G5" s="110">
        <v>242430</v>
      </c>
      <c r="H5" s="111" t="str">
        <f t="shared" ref="H5:H59" si="1">IF(F5&lt;=59,"ไม่มีสิทธิ์",IF(F5&lt;=69,"600",IF(F5&lt;=79,"700",IF(F5&lt;=89,"800","1000"))))</f>
        <v>800</v>
      </c>
      <c r="I5" s="108"/>
    </row>
    <row r="6" spans="1:12" ht="21" customHeight="1">
      <c r="A6" s="106">
        <v>2</v>
      </c>
      <c r="B6" s="112" t="s">
        <v>1013</v>
      </c>
      <c r="C6" s="108" t="s">
        <v>503</v>
      </c>
      <c r="D6" s="194" t="s">
        <v>1975</v>
      </c>
      <c r="E6" s="110">
        <v>212100</v>
      </c>
      <c r="F6" s="111">
        <f t="shared" si="0"/>
        <v>83</v>
      </c>
      <c r="G6" s="110">
        <v>242430</v>
      </c>
      <c r="H6" s="111" t="str">
        <f t="shared" si="1"/>
        <v>800</v>
      </c>
      <c r="I6" s="108"/>
    </row>
    <row r="7" spans="1:12" ht="21" customHeight="1">
      <c r="A7" s="106">
        <v>3</v>
      </c>
      <c r="B7" s="107" t="s">
        <v>997</v>
      </c>
      <c r="C7" s="108" t="s">
        <v>5135</v>
      </c>
      <c r="D7" s="193" t="s">
        <v>1976</v>
      </c>
      <c r="E7" s="110">
        <v>212329</v>
      </c>
      <c r="F7" s="111">
        <f t="shared" si="0"/>
        <v>82</v>
      </c>
      <c r="G7" s="110">
        <v>242430</v>
      </c>
      <c r="H7" s="111" t="str">
        <f t="shared" si="1"/>
        <v>800</v>
      </c>
      <c r="I7" s="108"/>
    </row>
    <row r="8" spans="1:12" ht="21" customHeight="1">
      <c r="A8" s="106">
        <v>4</v>
      </c>
      <c r="B8" s="107" t="s">
        <v>987</v>
      </c>
      <c r="C8" s="108" t="s">
        <v>479</v>
      </c>
      <c r="D8" s="193" t="s">
        <v>1977</v>
      </c>
      <c r="E8" s="110">
        <v>213458</v>
      </c>
      <c r="F8" s="111">
        <f t="shared" si="0"/>
        <v>79</v>
      </c>
      <c r="G8" s="110">
        <v>242430</v>
      </c>
      <c r="H8" s="111" t="str">
        <f t="shared" si="1"/>
        <v>700</v>
      </c>
      <c r="I8" s="108"/>
    </row>
    <row r="9" spans="1:12" ht="21" customHeight="1">
      <c r="A9" s="106">
        <v>5</v>
      </c>
      <c r="B9" s="107" t="s">
        <v>988</v>
      </c>
      <c r="C9" s="108" t="s">
        <v>480</v>
      </c>
      <c r="D9" s="193" t="s">
        <v>1978</v>
      </c>
      <c r="E9" s="110">
        <v>213365</v>
      </c>
      <c r="F9" s="111">
        <f t="shared" si="0"/>
        <v>79</v>
      </c>
      <c r="G9" s="110">
        <v>242430</v>
      </c>
      <c r="H9" s="111" t="str">
        <f t="shared" si="1"/>
        <v>700</v>
      </c>
      <c r="I9" s="108"/>
    </row>
    <row r="10" spans="1:12" ht="21" customHeight="1">
      <c r="A10" s="106">
        <v>6</v>
      </c>
      <c r="B10" s="112" t="s">
        <v>998</v>
      </c>
      <c r="C10" s="108" t="s">
        <v>488</v>
      </c>
      <c r="D10" s="194" t="s">
        <v>1979</v>
      </c>
      <c r="E10" s="110">
        <v>213884</v>
      </c>
      <c r="F10" s="111">
        <f t="shared" si="0"/>
        <v>78</v>
      </c>
      <c r="G10" s="110">
        <v>242430</v>
      </c>
      <c r="H10" s="111" t="str">
        <f t="shared" si="1"/>
        <v>700</v>
      </c>
      <c r="I10" s="108"/>
    </row>
    <row r="11" spans="1:12" ht="21" customHeight="1">
      <c r="A11" s="106">
        <v>7</v>
      </c>
      <c r="B11" s="112" t="s">
        <v>999</v>
      </c>
      <c r="C11" s="108" t="s">
        <v>489</v>
      </c>
      <c r="D11" s="194" t="s">
        <v>1980</v>
      </c>
      <c r="E11" s="110">
        <v>213648</v>
      </c>
      <c r="F11" s="111">
        <f t="shared" si="0"/>
        <v>78</v>
      </c>
      <c r="G11" s="110">
        <v>242430</v>
      </c>
      <c r="H11" s="111" t="str">
        <f t="shared" si="1"/>
        <v>700</v>
      </c>
      <c r="I11" s="108"/>
    </row>
    <row r="12" spans="1:12" ht="21" customHeight="1">
      <c r="A12" s="106">
        <v>8</v>
      </c>
      <c r="B12" s="107" t="s">
        <v>990</v>
      </c>
      <c r="C12" s="108" t="s">
        <v>481</v>
      </c>
      <c r="D12" s="193" t="s">
        <v>1981</v>
      </c>
      <c r="E12" s="110">
        <v>214036</v>
      </c>
      <c r="F12" s="111">
        <f t="shared" si="0"/>
        <v>77</v>
      </c>
      <c r="G12" s="110">
        <v>242430</v>
      </c>
      <c r="H12" s="111" t="str">
        <f t="shared" si="1"/>
        <v>700</v>
      </c>
      <c r="I12" s="108"/>
    </row>
    <row r="13" spans="1:12" ht="21" customHeight="1">
      <c r="A13" s="106">
        <v>9</v>
      </c>
      <c r="B13" s="107" t="s">
        <v>996</v>
      </c>
      <c r="C13" s="108" t="s">
        <v>487</v>
      </c>
      <c r="D13" s="193" t="s">
        <v>1982</v>
      </c>
      <c r="E13" s="110">
        <v>213949</v>
      </c>
      <c r="F13" s="111">
        <f t="shared" si="0"/>
        <v>77</v>
      </c>
      <c r="G13" s="110">
        <v>242430</v>
      </c>
      <c r="H13" s="111" t="str">
        <f t="shared" si="1"/>
        <v>700</v>
      </c>
      <c r="I13" s="108"/>
    </row>
    <row r="14" spans="1:12" ht="21" customHeight="1">
      <c r="A14" s="106">
        <v>10</v>
      </c>
      <c r="B14" s="112" t="s">
        <v>1009</v>
      </c>
      <c r="C14" s="108" t="s">
        <v>499</v>
      </c>
      <c r="D14" s="194" t="s">
        <v>1983</v>
      </c>
      <c r="E14" s="110">
        <v>214161</v>
      </c>
      <c r="F14" s="111">
        <f t="shared" si="0"/>
        <v>77</v>
      </c>
      <c r="G14" s="110">
        <v>242430</v>
      </c>
      <c r="H14" s="111" t="str">
        <f t="shared" si="1"/>
        <v>700</v>
      </c>
      <c r="I14" s="108"/>
    </row>
    <row r="15" spans="1:12" ht="21" customHeight="1">
      <c r="A15" s="106">
        <v>11</v>
      </c>
      <c r="B15" s="107" t="s">
        <v>994</v>
      </c>
      <c r="C15" s="108" t="s">
        <v>485</v>
      </c>
      <c r="D15" s="193" t="s">
        <v>1984</v>
      </c>
      <c r="E15" s="110">
        <v>214591</v>
      </c>
      <c r="F15" s="111">
        <f t="shared" si="0"/>
        <v>76</v>
      </c>
      <c r="G15" s="110">
        <v>242430</v>
      </c>
      <c r="H15" s="111" t="str">
        <f t="shared" si="1"/>
        <v>700</v>
      </c>
      <c r="I15" s="108"/>
    </row>
    <row r="16" spans="1:12" ht="21" customHeight="1">
      <c r="A16" s="106">
        <v>12</v>
      </c>
      <c r="B16" s="112" t="s">
        <v>1005</v>
      </c>
      <c r="C16" s="108" t="s">
        <v>495</v>
      </c>
      <c r="D16" s="194" t="s">
        <v>1985</v>
      </c>
      <c r="E16" s="110">
        <v>214495</v>
      </c>
      <c r="F16" s="111">
        <f t="shared" si="0"/>
        <v>76</v>
      </c>
      <c r="G16" s="110">
        <v>242430</v>
      </c>
      <c r="H16" s="111" t="str">
        <f t="shared" si="1"/>
        <v>700</v>
      </c>
      <c r="I16" s="108"/>
    </row>
    <row r="17" spans="1:9" ht="21" customHeight="1">
      <c r="A17" s="106">
        <v>13</v>
      </c>
      <c r="B17" s="112" t="s">
        <v>1015</v>
      </c>
      <c r="C17" s="108" t="s">
        <v>3396</v>
      </c>
      <c r="D17" s="194" t="s">
        <v>1986</v>
      </c>
      <c r="E17" s="110">
        <v>214514</v>
      </c>
      <c r="F17" s="111">
        <f t="shared" si="0"/>
        <v>76</v>
      </c>
      <c r="G17" s="110">
        <v>242430</v>
      </c>
      <c r="H17" s="111" t="str">
        <f t="shared" si="1"/>
        <v>700</v>
      </c>
      <c r="I17" s="108"/>
    </row>
    <row r="18" spans="1:9" ht="21" customHeight="1">
      <c r="A18" s="106">
        <v>14</v>
      </c>
      <c r="B18" s="112" t="s">
        <v>1006</v>
      </c>
      <c r="C18" s="108" t="s">
        <v>496</v>
      </c>
      <c r="D18" s="194" t="s">
        <v>1987</v>
      </c>
      <c r="E18" s="110">
        <v>214978</v>
      </c>
      <c r="F18" s="111">
        <f t="shared" si="0"/>
        <v>75</v>
      </c>
      <c r="G18" s="110">
        <v>242430</v>
      </c>
      <c r="H18" s="111" t="str">
        <f t="shared" si="1"/>
        <v>700</v>
      </c>
      <c r="I18" s="108"/>
    </row>
    <row r="19" spans="1:9" ht="21" customHeight="1">
      <c r="A19" s="106">
        <v>15</v>
      </c>
      <c r="B19" s="112" t="s">
        <v>1004</v>
      </c>
      <c r="C19" s="108" t="s">
        <v>494</v>
      </c>
      <c r="D19" s="194" t="s">
        <v>1988</v>
      </c>
      <c r="E19" s="110">
        <v>215288</v>
      </c>
      <c r="F19" s="111">
        <f t="shared" si="0"/>
        <v>74</v>
      </c>
      <c r="G19" s="110">
        <v>242430</v>
      </c>
      <c r="H19" s="111" t="str">
        <f t="shared" si="1"/>
        <v>700</v>
      </c>
      <c r="I19" s="108"/>
    </row>
    <row r="20" spans="1:9" ht="21" customHeight="1">
      <c r="A20" s="106">
        <v>16</v>
      </c>
      <c r="B20" s="107" t="s">
        <v>991</v>
      </c>
      <c r="C20" s="108" t="s">
        <v>482</v>
      </c>
      <c r="D20" s="193" t="s">
        <v>1989</v>
      </c>
      <c r="E20" s="110">
        <v>215040</v>
      </c>
      <c r="F20" s="111">
        <f t="shared" si="0"/>
        <v>74</v>
      </c>
      <c r="G20" s="110">
        <v>242430</v>
      </c>
      <c r="H20" s="111" t="str">
        <f t="shared" si="1"/>
        <v>700</v>
      </c>
      <c r="I20" s="108"/>
    </row>
    <row r="21" spans="1:9" ht="21" customHeight="1">
      <c r="A21" s="106">
        <v>17</v>
      </c>
      <c r="B21" s="107" t="s">
        <v>992</v>
      </c>
      <c r="C21" s="108" t="s">
        <v>483</v>
      </c>
      <c r="D21" s="193" t="s">
        <v>1990</v>
      </c>
      <c r="E21" s="110">
        <v>215040</v>
      </c>
      <c r="F21" s="111">
        <f t="shared" si="0"/>
        <v>74</v>
      </c>
      <c r="G21" s="110">
        <v>242430</v>
      </c>
      <c r="H21" s="111" t="str">
        <f t="shared" si="1"/>
        <v>700</v>
      </c>
      <c r="I21" s="108"/>
    </row>
    <row r="22" spans="1:9" ht="21" customHeight="1">
      <c r="A22" s="106">
        <v>18</v>
      </c>
      <c r="B22" s="112" t="s">
        <v>1011</v>
      </c>
      <c r="C22" s="108" t="s">
        <v>501</v>
      </c>
      <c r="D22" s="194" t="s">
        <v>1991</v>
      </c>
      <c r="E22" s="110">
        <v>215200</v>
      </c>
      <c r="F22" s="111">
        <f t="shared" si="0"/>
        <v>74</v>
      </c>
      <c r="G22" s="110">
        <v>242430</v>
      </c>
      <c r="H22" s="111" t="str">
        <f t="shared" si="1"/>
        <v>700</v>
      </c>
      <c r="I22" s="108"/>
    </row>
    <row r="23" spans="1:9" ht="21" customHeight="1">
      <c r="A23" s="106">
        <v>19</v>
      </c>
      <c r="B23" s="112" t="s">
        <v>1014</v>
      </c>
      <c r="C23" s="108" t="s">
        <v>504</v>
      </c>
      <c r="D23" s="194" t="s">
        <v>1992</v>
      </c>
      <c r="E23" s="110">
        <v>215190</v>
      </c>
      <c r="F23" s="111">
        <f t="shared" si="0"/>
        <v>74</v>
      </c>
      <c r="G23" s="110">
        <v>242430</v>
      </c>
      <c r="H23" s="111" t="str">
        <f t="shared" si="1"/>
        <v>700</v>
      </c>
      <c r="I23" s="108"/>
    </row>
    <row r="24" spans="1:9" ht="21" customHeight="1">
      <c r="A24" s="106">
        <v>20</v>
      </c>
      <c r="B24" s="107" t="s">
        <v>993</v>
      </c>
      <c r="C24" s="108" t="s">
        <v>484</v>
      </c>
      <c r="D24" s="193" t="s">
        <v>1993</v>
      </c>
      <c r="E24" s="110">
        <v>215688</v>
      </c>
      <c r="F24" s="111">
        <f t="shared" si="0"/>
        <v>73</v>
      </c>
      <c r="G24" s="110">
        <v>242430</v>
      </c>
      <c r="H24" s="111" t="str">
        <f t="shared" si="1"/>
        <v>700</v>
      </c>
      <c r="I24" s="108"/>
    </row>
    <row r="25" spans="1:9" ht="21" customHeight="1">
      <c r="A25" s="106">
        <v>21</v>
      </c>
      <c r="B25" s="112" t="s">
        <v>1008</v>
      </c>
      <c r="C25" s="108" t="s">
        <v>498</v>
      </c>
      <c r="D25" s="194" t="s">
        <v>1994</v>
      </c>
      <c r="E25" s="110">
        <v>215411</v>
      </c>
      <c r="F25" s="111">
        <f t="shared" si="0"/>
        <v>73</v>
      </c>
      <c r="G25" s="110">
        <v>242430</v>
      </c>
      <c r="H25" s="111" t="str">
        <f t="shared" si="1"/>
        <v>700</v>
      </c>
      <c r="I25" s="108"/>
    </row>
    <row r="26" spans="1:9" ht="21" customHeight="1">
      <c r="A26" s="106">
        <v>22</v>
      </c>
      <c r="B26" s="112" t="s">
        <v>1010</v>
      </c>
      <c r="C26" s="108" t="s">
        <v>500</v>
      </c>
      <c r="D26" s="194" t="s">
        <v>1995</v>
      </c>
      <c r="E26" s="110">
        <v>215736</v>
      </c>
      <c r="F26" s="111">
        <f t="shared" si="0"/>
        <v>73</v>
      </c>
      <c r="G26" s="110">
        <v>242430</v>
      </c>
      <c r="H26" s="111" t="str">
        <f t="shared" si="1"/>
        <v>700</v>
      </c>
      <c r="I26" s="108"/>
    </row>
    <row r="27" spans="1:9" ht="21" customHeight="1">
      <c r="A27" s="106">
        <v>23</v>
      </c>
      <c r="B27" s="112" t="s">
        <v>1012</v>
      </c>
      <c r="C27" s="108" t="s">
        <v>502</v>
      </c>
      <c r="D27" s="194" t="s">
        <v>1996</v>
      </c>
      <c r="E27" s="110">
        <v>215598</v>
      </c>
      <c r="F27" s="111">
        <f t="shared" si="0"/>
        <v>73</v>
      </c>
      <c r="G27" s="110">
        <v>242430</v>
      </c>
      <c r="H27" s="111" t="str">
        <f t="shared" si="1"/>
        <v>700</v>
      </c>
      <c r="I27" s="108"/>
    </row>
    <row r="28" spans="1:9" ht="21" customHeight="1">
      <c r="A28" s="106">
        <v>24</v>
      </c>
      <c r="B28" s="112" t="s">
        <v>1000</v>
      </c>
      <c r="C28" s="108" t="s">
        <v>490</v>
      </c>
      <c r="D28" s="194" t="s">
        <v>1997</v>
      </c>
      <c r="E28" s="110">
        <v>215849</v>
      </c>
      <c r="F28" s="111">
        <f t="shared" si="0"/>
        <v>72</v>
      </c>
      <c r="G28" s="110">
        <v>242430</v>
      </c>
      <c r="H28" s="111" t="str">
        <f t="shared" si="1"/>
        <v>700</v>
      </c>
      <c r="I28" s="108"/>
    </row>
    <row r="29" spans="1:9" ht="21" customHeight="1">
      <c r="A29" s="106">
        <v>25</v>
      </c>
      <c r="B29" s="112" t="s">
        <v>1002</v>
      </c>
      <c r="C29" s="108" t="s">
        <v>492</v>
      </c>
      <c r="D29" s="194" t="s">
        <v>1998</v>
      </c>
      <c r="E29" s="110">
        <v>215831</v>
      </c>
      <c r="F29" s="111">
        <f t="shared" si="0"/>
        <v>72</v>
      </c>
      <c r="G29" s="110">
        <v>242430</v>
      </c>
      <c r="H29" s="111" t="str">
        <f t="shared" si="1"/>
        <v>700</v>
      </c>
      <c r="I29" s="108"/>
    </row>
    <row r="30" spans="1:9" ht="21" customHeight="1">
      <c r="A30" s="106">
        <v>26</v>
      </c>
      <c r="B30" s="112" t="s">
        <v>1001</v>
      </c>
      <c r="C30" s="108" t="s">
        <v>491</v>
      </c>
      <c r="D30" s="194" t="s">
        <v>1999</v>
      </c>
      <c r="E30" s="110">
        <v>216279</v>
      </c>
      <c r="F30" s="111">
        <f t="shared" si="0"/>
        <v>71</v>
      </c>
      <c r="G30" s="110">
        <v>242430</v>
      </c>
      <c r="H30" s="111" t="str">
        <f t="shared" si="1"/>
        <v>700</v>
      </c>
      <c r="I30" s="108"/>
    </row>
    <row r="31" spans="1:9" ht="21" customHeight="1">
      <c r="A31" s="106">
        <v>27</v>
      </c>
      <c r="B31" s="112" t="s">
        <v>1003</v>
      </c>
      <c r="C31" s="108" t="s">
        <v>493</v>
      </c>
      <c r="D31" s="194" t="s">
        <v>2000</v>
      </c>
      <c r="E31" s="110">
        <v>216272</v>
      </c>
      <c r="F31" s="111">
        <f t="shared" si="0"/>
        <v>71</v>
      </c>
      <c r="G31" s="110">
        <v>242430</v>
      </c>
      <c r="H31" s="111" t="str">
        <f t="shared" si="1"/>
        <v>700</v>
      </c>
      <c r="I31" s="108"/>
    </row>
    <row r="32" spans="1:9" ht="21" customHeight="1">
      <c r="A32" s="106">
        <v>28</v>
      </c>
      <c r="B32" s="112" t="s">
        <v>1007</v>
      </c>
      <c r="C32" s="108" t="s">
        <v>497</v>
      </c>
      <c r="D32" s="194" t="s">
        <v>2001</v>
      </c>
      <c r="E32" s="110">
        <v>216175</v>
      </c>
      <c r="F32" s="111">
        <f t="shared" si="0"/>
        <v>71</v>
      </c>
      <c r="G32" s="110">
        <v>242430</v>
      </c>
      <c r="H32" s="111" t="str">
        <f t="shared" si="1"/>
        <v>700</v>
      </c>
      <c r="I32" s="108"/>
    </row>
    <row r="33" spans="1:9" ht="21" customHeight="1">
      <c r="A33" s="106">
        <v>29</v>
      </c>
      <c r="B33" s="107" t="s">
        <v>1016</v>
      </c>
      <c r="C33" s="108" t="s">
        <v>506</v>
      </c>
      <c r="D33" s="193" t="s">
        <v>2002</v>
      </c>
      <c r="E33" s="110">
        <v>216296</v>
      </c>
      <c r="F33" s="111">
        <f t="shared" si="0"/>
        <v>71</v>
      </c>
      <c r="G33" s="110">
        <v>242430</v>
      </c>
      <c r="H33" s="111" t="str">
        <f t="shared" si="1"/>
        <v>700</v>
      </c>
      <c r="I33" s="108"/>
    </row>
    <row r="34" spans="1:9" ht="21" customHeight="1">
      <c r="A34" s="106">
        <v>30</v>
      </c>
      <c r="B34" s="107" t="s">
        <v>1023</v>
      </c>
      <c r="C34" s="108" t="s">
        <v>106</v>
      </c>
      <c r="D34" s="193" t="s">
        <v>2003</v>
      </c>
      <c r="E34" s="110">
        <v>216398</v>
      </c>
      <c r="F34" s="111">
        <f t="shared" si="0"/>
        <v>71</v>
      </c>
      <c r="G34" s="110">
        <v>242430</v>
      </c>
      <c r="H34" s="111" t="str">
        <f t="shared" si="1"/>
        <v>700</v>
      </c>
      <c r="I34" s="108"/>
    </row>
    <row r="35" spans="1:9" ht="21" customHeight="1">
      <c r="A35" s="106">
        <v>31</v>
      </c>
      <c r="B35" s="189" t="s">
        <v>1024</v>
      </c>
      <c r="C35" s="108" t="s">
        <v>3758</v>
      </c>
      <c r="D35" s="195" t="s">
        <v>2004</v>
      </c>
      <c r="E35" s="110">
        <v>216226</v>
      </c>
      <c r="F35" s="111">
        <f t="shared" si="0"/>
        <v>71</v>
      </c>
      <c r="G35" s="110">
        <v>242430</v>
      </c>
      <c r="H35" s="111" t="str">
        <f t="shared" si="1"/>
        <v>700</v>
      </c>
      <c r="I35" s="108"/>
    </row>
    <row r="36" spans="1:9" ht="21" customHeight="1">
      <c r="A36" s="106">
        <v>32</v>
      </c>
      <c r="B36" s="107" t="s">
        <v>1022</v>
      </c>
      <c r="C36" s="108" t="s">
        <v>221</v>
      </c>
      <c r="D36" s="193" t="s">
        <v>2005</v>
      </c>
      <c r="E36" s="110">
        <v>216439</v>
      </c>
      <c r="F36" s="111">
        <f t="shared" si="0"/>
        <v>71</v>
      </c>
      <c r="G36" s="110">
        <v>242430</v>
      </c>
      <c r="H36" s="111" t="str">
        <f t="shared" si="1"/>
        <v>700</v>
      </c>
      <c r="I36" s="108"/>
    </row>
    <row r="37" spans="1:9" ht="21" customHeight="1">
      <c r="A37" s="106">
        <v>33</v>
      </c>
      <c r="B37" s="107" t="s">
        <v>1018</v>
      </c>
      <c r="C37" s="108" t="s">
        <v>200</v>
      </c>
      <c r="D37" s="193" t="s">
        <v>2006</v>
      </c>
      <c r="E37" s="110">
        <v>216842</v>
      </c>
      <c r="F37" s="111">
        <f t="shared" si="0"/>
        <v>70</v>
      </c>
      <c r="G37" s="110">
        <v>242430</v>
      </c>
      <c r="H37" s="111" t="str">
        <f t="shared" si="1"/>
        <v>700</v>
      </c>
      <c r="I37" s="108"/>
    </row>
    <row r="38" spans="1:9" ht="21" customHeight="1">
      <c r="A38" s="106">
        <v>34</v>
      </c>
      <c r="B38" s="107" t="s">
        <v>1019</v>
      </c>
      <c r="C38" s="108" t="s">
        <v>201</v>
      </c>
      <c r="D38" s="193" t="s">
        <v>2007</v>
      </c>
      <c r="E38" s="110">
        <v>216656</v>
      </c>
      <c r="F38" s="111">
        <f t="shared" si="0"/>
        <v>70</v>
      </c>
      <c r="G38" s="110">
        <v>242430</v>
      </c>
      <c r="H38" s="111" t="str">
        <f t="shared" si="1"/>
        <v>700</v>
      </c>
      <c r="I38" s="108"/>
    </row>
    <row r="39" spans="1:9" ht="21" customHeight="1">
      <c r="A39" s="106">
        <v>35</v>
      </c>
      <c r="B39" s="107" t="s">
        <v>1020</v>
      </c>
      <c r="C39" s="108" t="s">
        <v>202</v>
      </c>
      <c r="D39" s="193" t="s">
        <v>2008</v>
      </c>
      <c r="E39" s="110">
        <v>216633</v>
      </c>
      <c r="F39" s="111">
        <f t="shared" si="0"/>
        <v>70</v>
      </c>
      <c r="G39" s="110">
        <v>242430</v>
      </c>
      <c r="H39" s="111" t="str">
        <f t="shared" si="1"/>
        <v>700</v>
      </c>
      <c r="I39" s="108"/>
    </row>
    <row r="40" spans="1:9" ht="21" customHeight="1">
      <c r="A40" s="106">
        <v>36</v>
      </c>
      <c r="B40" s="107" t="s">
        <v>989</v>
      </c>
      <c r="C40" s="108" t="s">
        <v>4158</v>
      </c>
      <c r="D40" s="193" t="s">
        <v>2009</v>
      </c>
      <c r="E40" s="110">
        <v>216870</v>
      </c>
      <c r="F40" s="111">
        <f t="shared" si="0"/>
        <v>69</v>
      </c>
      <c r="G40" s="110">
        <v>242430</v>
      </c>
      <c r="H40" s="111" t="str">
        <f t="shared" si="1"/>
        <v>600</v>
      </c>
      <c r="I40" s="108"/>
    </row>
    <row r="41" spans="1:9" ht="21" customHeight="1">
      <c r="A41" s="106">
        <v>37</v>
      </c>
      <c r="B41" s="239" t="s">
        <v>1017</v>
      </c>
      <c r="C41" s="108" t="s">
        <v>507</v>
      </c>
      <c r="D41" s="193" t="s">
        <v>2010</v>
      </c>
      <c r="E41" s="110">
        <v>216958</v>
      </c>
      <c r="F41" s="111">
        <f t="shared" si="0"/>
        <v>69</v>
      </c>
      <c r="G41" s="110">
        <v>242430</v>
      </c>
      <c r="H41" s="111" t="str">
        <f t="shared" si="1"/>
        <v>600</v>
      </c>
      <c r="I41" s="108"/>
    </row>
    <row r="42" spans="1:9" ht="21" customHeight="1">
      <c r="A42" s="106">
        <v>38</v>
      </c>
      <c r="B42" s="113" t="s">
        <v>1028</v>
      </c>
      <c r="C42" s="108" t="s">
        <v>1030</v>
      </c>
      <c r="D42" s="116" t="s">
        <v>2011</v>
      </c>
      <c r="E42" s="110">
        <v>216978</v>
      </c>
      <c r="F42" s="111">
        <f t="shared" si="0"/>
        <v>69</v>
      </c>
      <c r="G42" s="110">
        <v>242430</v>
      </c>
      <c r="H42" s="111" t="str">
        <f t="shared" si="1"/>
        <v>600</v>
      </c>
      <c r="I42" s="108"/>
    </row>
    <row r="43" spans="1:9" ht="21" customHeight="1">
      <c r="A43" s="106">
        <v>39</v>
      </c>
      <c r="B43" s="113" t="s">
        <v>1025</v>
      </c>
      <c r="C43" s="108" t="s">
        <v>1026</v>
      </c>
      <c r="D43" s="116" t="s">
        <v>2012</v>
      </c>
      <c r="E43" s="110">
        <v>217416</v>
      </c>
      <c r="F43" s="111">
        <f t="shared" si="0"/>
        <v>68</v>
      </c>
      <c r="G43" s="110">
        <v>242430</v>
      </c>
      <c r="H43" s="111" t="str">
        <f t="shared" si="1"/>
        <v>600</v>
      </c>
      <c r="I43" s="108"/>
    </row>
    <row r="44" spans="1:9" ht="21" customHeight="1">
      <c r="A44" s="106">
        <v>40</v>
      </c>
      <c r="B44" s="116" t="s">
        <v>2539</v>
      </c>
      <c r="C44" s="108" t="s">
        <v>1027</v>
      </c>
      <c r="D44" s="116" t="s">
        <v>2013</v>
      </c>
      <c r="E44" s="110">
        <v>217346</v>
      </c>
      <c r="F44" s="111">
        <f t="shared" si="0"/>
        <v>68</v>
      </c>
      <c r="G44" s="110">
        <v>242430</v>
      </c>
      <c r="H44" s="111" t="str">
        <f t="shared" si="1"/>
        <v>600</v>
      </c>
      <c r="I44" s="108"/>
    </row>
    <row r="45" spans="1:9" ht="21" customHeight="1">
      <c r="A45" s="106">
        <v>41</v>
      </c>
      <c r="B45" s="113" t="s">
        <v>2334</v>
      </c>
      <c r="C45" s="108" t="s">
        <v>1029</v>
      </c>
      <c r="D45" s="116" t="s">
        <v>2014</v>
      </c>
      <c r="E45" s="110">
        <v>217328</v>
      </c>
      <c r="F45" s="111">
        <f t="shared" si="0"/>
        <v>68</v>
      </c>
      <c r="G45" s="110">
        <v>242430</v>
      </c>
      <c r="H45" s="111" t="str">
        <f t="shared" si="1"/>
        <v>600</v>
      </c>
      <c r="I45" s="108"/>
    </row>
    <row r="46" spans="1:9" ht="21" customHeight="1">
      <c r="A46" s="106">
        <v>42</v>
      </c>
      <c r="B46" s="113" t="s">
        <v>1031</v>
      </c>
      <c r="C46" s="108" t="s">
        <v>1032</v>
      </c>
      <c r="D46" s="116" t="s">
        <v>2015</v>
      </c>
      <c r="E46" s="110">
        <v>217248</v>
      </c>
      <c r="F46" s="111">
        <f t="shared" si="0"/>
        <v>68</v>
      </c>
      <c r="G46" s="110">
        <v>242430</v>
      </c>
      <c r="H46" s="111" t="str">
        <f t="shared" si="1"/>
        <v>600</v>
      </c>
      <c r="I46" s="108"/>
    </row>
    <row r="47" spans="1:9" ht="21" customHeight="1">
      <c r="A47" s="106">
        <v>43</v>
      </c>
      <c r="B47" s="116" t="s">
        <v>2282</v>
      </c>
      <c r="C47" s="108" t="s">
        <v>1707</v>
      </c>
      <c r="D47" s="106" t="s">
        <v>1708</v>
      </c>
      <c r="E47" s="110">
        <v>217817</v>
      </c>
      <c r="F47" s="111">
        <f t="shared" si="0"/>
        <v>67</v>
      </c>
      <c r="G47" s="110">
        <v>242430</v>
      </c>
      <c r="H47" s="111" t="str">
        <f t="shared" si="1"/>
        <v>600</v>
      </c>
      <c r="I47" s="108"/>
    </row>
    <row r="48" spans="1:9" ht="21" customHeight="1">
      <c r="A48" s="106">
        <v>44</v>
      </c>
      <c r="B48" s="117" t="s">
        <v>2819</v>
      </c>
      <c r="C48" s="108" t="s">
        <v>2615</v>
      </c>
      <c r="D48" s="109" t="s">
        <v>2616</v>
      </c>
      <c r="E48" s="110">
        <v>218121</v>
      </c>
      <c r="F48" s="111">
        <f t="shared" si="0"/>
        <v>66</v>
      </c>
      <c r="G48" s="110">
        <v>242430</v>
      </c>
      <c r="H48" s="111" t="str">
        <f t="shared" si="1"/>
        <v>600</v>
      </c>
      <c r="I48" s="108"/>
    </row>
    <row r="49" spans="1:9" ht="21" customHeight="1">
      <c r="A49" s="106">
        <v>45</v>
      </c>
      <c r="B49" s="117" t="s">
        <v>2820</v>
      </c>
      <c r="C49" s="108" t="s">
        <v>2617</v>
      </c>
      <c r="D49" s="109" t="s">
        <v>2618</v>
      </c>
      <c r="E49" s="110">
        <v>218029</v>
      </c>
      <c r="F49" s="111">
        <f t="shared" si="0"/>
        <v>66</v>
      </c>
      <c r="G49" s="110">
        <v>242430</v>
      </c>
      <c r="H49" s="111" t="str">
        <f t="shared" si="1"/>
        <v>600</v>
      </c>
      <c r="I49" s="108"/>
    </row>
    <row r="50" spans="1:9" ht="21" customHeight="1">
      <c r="A50" s="106">
        <v>46</v>
      </c>
      <c r="B50" s="117" t="s">
        <v>2821</v>
      </c>
      <c r="C50" s="115" t="s">
        <v>2619</v>
      </c>
      <c r="D50" s="109" t="s">
        <v>2620</v>
      </c>
      <c r="E50" s="110">
        <v>218001</v>
      </c>
      <c r="F50" s="111">
        <f t="shared" si="0"/>
        <v>66</v>
      </c>
      <c r="G50" s="110">
        <v>242430</v>
      </c>
      <c r="H50" s="111" t="str">
        <f t="shared" si="1"/>
        <v>600</v>
      </c>
      <c r="I50" s="108"/>
    </row>
    <row r="51" spans="1:9" ht="21" customHeight="1">
      <c r="A51" s="106">
        <v>47</v>
      </c>
      <c r="B51" s="117" t="s">
        <v>2906</v>
      </c>
      <c r="C51" s="108" t="s">
        <v>2907</v>
      </c>
      <c r="D51" s="106" t="s">
        <v>2908</v>
      </c>
      <c r="E51" s="110">
        <v>218645</v>
      </c>
      <c r="F51" s="111">
        <f t="shared" si="0"/>
        <v>65</v>
      </c>
      <c r="G51" s="110">
        <v>242430</v>
      </c>
      <c r="H51" s="111" t="str">
        <f t="shared" si="1"/>
        <v>600</v>
      </c>
      <c r="I51" s="108"/>
    </row>
    <row r="52" spans="1:9" ht="21" customHeight="1">
      <c r="A52" s="106">
        <v>48</v>
      </c>
      <c r="B52" s="117" t="s">
        <v>2909</v>
      </c>
      <c r="C52" s="108" t="s">
        <v>2910</v>
      </c>
      <c r="D52" s="106" t="s">
        <v>2911</v>
      </c>
      <c r="E52" s="110">
        <v>218453</v>
      </c>
      <c r="F52" s="111">
        <f t="shared" si="0"/>
        <v>65</v>
      </c>
      <c r="G52" s="110">
        <v>242430</v>
      </c>
      <c r="H52" s="111" t="str">
        <f t="shared" si="1"/>
        <v>600</v>
      </c>
      <c r="I52" s="108"/>
    </row>
    <row r="53" spans="1:9" ht="21" customHeight="1">
      <c r="A53" s="106">
        <v>49</v>
      </c>
      <c r="B53" s="117" t="s">
        <v>2912</v>
      </c>
      <c r="C53" s="114" t="s">
        <v>2913</v>
      </c>
      <c r="D53" s="106" t="s">
        <v>2914</v>
      </c>
      <c r="E53" s="110">
        <v>218418</v>
      </c>
      <c r="F53" s="111">
        <f t="shared" si="0"/>
        <v>65</v>
      </c>
      <c r="G53" s="110">
        <v>242430</v>
      </c>
      <c r="H53" s="111" t="str">
        <f t="shared" si="1"/>
        <v>600</v>
      </c>
      <c r="I53" s="108"/>
    </row>
    <row r="54" spans="1:9" ht="21" customHeight="1">
      <c r="A54" s="106">
        <v>50</v>
      </c>
      <c r="B54" s="117" t="s">
        <v>2915</v>
      </c>
      <c r="C54" s="108" t="s">
        <v>2916</v>
      </c>
      <c r="D54" s="109" t="s">
        <v>2917</v>
      </c>
      <c r="E54" s="110">
        <v>218604</v>
      </c>
      <c r="F54" s="111">
        <f t="shared" si="0"/>
        <v>65</v>
      </c>
      <c r="G54" s="110">
        <v>242430</v>
      </c>
      <c r="H54" s="111" t="str">
        <f t="shared" si="1"/>
        <v>600</v>
      </c>
      <c r="I54" s="108"/>
    </row>
    <row r="55" spans="1:9" ht="21" customHeight="1">
      <c r="A55" s="106">
        <v>51</v>
      </c>
      <c r="B55" s="117" t="s">
        <v>3187</v>
      </c>
      <c r="C55" s="108" t="s">
        <v>3188</v>
      </c>
      <c r="D55" s="106" t="s">
        <v>3189</v>
      </c>
      <c r="E55" s="110">
        <v>219036</v>
      </c>
      <c r="F55" s="111">
        <f t="shared" si="0"/>
        <v>64</v>
      </c>
      <c r="G55" s="110">
        <v>242430</v>
      </c>
      <c r="H55" s="111" t="str">
        <f t="shared" si="1"/>
        <v>600</v>
      </c>
      <c r="I55" s="108"/>
    </row>
    <row r="56" spans="1:9" ht="21" customHeight="1">
      <c r="A56" s="106">
        <v>52</v>
      </c>
      <c r="B56" s="117" t="s">
        <v>3190</v>
      </c>
      <c r="C56" s="108" t="s">
        <v>3191</v>
      </c>
      <c r="D56" s="106" t="s">
        <v>3192</v>
      </c>
      <c r="E56" s="110">
        <v>218798</v>
      </c>
      <c r="F56" s="111">
        <f t="shared" si="0"/>
        <v>64</v>
      </c>
      <c r="G56" s="110">
        <v>242430</v>
      </c>
      <c r="H56" s="111" t="str">
        <f t="shared" si="1"/>
        <v>600</v>
      </c>
      <c r="I56" s="108"/>
    </row>
    <row r="57" spans="1:9" ht="21" customHeight="1">
      <c r="A57" s="106">
        <v>53</v>
      </c>
      <c r="B57" s="117" t="s">
        <v>3193</v>
      </c>
      <c r="C57" s="108" t="s">
        <v>3194</v>
      </c>
      <c r="D57" s="106" t="s">
        <v>3195</v>
      </c>
      <c r="E57" s="110">
        <v>218783</v>
      </c>
      <c r="F57" s="111">
        <f t="shared" si="0"/>
        <v>64</v>
      </c>
      <c r="G57" s="110">
        <v>242430</v>
      </c>
      <c r="H57" s="111" t="str">
        <f t="shared" si="1"/>
        <v>600</v>
      </c>
      <c r="I57" s="108"/>
    </row>
    <row r="58" spans="1:9" ht="21" customHeight="1">
      <c r="A58" s="106">
        <v>54</v>
      </c>
      <c r="B58" s="117" t="s">
        <v>3196</v>
      </c>
      <c r="C58" s="108" t="s">
        <v>3197</v>
      </c>
      <c r="D58" s="106" t="s">
        <v>3198</v>
      </c>
      <c r="E58" s="110">
        <v>218881</v>
      </c>
      <c r="F58" s="111">
        <f t="shared" si="0"/>
        <v>64</v>
      </c>
      <c r="G58" s="110">
        <v>242430</v>
      </c>
      <c r="H58" s="111" t="str">
        <f t="shared" si="1"/>
        <v>600</v>
      </c>
      <c r="I58" s="108"/>
    </row>
    <row r="59" spans="1:9" ht="21" customHeight="1">
      <c r="A59" s="106">
        <v>55</v>
      </c>
      <c r="B59" s="117" t="s">
        <v>3798</v>
      </c>
      <c r="C59" s="108" t="s">
        <v>3759</v>
      </c>
      <c r="D59" s="106" t="s">
        <v>3760</v>
      </c>
      <c r="E59" s="110">
        <v>219274</v>
      </c>
      <c r="F59" s="111">
        <f t="shared" si="0"/>
        <v>63</v>
      </c>
      <c r="G59" s="110">
        <v>242430</v>
      </c>
      <c r="H59" s="111" t="str">
        <f t="shared" si="1"/>
        <v>600</v>
      </c>
      <c r="I59" s="108"/>
    </row>
    <row r="60" spans="1:9" ht="21" customHeight="1">
      <c r="A60" s="106">
        <v>56</v>
      </c>
      <c r="B60" s="117" t="s">
        <v>3799</v>
      </c>
      <c r="C60" s="108" t="s">
        <v>3761</v>
      </c>
      <c r="D60" s="106" t="s">
        <v>3762</v>
      </c>
      <c r="E60" s="110">
        <v>219241</v>
      </c>
      <c r="F60" s="111">
        <f t="shared" ref="F60:F109" si="2" xml:space="preserve"> DATEDIF(E60,G60,"Y")</f>
        <v>63</v>
      </c>
      <c r="G60" s="110">
        <v>242430</v>
      </c>
      <c r="H60" s="111" t="str">
        <f t="shared" ref="H60:H109" si="3">IF(F60&lt;=59,"ไม่มีสิทธิ์",IF(F60&lt;=69,"600",IF(F60&lt;=79,"700",IF(F60&lt;=89,"800","1000"))))</f>
        <v>600</v>
      </c>
      <c r="I60" s="108"/>
    </row>
    <row r="61" spans="1:9" ht="21" customHeight="1">
      <c r="A61" s="106">
        <v>57</v>
      </c>
      <c r="B61" s="117" t="s">
        <v>3800</v>
      </c>
      <c r="C61" s="108" t="s">
        <v>3763</v>
      </c>
      <c r="D61" s="106" t="s">
        <v>3764</v>
      </c>
      <c r="E61" s="110">
        <v>219328</v>
      </c>
      <c r="F61" s="111">
        <f t="shared" si="2"/>
        <v>63</v>
      </c>
      <c r="G61" s="110">
        <v>242430</v>
      </c>
      <c r="H61" s="111" t="str">
        <f t="shared" si="3"/>
        <v>600</v>
      </c>
      <c r="I61" s="108"/>
    </row>
    <row r="62" spans="1:9" ht="21" customHeight="1">
      <c r="A62" s="106">
        <v>58</v>
      </c>
      <c r="B62" s="117" t="s">
        <v>3801</v>
      </c>
      <c r="C62" s="108" t="s">
        <v>3765</v>
      </c>
      <c r="D62" s="106" t="s">
        <v>3766</v>
      </c>
      <c r="E62" s="110">
        <v>219299</v>
      </c>
      <c r="F62" s="111">
        <f t="shared" si="2"/>
        <v>63</v>
      </c>
      <c r="G62" s="110">
        <v>242430</v>
      </c>
      <c r="H62" s="111" t="str">
        <f t="shared" si="3"/>
        <v>600</v>
      </c>
      <c r="I62" s="108"/>
    </row>
    <row r="63" spans="1:9" ht="21" customHeight="1">
      <c r="A63" s="106">
        <v>59</v>
      </c>
      <c r="B63" s="113" t="s">
        <v>3802</v>
      </c>
      <c r="C63" s="108" t="s">
        <v>3767</v>
      </c>
      <c r="D63" s="106" t="s">
        <v>3768</v>
      </c>
      <c r="E63" s="110">
        <v>219153</v>
      </c>
      <c r="F63" s="111">
        <f t="shared" si="2"/>
        <v>63</v>
      </c>
      <c r="G63" s="110">
        <v>242430</v>
      </c>
      <c r="H63" s="111" t="str">
        <f t="shared" si="3"/>
        <v>600</v>
      </c>
      <c r="I63" s="108"/>
    </row>
    <row r="64" spans="1:9" ht="21" customHeight="1">
      <c r="A64" s="106">
        <v>60</v>
      </c>
      <c r="B64" s="113" t="s">
        <v>3803</v>
      </c>
      <c r="C64" s="108" t="s">
        <v>3769</v>
      </c>
      <c r="D64" s="106" t="s">
        <v>3770</v>
      </c>
      <c r="E64" s="110">
        <v>219330</v>
      </c>
      <c r="F64" s="111">
        <f t="shared" si="2"/>
        <v>63</v>
      </c>
      <c r="G64" s="110">
        <v>242430</v>
      </c>
      <c r="H64" s="111" t="str">
        <f t="shared" si="3"/>
        <v>600</v>
      </c>
      <c r="I64" s="108"/>
    </row>
    <row r="65" spans="1:9" ht="21" customHeight="1">
      <c r="A65" s="106">
        <v>61</v>
      </c>
      <c r="B65" s="113" t="s">
        <v>3804</v>
      </c>
      <c r="C65" s="108" t="s">
        <v>3771</v>
      </c>
      <c r="D65" s="109" t="s">
        <v>3772</v>
      </c>
      <c r="E65" s="110">
        <v>217322</v>
      </c>
      <c r="F65" s="111">
        <f t="shared" si="2"/>
        <v>68</v>
      </c>
      <c r="G65" s="110">
        <v>242430</v>
      </c>
      <c r="H65" s="111" t="str">
        <f t="shared" si="3"/>
        <v>600</v>
      </c>
      <c r="I65" s="108"/>
    </row>
    <row r="66" spans="1:9" ht="21" customHeight="1">
      <c r="A66" s="106">
        <v>62</v>
      </c>
      <c r="B66" s="117" t="s">
        <v>3805</v>
      </c>
      <c r="C66" s="240" t="s">
        <v>3773</v>
      </c>
      <c r="D66" s="109" t="s">
        <v>3774</v>
      </c>
      <c r="E66" s="110">
        <v>219384</v>
      </c>
      <c r="F66" s="111">
        <f xml:space="preserve"> DATEDIF(E66,G66,"Y")</f>
        <v>63</v>
      </c>
      <c r="G66" s="110">
        <v>242430</v>
      </c>
      <c r="H66" s="111" t="str">
        <f t="shared" si="3"/>
        <v>600</v>
      </c>
      <c r="I66" s="108"/>
    </row>
    <row r="67" spans="1:9" ht="21" customHeight="1">
      <c r="A67" s="106">
        <v>63</v>
      </c>
      <c r="B67" s="117" t="s">
        <v>3806</v>
      </c>
      <c r="C67" s="168" t="s">
        <v>3775</v>
      </c>
      <c r="D67" s="169" t="s">
        <v>3776</v>
      </c>
      <c r="E67" s="121">
        <v>219725</v>
      </c>
      <c r="F67" s="111">
        <f xml:space="preserve"> DATEDIF(E67,G67,"Y")</f>
        <v>62</v>
      </c>
      <c r="G67" s="110">
        <v>242430</v>
      </c>
      <c r="H67" s="111" t="str">
        <f t="shared" si="3"/>
        <v>600</v>
      </c>
      <c r="I67" s="108"/>
    </row>
    <row r="68" spans="1:9" ht="21" customHeight="1">
      <c r="A68" s="106">
        <v>64</v>
      </c>
      <c r="B68" s="117" t="s">
        <v>4581</v>
      </c>
      <c r="C68" s="168" t="s">
        <v>3777</v>
      </c>
      <c r="D68" s="111" t="s">
        <v>3778</v>
      </c>
      <c r="E68" s="121">
        <v>219470</v>
      </c>
      <c r="F68" s="111">
        <f t="shared" si="2"/>
        <v>62</v>
      </c>
      <c r="G68" s="110">
        <v>242430</v>
      </c>
      <c r="H68" s="111" t="str">
        <f t="shared" si="3"/>
        <v>600</v>
      </c>
      <c r="I68" s="108"/>
    </row>
    <row r="69" spans="1:9" ht="21" customHeight="1">
      <c r="A69" s="106">
        <v>65</v>
      </c>
      <c r="B69" s="117" t="s">
        <v>3807</v>
      </c>
      <c r="C69" s="168" t="s">
        <v>4980</v>
      </c>
      <c r="D69" s="169" t="s">
        <v>3779</v>
      </c>
      <c r="E69" s="121">
        <v>219718</v>
      </c>
      <c r="F69" s="111">
        <f t="shared" si="2"/>
        <v>62</v>
      </c>
      <c r="G69" s="110">
        <v>242430</v>
      </c>
      <c r="H69" s="111" t="str">
        <f t="shared" si="3"/>
        <v>600</v>
      </c>
      <c r="I69" s="108"/>
    </row>
    <row r="70" spans="1:9" ht="21" customHeight="1">
      <c r="A70" s="106">
        <v>66</v>
      </c>
      <c r="B70" s="117" t="s">
        <v>3808</v>
      </c>
      <c r="C70" s="168" t="s">
        <v>3780</v>
      </c>
      <c r="D70" s="241" t="s">
        <v>3781</v>
      </c>
      <c r="E70" s="121">
        <v>219672</v>
      </c>
      <c r="F70" s="111">
        <f t="shared" si="2"/>
        <v>62</v>
      </c>
      <c r="G70" s="110">
        <v>242430</v>
      </c>
      <c r="H70" s="111" t="str">
        <f t="shared" si="3"/>
        <v>600</v>
      </c>
      <c r="I70" s="108"/>
    </row>
    <row r="71" spans="1:9" ht="21" customHeight="1">
      <c r="A71" s="106">
        <v>67</v>
      </c>
      <c r="B71" s="117" t="s">
        <v>3813</v>
      </c>
      <c r="C71" s="168" t="s">
        <v>3782</v>
      </c>
      <c r="D71" s="169" t="s">
        <v>3783</v>
      </c>
      <c r="E71" s="121">
        <v>219495</v>
      </c>
      <c r="F71" s="111">
        <f t="shared" si="2"/>
        <v>62</v>
      </c>
      <c r="G71" s="110">
        <v>242430</v>
      </c>
      <c r="H71" s="111" t="str">
        <f t="shared" si="3"/>
        <v>600</v>
      </c>
      <c r="I71" s="108"/>
    </row>
    <row r="72" spans="1:9" ht="21" customHeight="1">
      <c r="A72" s="106">
        <v>68</v>
      </c>
      <c r="B72" s="117" t="s">
        <v>3814</v>
      </c>
      <c r="C72" s="168" t="s">
        <v>3784</v>
      </c>
      <c r="D72" s="111" t="s">
        <v>3785</v>
      </c>
      <c r="E72" s="121">
        <v>219468</v>
      </c>
      <c r="F72" s="111">
        <f t="shared" si="2"/>
        <v>62</v>
      </c>
      <c r="G72" s="110">
        <v>242430</v>
      </c>
      <c r="H72" s="111" t="str">
        <f t="shared" si="3"/>
        <v>600</v>
      </c>
      <c r="I72" s="108"/>
    </row>
    <row r="73" spans="1:9" ht="21" customHeight="1">
      <c r="A73" s="106">
        <v>69</v>
      </c>
      <c r="B73" s="117" t="s">
        <v>3809</v>
      </c>
      <c r="C73" s="168" t="s">
        <v>3786</v>
      </c>
      <c r="D73" s="111" t="s">
        <v>3787</v>
      </c>
      <c r="E73" s="121">
        <v>219675</v>
      </c>
      <c r="F73" s="111">
        <f t="shared" si="2"/>
        <v>62</v>
      </c>
      <c r="G73" s="110">
        <v>242430</v>
      </c>
      <c r="H73" s="111" t="str">
        <f t="shared" si="3"/>
        <v>600</v>
      </c>
      <c r="I73" s="108"/>
    </row>
    <row r="74" spans="1:9" ht="21" customHeight="1">
      <c r="A74" s="106">
        <v>70</v>
      </c>
      <c r="B74" s="117" t="s">
        <v>5136</v>
      </c>
      <c r="C74" s="168" t="s">
        <v>3788</v>
      </c>
      <c r="D74" s="111" t="s">
        <v>3789</v>
      </c>
      <c r="E74" s="121">
        <v>219760</v>
      </c>
      <c r="F74" s="111">
        <f t="shared" si="2"/>
        <v>62</v>
      </c>
      <c r="G74" s="110">
        <v>242430</v>
      </c>
      <c r="H74" s="111" t="str">
        <f t="shared" si="3"/>
        <v>600</v>
      </c>
      <c r="I74" s="108"/>
    </row>
    <row r="75" spans="1:9" ht="21" customHeight="1">
      <c r="A75" s="106">
        <v>71</v>
      </c>
      <c r="B75" s="117" t="s">
        <v>3810</v>
      </c>
      <c r="C75" s="168" t="s">
        <v>3790</v>
      </c>
      <c r="D75" s="241" t="s">
        <v>3791</v>
      </c>
      <c r="E75" s="121">
        <v>219658</v>
      </c>
      <c r="F75" s="111">
        <f t="shared" si="2"/>
        <v>62</v>
      </c>
      <c r="G75" s="110">
        <v>242430</v>
      </c>
      <c r="H75" s="111" t="str">
        <f t="shared" si="3"/>
        <v>600</v>
      </c>
      <c r="I75" s="108"/>
    </row>
    <row r="76" spans="1:9" ht="21" customHeight="1">
      <c r="A76" s="106">
        <v>72</v>
      </c>
      <c r="B76" s="117" t="s">
        <v>3811</v>
      </c>
      <c r="C76" s="168" t="s">
        <v>3792</v>
      </c>
      <c r="D76" s="111" t="s">
        <v>3793</v>
      </c>
      <c r="E76" s="121">
        <v>219438</v>
      </c>
      <c r="F76" s="111">
        <f t="shared" si="2"/>
        <v>62</v>
      </c>
      <c r="G76" s="110">
        <v>242430</v>
      </c>
      <c r="H76" s="111" t="str">
        <f t="shared" si="3"/>
        <v>600</v>
      </c>
      <c r="I76" s="108"/>
    </row>
    <row r="77" spans="1:9" ht="21" customHeight="1">
      <c r="A77" s="106">
        <v>73</v>
      </c>
      <c r="B77" s="116" t="s">
        <v>4582</v>
      </c>
      <c r="C77" s="168" t="s">
        <v>3794</v>
      </c>
      <c r="D77" s="169" t="s">
        <v>3795</v>
      </c>
      <c r="E77" s="121">
        <v>219513</v>
      </c>
      <c r="F77" s="111">
        <f t="shared" si="2"/>
        <v>62</v>
      </c>
      <c r="G77" s="110">
        <v>242430</v>
      </c>
      <c r="H77" s="111" t="str">
        <f t="shared" si="3"/>
        <v>600</v>
      </c>
      <c r="I77" s="108"/>
    </row>
    <row r="78" spans="1:9" ht="21" customHeight="1">
      <c r="A78" s="106">
        <v>74</v>
      </c>
      <c r="B78" s="117" t="s">
        <v>3812</v>
      </c>
      <c r="C78" s="168" t="s">
        <v>3796</v>
      </c>
      <c r="D78" s="111" t="s">
        <v>3797</v>
      </c>
      <c r="E78" s="121">
        <v>219576</v>
      </c>
      <c r="F78" s="111">
        <f t="shared" si="2"/>
        <v>62</v>
      </c>
      <c r="G78" s="110">
        <v>242430</v>
      </c>
      <c r="H78" s="111" t="str">
        <f t="shared" si="3"/>
        <v>600</v>
      </c>
      <c r="I78" s="108"/>
    </row>
    <row r="79" spans="1:9" ht="21" customHeight="1">
      <c r="A79" s="106">
        <v>75</v>
      </c>
      <c r="B79" s="113" t="s">
        <v>4278</v>
      </c>
      <c r="C79" s="168" t="s">
        <v>4279</v>
      </c>
      <c r="D79" s="169" t="s">
        <v>4280</v>
      </c>
      <c r="E79" s="121">
        <v>219891</v>
      </c>
      <c r="F79" s="111">
        <f t="shared" si="2"/>
        <v>61</v>
      </c>
      <c r="G79" s="110">
        <v>242430</v>
      </c>
      <c r="H79" s="111" t="str">
        <f t="shared" si="3"/>
        <v>600</v>
      </c>
      <c r="I79" s="108"/>
    </row>
    <row r="80" spans="1:9" ht="21" customHeight="1">
      <c r="A80" s="106">
        <v>76</v>
      </c>
      <c r="B80" s="113" t="s">
        <v>4281</v>
      </c>
      <c r="C80" s="168" t="s">
        <v>4282</v>
      </c>
      <c r="D80" s="241" t="s">
        <v>4283</v>
      </c>
      <c r="E80" s="121">
        <v>220006</v>
      </c>
      <c r="F80" s="111">
        <f t="shared" si="2"/>
        <v>61</v>
      </c>
      <c r="G80" s="110">
        <v>242430</v>
      </c>
      <c r="H80" s="111" t="str">
        <f t="shared" si="3"/>
        <v>600</v>
      </c>
      <c r="I80" s="108"/>
    </row>
    <row r="81" spans="1:9" ht="21" customHeight="1">
      <c r="A81" s="106">
        <v>77</v>
      </c>
      <c r="B81" s="113" t="s">
        <v>4284</v>
      </c>
      <c r="C81" s="168" t="s">
        <v>4285</v>
      </c>
      <c r="D81" s="169" t="s">
        <v>4286</v>
      </c>
      <c r="E81" s="121">
        <v>219878</v>
      </c>
      <c r="F81" s="111">
        <f t="shared" si="2"/>
        <v>61</v>
      </c>
      <c r="G81" s="110">
        <v>242430</v>
      </c>
      <c r="H81" s="111" t="str">
        <f t="shared" si="3"/>
        <v>600</v>
      </c>
      <c r="I81" s="108"/>
    </row>
    <row r="82" spans="1:9" ht="21" customHeight="1">
      <c r="A82" s="106">
        <v>78</v>
      </c>
      <c r="B82" s="347" t="s">
        <v>4593</v>
      </c>
      <c r="C82" s="353" t="s">
        <v>4287</v>
      </c>
      <c r="D82" s="324" t="s">
        <v>4288</v>
      </c>
      <c r="E82" s="354">
        <v>219924</v>
      </c>
      <c r="F82" s="324">
        <f t="shared" si="2"/>
        <v>61</v>
      </c>
      <c r="G82" s="323">
        <v>242430</v>
      </c>
      <c r="H82" s="324" t="str">
        <f t="shared" si="3"/>
        <v>600</v>
      </c>
      <c r="I82" s="355">
        <v>23377</v>
      </c>
    </row>
    <row r="83" spans="1:9" ht="21" customHeight="1">
      <c r="A83" s="106">
        <v>79</v>
      </c>
      <c r="B83" s="113" t="s">
        <v>4514</v>
      </c>
      <c r="C83" s="130" t="s">
        <v>4515</v>
      </c>
      <c r="D83" s="175" t="s">
        <v>4516</v>
      </c>
      <c r="E83" s="110">
        <v>219939</v>
      </c>
      <c r="F83" s="111">
        <f xml:space="preserve"> DATEDIF(E83,G83,"Y")</f>
        <v>61</v>
      </c>
      <c r="G83" s="110">
        <v>242430</v>
      </c>
      <c r="H83" s="111" t="str">
        <f t="shared" si="3"/>
        <v>600</v>
      </c>
      <c r="I83" s="108"/>
    </row>
    <row r="84" spans="1:9" ht="21" customHeight="1">
      <c r="A84" s="106">
        <v>80</v>
      </c>
      <c r="B84" s="113" t="s">
        <v>4517</v>
      </c>
      <c r="C84" s="130" t="s">
        <v>4518</v>
      </c>
      <c r="D84" s="175" t="s">
        <v>4519</v>
      </c>
      <c r="E84" s="110">
        <v>219889</v>
      </c>
      <c r="F84" s="111">
        <f xml:space="preserve"> DATEDIF(E84,G84,"Y")</f>
        <v>61</v>
      </c>
      <c r="G84" s="110">
        <v>242430</v>
      </c>
      <c r="H84" s="111" t="str">
        <f t="shared" si="3"/>
        <v>600</v>
      </c>
      <c r="I84" s="108"/>
    </row>
    <row r="85" spans="1:9" ht="21" customHeight="1">
      <c r="A85" s="106">
        <v>81</v>
      </c>
      <c r="B85" s="113" t="s">
        <v>4520</v>
      </c>
      <c r="C85" s="130" t="s">
        <v>4521</v>
      </c>
      <c r="D85" s="175" t="s">
        <v>4522</v>
      </c>
      <c r="E85" s="110">
        <v>219821</v>
      </c>
      <c r="F85" s="111">
        <f xml:space="preserve"> DATEDIF(E85,G85,"Y")</f>
        <v>61</v>
      </c>
      <c r="G85" s="110">
        <v>242430</v>
      </c>
      <c r="H85" s="111" t="str">
        <f t="shared" si="3"/>
        <v>600</v>
      </c>
      <c r="I85" s="108"/>
    </row>
    <row r="86" spans="1:9" ht="21" customHeight="1">
      <c r="A86" s="106">
        <v>82</v>
      </c>
      <c r="B86" s="113" t="s">
        <v>4985</v>
      </c>
      <c r="C86" s="130" t="s">
        <v>4982</v>
      </c>
      <c r="D86" s="175" t="s">
        <v>4983</v>
      </c>
      <c r="E86" s="116" t="s">
        <v>4984</v>
      </c>
      <c r="F86" s="178">
        <v>63</v>
      </c>
      <c r="G86" s="110">
        <v>242430</v>
      </c>
      <c r="H86" s="111" t="str">
        <f t="shared" si="3"/>
        <v>600</v>
      </c>
      <c r="I86" s="108"/>
    </row>
    <row r="87" spans="1:9" ht="21" customHeight="1">
      <c r="A87" s="106">
        <v>83</v>
      </c>
      <c r="B87" s="117" t="s">
        <v>4645</v>
      </c>
      <c r="C87" s="168" t="s">
        <v>4612</v>
      </c>
      <c r="D87" s="179" t="s">
        <v>4613</v>
      </c>
      <c r="E87" s="242">
        <v>220130</v>
      </c>
      <c r="F87" s="111">
        <f t="shared" si="2"/>
        <v>61</v>
      </c>
      <c r="G87" s="110">
        <v>242430</v>
      </c>
      <c r="H87" s="111" t="str">
        <f t="shared" si="3"/>
        <v>600</v>
      </c>
      <c r="I87" s="200"/>
    </row>
    <row r="88" spans="1:9" ht="21" customHeight="1">
      <c r="A88" s="106">
        <v>84</v>
      </c>
      <c r="B88" s="117" t="s">
        <v>4644</v>
      </c>
      <c r="C88" s="182" t="s">
        <v>4640</v>
      </c>
      <c r="D88" s="111" t="s">
        <v>4642</v>
      </c>
      <c r="E88" s="116" t="s">
        <v>4643</v>
      </c>
      <c r="F88" s="111">
        <f t="shared" si="2"/>
        <v>76</v>
      </c>
      <c r="G88" s="110">
        <v>242430</v>
      </c>
      <c r="H88" s="111" t="str">
        <f t="shared" si="3"/>
        <v>700</v>
      </c>
      <c r="I88" s="200"/>
    </row>
    <row r="89" spans="1:9" ht="21" customHeight="1">
      <c r="A89" s="106">
        <v>85</v>
      </c>
      <c r="B89" s="117" t="s">
        <v>4770</v>
      </c>
      <c r="C89" s="184" t="s">
        <v>4744</v>
      </c>
      <c r="D89" s="111" t="s">
        <v>4769</v>
      </c>
      <c r="E89" s="116" t="s">
        <v>4753</v>
      </c>
      <c r="F89" s="111">
        <f t="shared" si="2"/>
        <v>60</v>
      </c>
      <c r="G89" s="110">
        <v>242430</v>
      </c>
      <c r="H89" s="111" t="str">
        <f t="shared" si="3"/>
        <v>600</v>
      </c>
      <c r="I89" s="200"/>
    </row>
    <row r="90" spans="1:9" ht="21" customHeight="1">
      <c r="A90" s="106">
        <v>86</v>
      </c>
      <c r="B90" s="117" t="s">
        <v>4774</v>
      </c>
      <c r="C90" s="184" t="s">
        <v>4745</v>
      </c>
      <c r="D90" s="111" t="s">
        <v>4773</v>
      </c>
      <c r="E90" s="116" t="s">
        <v>4754</v>
      </c>
      <c r="F90" s="178">
        <v>64</v>
      </c>
      <c r="G90" s="110">
        <v>242430</v>
      </c>
      <c r="H90" s="111" t="str">
        <f t="shared" si="3"/>
        <v>600</v>
      </c>
      <c r="I90" s="200"/>
    </row>
    <row r="91" spans="1:9" ht="21" customHeight="1">
      <c r="A91" s="106">
        <v>87</v>
      </c>
      <c r="B91" s="117" t="s">
        <v>4776</v>
      </c>
      <c r="C91" s="225" t="s">
        <v>4746</v>
      </c>
      <c r="D91" s="111" t="s">
        <v>4775</v>
      </c>
      <c r="E91" s="133" t="s">
        <v>4755</v>
      </c>
      <c r="F91" s="111">
        <f t="shared" si="2"/>
        <v>60</v>
      </c>
      <c r="G91" s="110">
        <v>242430</v>
      </c>
      <c r="H91" s="111" t="str">
        <f t="shared" si="3"/>
        <v>600</v>
      </c>
      <c r="I91" s="200"/>
    </row>
    <row r="92" spans="1:9" ht="21" customHeight="1">
      <c r="A92" s="106">
        <v>88</v>
      </c>
      <c r="B92" s="117" t="s">
        <v>4778</v>
      </c>
      <c r="C92" s="225" t="s">
        <v>4747</v>
      </c>
      <c r="D92" s="106" t="s">
        <v>4777</v>
      </c>
      <c r="E92" s="133" t="s">
        <v>4756</v>
      </c>
      <c r="F92" s="111">
        <f t="shared" si="2"/>
        <v>60</v>
      </c>
      <c r="G92" s="110">
        <v>242430</v>
      </c>
      <c r="H92" s="111" t="str">
        <f t="shared" si="3"/>
        <v>600</v>
      </c>
      <c r="I92" s="200"/>
    </row>
    <row r="93" spans="1:9" ht="21" customHeight="1">
      <c r="A93" s="106">
        <v>89</v>
      </c>
      <c r="B93" s="117" t="s">
        <v>4780</v>
      </c>
      <c r="C93" s="184" t="s">
        <v>4748</v>
      </c>
      <c r="D93" s="111" t="s">
        <v>4779</v>
      </c>
      <c r="E93" s="116" t="s">
        <v>4757</v>
      </c>
      <c r="F93" s="111">
        <f t="shared" si="2"/>
        <v>60</v>
      </c>
      <c r="G93" s="110">
        <v>242430</v>
      </c>
      <c r="H93" s="111" t="str">
        <f t="shared" si="3"/>
        <v>600</v>
      </c>
      <c r="I93" s="200"/>
    </row>
    <row r="94" spans="1:9" ht="21" customHeight="1">
      <c r="A94" s="106">
        <v>90</v>
      </c>
      <c r="B94" s="117" t="s">
        <v>4782</v>
      </c>
      <c r="C94" s="130" t="s">
        <v>4749</v>
      </c>
      <c r="D94" s="111" t="s">
        <v>4781</v>
      </c>
      <c r="E94" s="116" t="s">
        <v>4758</v>
      </c>
      <c r="F94" s="178">
        <v>65</v>
      </c>
      <c r="G94" s="110">
        <v>242430</v>
      </c>
      <c r="H94" s="111" t="str">
        <f t="shared" si="3"/>
        <v>600</v>
      </c>
      <c r="I94" s="200"/>
    </row>
    <row r="95" spans="1:9" ht="21" customHeight="1">
      <c r="A95" s="106">
        <v>91</v>
      </c>
      <c r="B95" s="117" t="s">
        <v>4989</v>
      </c>
      <c r="C95" s="130" t="s">
        <v>4750</v>
      </c>
      <c r="D95" s="111" t="s">
        <v>4783</v>
      </c>
      <c r="E95" s="116" t="s">
        <v>4759</v>
      </c>
      <c r="F95" s="111">
        <f t="shared" si="2"/>
        <v>60</v>
      </c>
      <c r="G95" s="110">
        <v>242430</v>
      </c>
      <c r="H95" s="111" t="str">
        <f t="shared" si="3"/>
        <v>600</v>
      </c>
      <c r="I95" s="200"/>
    </row>
    <row r="96" spans="1:9" ht="21" customHeight="1">
      <c r="A96" s="106">
        <v>92</v>
      </c>
      <c r="B96" s="117" t="s">
        <v>4990</v>
      </c>
      <c r="C96" s="130" t="s">
        <v>4751</v>
      </c>
      <c r="D96" s="111" t="s">
        <v>4786</v>
      </c>
      <c r="E96" s="116" t="s">
        <v>4760</v>
      </c>
      <c r="F96" s="111">
        <f t="shared" si="2"/>
        <v>60</v>
      </c>
      <c r="G96" s="110">
        <v>242430</v>
      </c>
      <c r="H96" s="111" t="str">
        <f t="shared" si="3"/>
        <v>600</v>
      </c>
      <c r="I96" s="200"/>
    </row>
    <row r="97" spans="1:9" ht="21" customHeight="1">
      <c r="A97" s="106">
        <v>93</v>
      </c>
      <c r="B97" s="117" t="s">
        <v>4785</v>
      </c>
      <c r="C97" s="184" t="s">
        <v>4752</v>
      </c>
      <c r="D97" s="111" t="s">
        <v>4784</v>
      </c>
      <c r="E97" s="116" t="s">
        <v>4761</v>
      </c>
      <c r="F97" s="111">
        <f t="shared" si="2"/>
        <v>60</v>
      </c>
      <c r="G97" s="110">
        <v>242430</v>
      </c>
      <c r="H97" s="111" t="str">
        <f t="shared" si="3"/>
        <v>600</v>
      </c>
      <c r="I97" s="200"/>
    </row>
    <row r="98" spans="1:9" ht="21" customHeight="1">
      <c r="A98" s="106">
        <v>94</v>
      </c>
      <c r="B98" s="117" t="s">
        <v>4863</v>
      </c>
      <c r="C98" s="130" t="s">
        <v>4861</v>
      </c>
      <c r="D98" s="111" t="s">
        <v>4862</v>
      </c>
      <c r="E98" s="110">
        <v>220425</v>
      </c>
      <c r="F98" s="111">
        <f t="shared" si="2"/>
        <v>60</v>
      </c>
      <c r="G98" s="110">
        <v>242430</v>
      </c>
      <c r="H98" s="111" t="str">
        <f>IF(F98&lt;=59,"ไม่มีสิทธิ์",IF(F98&lt;=69,"600",IF(F98&lt;=79,"700",IF(F98&lt;=89,"800","1000"))))</f>
        <v>600</v>
      </c>
      <c r="I98" s="135"/>
    </row>
    <row r="99" spans="1:9" ht="21" customHeight="1">
      <c r="A99" s="106">
        <v>95</v>
      </c>
      <c r="B99" s="117" t="s">
        <v>5077</v>
      </c>
      <c r="C99" s="184" t="s">
        <v>5029</v>
      </c>
      <c r="D99" s="111" t="s">
        <v>5076</v>
      </c>
      <c r="E99" s="116" t="s">
        <v>4924</v>
      </c>
      <c r="F99" s="111">
        <f t="shared" si="2"/>
        <v>60</v>
      </c>
      <c r="G99" s="110">
        <v>242430</v>
      </c>
      <c r="H99" s="111" t="str">
        <f t="shared" si="3"/>
        <v>600</v>
      </c>
      <c r="I99" s="185"/>
    </row>
    <row r="100" spans="1:9" ht="21" customHeight="1">
      <c r="A100" s="106">
        <v>96</v>
      </c>
      <c r="B100" s="117" t="s">
        <v>5080</v>
      </c>
      <c r="C100" s="184" t="s">
        <v>5030</v>
      </c>
      <c r="D100" s="111" t="s">
        <v>5079</v>
      </c>
      <c r="E100" s="116" t="s">
        <v>5078</v>
      </c>
      <c r="F100" s="111">
        <f t="shared" si="2"/>
        <v>61</v>
      </c>
      <c r="G100" s="110">
        <v>242430</v>
      </c>
      <c r="H100" s="111" t="str">
        <f t="shared" si="3"/>
        <v>600</v>
      </c>
      <c r="I100" s="200"/>
    </row>
    <row r="101" spans="1:9" ht="21" customHeight="1">
      <c r="A101" s="106">
        <v>97</v>
      </c>
      <c r="B101" s="116" t="s">
        <v>5388</v>
      </c>
      <c r="C101" s="140" t="s">
        <v>5223</v>
      </c>
      <c r="D101" s="294" t="s">
        <v>5524</v>
      </c>
      <c r="E101" s="141">
        <v>220611</v>
      </c>
      <c r="F101" s="111">
        <f t="shared" si="2"/>
        <v>59</v>
      </c>
      <c r="G101" s="110">
        <v>242430</v>
      </c>
      <c r="H101" s="111" t="str">
        <f t="shared" si="3"/>
        <v>ไม่มีสิทธิ์</v>
      </c>
      <c r="I101" s="138" t="s">
        <v>5305</v>
      </c>
    </row>
    <row r="102" spans="1:9" ht="21" customHeight="1">
      <c r="A102" s="106">
        <v>98</v>
      </c>
      <c r="B102" s="116" t="s">
        <v>5389</v>
      </c>
      <c r="C102" s="140" t="s">
        <v>5224</v>
      </c>
      <c r="D102" s="294" t="s">
        <v>5532</v>
      </c>
      <c r="E102" s="141">
        <v>220810</v>
      </c>
      <c r="F102" s="111">
        <f t="shared" si="2"/>
        <v>59</v>
      </c>
      <c r="G102" s="110">
        <v>242430</v>
      </c>
      <c r="H102" s="111" t="str">
        <f t="shared" si="3"/>
        <v>ไม่มีสิทธิ์</v>
      </c>
      <c r="I102" s="138" t="s">
        <v>5310</v>
      </c>
    </row>
    <row r="103" spans="1:9" ht="21" customHeight="1">
      <c r="A103" s="106">
        <v>99</v>
      </c>
      <c r="B103" s="116" t="s">
        <v>5390</v>
      </c>
      <c r="C103" s="140" t="s">
        <v>5225</v>
      </c>
      <c r="D103" s="294" t="s">
        <v>5526</v>
      </c>
      <c r="E103" s="141">
        <v>220789</v>
      </c>
      <c r="F103" s="111">
        <f t="shared" si="2"/>
        <v>59</v>
      </c>
      <c r="G103" s="110">
        <v>242430</v>
      </c>
      <c r="H103" s="111" t="str">
        <f t="shared" si="3"/>
        <v>ไม่มีสิทธิ์</v>
      </c>
      <c r="I103" s="138" t="s">
        <v>5306</v>
      </c>
    </row>
    <row r="104" spans="1:9" ht="21" customHeight="1">
      <c r="A104" s="106">
        <v>100</v>
      </c>
      <c r="B104" s="116" t="s">
        <v>5391</v>
      </c>
      <c r="C104" s="140" t="s">
        <v>5226</v>
      </c>
      <c r="D104" s="294" t="s">
        <v>5529</v>
      </c>
      <c r="E104" s="141">
        <v>220646</v>
      </c>
      <c r="F104" s="111">
        <f t="shared" si="2"/>
        <v>59</v>
      </c>
      <c r="G104" s="110">
        <v>242430</v>
      </c>
      <c r="H104" s="111" t="str">
        <f t="shared" si="3"/>
        <v>ไม่มีสิทธิ์</v>
      </c>
      <c r="I104" s="138" t="s">
        <v>5319</v>
      </c>
    </row>
    <row r="105" spans="1:9" ht="21" customHeight="1">
      <c r="A105" s="106">
        <v>101</v>
      </c>
      <c r="B105" s="116" t="s">
        <v>5392</v>
      </c>
      <c r="C105" s="140" t="s">
        <v>5227</v>
      </c>
      <c r="D105" s="294" t="s">
        <v>5527</v>
      </c>
      <c r="E105" s="141">
        <v>220742</v>
      </c>
      <c r="F105" s="111">
        <f t="shared" si="2"/>
        <v>59</v>
      </c>
      <c r="G105" s="110">
        <v>242430</v>
      </c>
      <c r="H105" s="111" t="str">
        <f t="shared" si="3"/>
        <v>ไม่มีสิทธิ์</v>
      </c>
      <c r="I105" s="138" t="s">
        <v>5314</v>
      </c>
    </row>
    <row r="106" spans="1:9" ht="21" customHeight="1">
      <c r="A106" s="106">
        <v>102</v>
      </c>
      <c r="B106" s="116" t="s">
        <v>5393</v>
      </c>
      <c r="C106" s="140" t="s">
        <v>5228</v>
      </c>
      <c r="D106" s="294" t="s">
        <v>5530</v>
      </c>
      <c r="E106" s="141">
        <v>220771</v>
      </c>
      <c r="F106" s="111">
        <f t="shared" si="2"/>
        <v>59</v>
      </c>
      <c r="G106" s="110">
        <v>242430</v>
      </c>
      <c r="H106" s="111" t="str">
        <f t="shared" si="3"/>
        <v>ไม่มีสิทธิ์</v>
      </c>
      <c r="I106" s="138" t="s">
        <v>5306</v>
      </c>
    </row>
    <row r="107" spans="1:9" ht="21" customHeight="1">
      <c r="A107" s="106">
        <v>103</v>
      </c>
      <c r="B107" s="116" t="s">
        <v>5394</v>
      </c>
      <c r="C107" s="140" t="s">
        <v>5229</v>
      </c>
      <c r="D107" s="294" t="s">
        <v>5528</v>
      </c>
      <c r="E107" s="141">
        <v>220823</v>
      </c>
      <c r="F107" s="111">
        <f t="shared" si="2"/>
        <v>59</v>
      </c>
      <c r="G107" s="110">
        <v>242430</v>
      </c>
      <c r="H107" s="111" t="str">
        <f t="shared" si="3"/>
        <v>ไม่มีสิทธิ์</v>
      </c>
      <c r="I107" s="138" t="s">
        <v>5312</v>
      </c>
    </row>
    <row r="108" spans="1:9" ht="21" customHeight="1">
      <c r="A108" s="106">
        <v>104</v>
      </c>
      <c r="B108" s="116" t="s">
        <v>5395</v>
      </c>
      <c r="C108" s="136" t="s">
        <v>5230</v>
      </c>
      <c r="D108" s="294" t="s">
        <v>5531</v>
      </c>
      <c r="E108" s="137">
        <v>220825</v>
      </c>
      <c r="F108" s="111">
        <f t="shared" si="2"/>
        <v>59</v>
      </c>
      <c r="G108" s="110">
        <v>242430</v>
      </c>
      <c r="H108" s="111" t="str">
        <f t="shared" si="3"/>
        <v>ไม่มีสิทธิ์</v>
      </c>
      <c r="I108" s="201" t="s">
        <v>5320</v>
      </c>
    </row>
    <row r="109" spans="1:9" ht="21" customHeight="1">
      <c r="A109" s="106">
        <v>105</v>
      </c>
      <c r="B109" s="116" t="s">
        <v>5396</v>
      </c>
      <c r="C109" s="136" t="s">
        <v>5231</v>
      </c>
      <c r="D109" s="294" t="s">
        <v>5525</v>
      </c>
      <c r="E109" s="137">
        <v>220670</v>
      </c>
      <c r="F109" s="111">
        <f t="shared" si="2"/>
        <v>59</v>
      </c>
      <c r="G109" s="110">
        <v>242430</v>
      </c>
      <c r="H109" s="111" t="str">
        <f t="shared" si="3"/>
        <v>ไม่มีสิทธิ์</v>
      </c>
      <c r="I109" s="201" t="s">
        <v>5315</v>
      </c>
    </row>
    <row r="110" spans="1:9" ht="21" customHeight="1">
      <c r="A110" s="144"/>
      <c r="B110" s="205"/>
      <c r="C110" s="229"/>
      <c r="D110" s="101"/>
      <c r="E110" s="129"/>
      <c r="F110" s="202"/>
      <c r="G110" s="148"/>
      <c r="H110" s="101"/>
      <c r="I110" s="203"/>
    </row>
    <row r="111" spans="1:9" ht="21" customHeight="1">
      <c r="A111" s="144"/>
      <c r="B111" s="205"/>
      <c r="C111" s="221"/>
      <c r="D111" s="101"/>
      <c r="E111" s="129"/>
      <c r="F111" s="202"/>
      <c r="G111" s="148"/>
      <c r="H111" s="101"/>
    </row>
    <row r="112" spans="1:9" ht="21" customHeight="1">
      <c r="A112" s="144"/>
      <c r="B112" s="101" t="s">
        <v>225</v>
      </c>
      <c r="D112" s="144"/>
      <c r="E112" s="97" t="s">
        <v>2397</v>
      </c>
      <c r="F112" s="148"/>
      <c r="G112" s="148"/>
      <c r="H112" s="144"/>
    </row>
    <row r="113" spans="1:8" ht="21" customHeight="1">
      <c r="A113" s="144"/>
      <c r="B113" s="101" t="s">
        <v>3815</v>
      </c>
      <c r="D113" s="144"/>
      <c r="E113" s="94" t="s">
        <v>3817</v>
      </c>
      <c r="F113" s="148"/>
      <c r="G113" s="148"/>
      <c r="H113" s="144"/>
    </row>
    <row r="114" spans="1:8" ht="21" customHeight="1">
      <c r="A114" s="144"/>
      <c r="B114" s="101" t="s">
        <v>3816</v>
      </c>
      <c r="D114" s="144"/>
      <c r="E114" s="238" t="s">
        <v>3818</v>
      </c>
      <c r="F114" s="148"/>
      <c r="G114" s="148"/>
      <c r="H114" s="144"/>
    </row>
    <row r="115" spans="1:8" ht="21" customHeight="1">
      <c r="A115" s="144"/>
      <c r="C115" s="94"/>
      <c r="D115" s="94"/>
      <c r="E115" s="150"/>
      <c r="F115" s="95"/>
      <c r="G115" s="148"/>
      <c r="H115" s="144"/>
    </row>
    <row r="116" spans="1:8" ht="21" customHeight="1">
      <c r="A116" s="150"/>
      <c r="C116" s="94"/>
      <c r="D116" s="94"/>
      <c r="E116" s="150"/>
      <c r="F116" s="96"/>
      <c r="G116" s="148"/>
      <c r="H116" s="144"/>
    </row>
    <row r="117" spans="1:8" ht="21" customHeight="1">
      <c r="A117" s="150"/>
      <c r="C117" s="94"/>
      <c r="D117" s="94"/>
      <c r="E117" s="144"/>
      <c r="F117" s="238"/>
      <c r="G117" s="148"/>
      <c r="H117" s="144"/>
    </row>
    <row r="118" spans="1:8" ht="21" customHeight="1">
      <c r="A118" s="144"/>
      <c r="C118" s="150"/>
      <c r="D118" s="150"/>
      <c r="E118" s="144"/>
      <c r="F118" s="152"/>
      <c r="G118" s="148"/>
      <c r="H118" s="144"/>
    </row>
    <row r="119" spans="1:8" ht="21" customHeight="1">
      <c r="A119" s="144"/>
      <c r="C119" s="150"/>
      <c r="D119" s="150"/>
      <c r="E119" s="144"/>
      <c r="F119" s="152"/>
      <c r="G119" s="148"/>
      <c r="H119" s="144"/>
    </row>
    <row r="120" spans="1:8" ht="21" customHeight="1">
      <c r="A120" s="144"/>
      <c r="D120" s="144"/>
      <c r="E120" s="144"/>
      <c r="F120" s="148"/>
      <c r="G120" s="148"/>
      <c r="H120" s="144"/>
    </row>
    <row r="121" spans="1:8" ht="21" customHeight="1">
      <c r="A121" s="144"/>
      <c r="D121" s="144"/>
      <c r="E121" s="144"/>
      <c r="F121" s="148"/>
      <c r="G121" s="148"/>
      <c r="H121" s="144"/>
    </row>
    <row r="122" spans="1:8" ht="21" customHeight="1">
      <c r="A122" s="144"/>
      <c r="D122" s="144"/>
      <c r="E122" s="144"/>
      <c r="F122" s="148"/>
      <c r="G122" s="148"/>
      <c r="H122" s="144"/>
    </row>
    <row r="123" spans="1:8" ht="21" customHeight="1">
      <c r="A123" s="144"/>
      <c r="D123" s="144"/>
      <c r="E123" s="144"/>
      <c r="F123" s="148"/>
      <c r="G123" s="148"/>
      <c r="H123" s="144"/>
    </row>
    <row r="124" spans="1:8" ht="21" customHeight="1">
      <c r="A124" s="144"/>
      <c r="D124" s="144"/>
      <c r="E124" s="144"/>
      <c r="F124" s="148"/>
      <c r="G124" s="148"/>
      <c r="H124" s="144"/>
    </row>
    <row r="125" spans="1:8" ht="21" customHeight="1">
      <c r="A125" s="144"/>
      <c r="D125" s="144"/>
      <c r="E125" s="144"/>
      <c r="F125" s="148"/>
      <c r="G125" s="148"/>
      <c r="H125" s="144"/>
    </row>
    <row r="126" spans="1:8" ht="21" customHeight="1">
      <c r="A126" s="144"/>
      <c r="D126" s="144"/>
      <c r="E126" s="144"/>
      <c r="F126" s="148"/>
      <c r="G126" s="148"/>
      <c r="H126" s="144"/>
    </row>
    <row r="127" spans="1:8" ht="21" customHeight="1">
      <c r="A127" s="144"/>
      <c r="D127" s="144"/>
      <c r="E127" s="144"/>
      <c r="F127" s="148"/>
      <c r="G127" s="148"/>
      <c r="H127" s="144"/>
    </row>
    <row r="128" spans="1:8" ht="21" customHeight="1">
      <c r="A128" s="144"/>
      <c r="D128" s="144"/>
      <c r="E128" s="144"/>
      <c r="F128" s="148"/>
      <c r="G128" s="148"/>
      <c r="H128" s="144"/>
    </row>
    <row r="129" spans="1:8" ht="21" customHeight="1">
      <c r="A129" s="144"/>
      <c r="D129" s="144"/>
      <c r="E129" s="144"/>
      <c r="F129" s="148"/>
      <c r="G129" s="148"/>
      <c r="H129" s="144"/>
    </row>
    <row r="130" spans="1:8" ht="21" customHeight="1">
      <c r="A130" s="144"/>
      <c r="D130" s="144"/>
      <c r="E130" s="144"/>
      <c r="F130" s="148"/>
      <c r="G130" s="148"/>
      <c r="H130" s="144"/>
    </row>
    <row r="131" spans="1:8" ht="21" customHeight="1">
      <c r="A131" s="144"/>
      <c r="D131" s="144"/>
      <c r="E131" s="144"/>
      <c r="F131" s="148"/>
      <c r="G131" s="148"/>
      <c r="H131" s="144"/>
    </row>
    <row r="132" spans="1:8" ht="21" customHeight="1">
      <c r="A132" s="144"/>
      <c r="D132" s="144"/>
      <c r="E132" s="144"/>
      <c r="F132" s="148"/>
      <c r="G132" s="152"/>
      <c r="H132" s="150"/>
    </row>
    <row r="133" spans="1:8" ht="21" customHeight="1">
      <c r="A133" s="144"/>
      <c r="D133" s="144"/>
      <c r="E133" s="144"/>
      <c r="F133" s="148"/>
      <c r="G133" s="152"/>
      <c r="H133" s="151"/>
    </row>
    <row r="134" spans="1:8" ht="21" customHeight="1">
      <c r="A134" s="144"/>
      <c r="D134" s="144"/>
      <c r="E134" s="144"/>
      <c r="F134" s="148"/>
      <c r="G134" s="148"/>
      <c r="H134" s="144"/>
    </row>
    <row r="135" spans="1:8" ht="21" customHeight="1">
      <c r="A135" s="144"/>
      <c r="D135" s="144"/>
      <c r="E135" s="144"/>
      <c r="F135" s="148"/>
      <c r="G135" s="148"/>
      <c r="H135" s="144"/>
    </row>
    <row r="136" spans="1:8" ht="21" customHeight="1">
      <c r="A136" s="144"/>
      <c r="D136" s="144"/>
      <c r="E136" s="144"/>
      <c r="F136" s="148"/>
      <c r="G136" s="148"/>
      <c r="H136" s="144"/>
    </row>
    <row r="137" spans="1:8" ht="21" customHeight="1">
      <c r="A137" s="144"/>
      <c r="B137" s="151"/>
      <c r="D137" s="144"/>
      <c r="E137" s="144"/>
      <c r="F137" s="148"/>
      <c r="G137" s="148"/>
      <c r="H137" s="144"/>
    </row>
    <row r="138" spans="1:8" ht="21" customHeight="1">
      <c r="A138" s="144"/>
      <c r="B138" s="149"/>
      <c r="D138" s="144"/>
      <c r="E138" s="144"/>
      <c r="F138" s="148"/>
      <c r="G138" s="148"/>
      <c r="H138" s="144"/>
    </row>
    <row r="139" spans="1:8" ht="21" customHeight="1">
      <c r="A139" s="144"/>
      <c r="D139" s="144"/>
      <c r="E139" s="150"/>
      <c r="F139" s="148"/>
      <c r="G139" s="148"/>
      <c r="H139" s="144"/>
    </row>
    <row r="140" spans="1:8" ht="21" customHeight="1">
      <c r="A140" s="150"/>
      <c r="D140" s="144"/>
      <c r="E140" s="150"/>
      <c r="F140" s="148"/>
      <c r="G140" s="148"/>
      <c r="H140" s="144"/>
    </row>
    <row r="141" spans="1:8" ht="21" customHeight="1">
      <c r="A141" s="150"/>
      <c r="D141" s="144"/>
      <c r="E141" s="144"/>
      <c r="F141" s="148"/>
      <c r="G141" s="148"/>
      <c r="H141" s="144"/>
    </row>
    <row r="142" spans="1:8" ht="21" customHeight="1">
      <c r="A142" s="144"/>
      <c r="C142" s="150"/>
      <c r="D142" s="150"/>
      <c r="E142" s="144"/>
      <c r="F142" s="152"/>
      <c r="G142" s="148"/>
      <c r="H142" s="144"/>
    </row>
    <row r="143" spans="1:8" ht="21" customHeight="1">
      <c r="A143" s="144"/>
      <c r="C143" s="150"/>
      <c r="D143" s="150"/>
      <c r="E143" s="144"/>
      <c r="F143" s="152"/>
      <c r="G143" s="148"/>
      <c r="H143" s="144"/>
    </row>
    <row r="144" spans="1:8" ht="21" customHeight="1">
      <c r="A144" s="144"/>
      <c r="D144" s="144"/>
      <c r="E144" s="144"/>
      <c r="F144" s="148"/>
      <c r="G144" s="148"/>
      <c r="H144" s="144"/>
    </row>
    <row r="145" spans="1:8" ht="21" customHeight="1">
      <c r="A145" s="144"/>
      <c r="D145" s="144"/>
      <c r="E145" s="144"/>
      <c r="F145" s="148"/>
      <c r="G145" s="148"/>
      <c r="H145" s="144"/>
    </row>
    <row r="146" spans="1:8" ht="21" customHeight="1">
      <c r="A146" s="144"/>
      <c r="D146" s="144"/>
      <c r="E146" s="144"/>
      <c r="F146" s="148"/>
      <c r="G146" s="148"/>
      <c r="H146" s="144"/>
    </row>
    <row r="147" spans="1:8" ht="21" customHeight="1">
      <c r="A147" s="144"/>
      <c r="D147" s="144"/>
      <c r="E147" s="144"/>
      <c r="F147" s="148"/>
      <c r="G147" s="148"/>
      <c r="H147" s="144"/>
    </row>
    <row r="148" spans="1:8" ht="21" customHeight="1">
      <c r="A148" s="144"/>
      <c r="D148" s="144"/>
      <c r="E148" s="144"/>
      <c r="F148" s="148"/>
      <c r="G148" s="148"/>
      <c r="H148" s="144"/>
    </row>
    <row r="149" spans="1:8" ht="21" customHeight="1">
      <c r="A149" s="144"/>
      <c r="D149" s="144"/>
      <c r="E149" s="144"/>
      <c r="F149" s="148"/>
      <c r="G149" s="148"/>
      <c r="H149" s="144"/>
    </row>
    <row r="150" spans="1:8" ht="21" customHeight="1">
      <c r="A150" s="144"/>
      <c r="D150" s="144"/>
      <c r="E150" s="144"/>
      <c r="F150" s="148"/>
      <c r="G150" s="148"/>
      <c r="H150" s="144"/>
    </row>
    <row r="151" spans="1:8" ht="21" customHeight="1">
      <c r="A151" s="144"/>
      <c r="D151" s="144"/>
      <c r="E151" s="144"/>
      <c r="F151" s="148"/>
      <c r="G151" s="148"/>
      <c r="H151" s="144"/>
    </row>
    <row r="152" spans="1:8" ht="21" customHeight="1">
      <c r="A152" s="144"/>
      <c r="D152" s="144"/>
      <c r="E152" s="144"/>
      <c r="F152" s="148"/>
      <c r="G152" s="148"/>
      <c r="H152" s="144"/>
    </row>
    <row r="153" spans="1:8" ht="21" customHeight="1">
      <c r="A153" s="144"/>
      <c r="D153" s="144"/>
      <c r="E153" s="144"/>
      <c r="F153" s="148"/>
      <c r="G153" s="148"/>
      <c r="H153" s="144"/>
    </row>
    <row r="154" spans="1:8" ht="21" customHeight="1">
      <c r="A154" s="144"/>
      <c r="D154" s="144"/>
      <c r="E154" s="144"/>
      <c r="F154" s="148"/>
      <c r="G154" s="148"/>
      <c r="H154" s="144"/>
    </row>
    <row r="155" spans="1:8" ht="21" customHeight="1">
      <c r="A155" s="144"/>
      <c r="D155" s="144"/>
      <c r="E155" s="144"/>
      <c r="F155" s="148"/>
      <c r="G155" s="148"/>
      <c r="H155" s="144"/>
    </row>
    <row r="156" spans="1:8" ht="21" customHeight="1">
      <c r="A156" s="144"/>
      <c r="D156" s="144"/>
      <c r="E156" s="144"/>
      <c r="F156" s="148"/>
      <c r="G156" s="152"/>
      <c r="H156" s="150"/>
    </row>
    <row r="157" spans="1:8" ht="21" customHeight="1">
      <c r="A157" s="144"/>
      <c r="D157" s="144"/>
      <c r="E157" s="144"/>
      <c r="F157" s="148"/>
      <c r="G157" s="152"/>
      <c r="H157" s="151"/>
    </row>
    <row r="158" spans="1:8" ht="21" customHeight="1">
      <c r="A158" s="144"/>
      <c r="D158" s="144"/>
      <c r="E158" s="144"/>
      <c r="F158" s="148"/>
      <c r="G158" s="148"/>
      <c r="H158" s="144"/>
    </row>
    <row r="159" spans="1:8" ht="21" customHeight="1">
      <c r="A159" s="144"/>
      <c r="D159" s="144"/>
      <c r="E159" s="144"/>
      <c r="F159" s="148"/>
      <c r="G159" s="148"/>
      <c r="H159" s="144"/>
    </row>
    <row r="160" spans="1:8" ht="21" customHeight="1">
      <c r="A160" s="144"/>
      <c r="D160" s="144"/>
      <c r="E160" s="144"/>
      <c r="F160" s="148"/>
      <c r="G160" s="148"/>
      <c r="H160" s="144"/>
    </row>
    <row r="161" spans="1:8" ht="21" customHeight="1">
      <c r="A161" s="144"/>
      <c r="B161" s="151"/>
      <c r="D161" s="144"/>
      <c r="E161" s="144"/>
      <c r="F161" s="148"/>
      <c r="G161" s="148"/>
      <c r="H161" s="144"/>
    </row>
    <row r="162" spans="1:8" ht="21" customHeight="1">
      <c r="A162" s="144"/>
      <c r="B162" s="149"/>
      <c r="D162" s="144"/>
      <c r="E162" s="144"/>
      <c r="F162" s="148"/>
      <c r="G162" s="148"/>
      <c r="H162" s="144"/>
    </row>
    <row r="163" spans="1:8" ht="21" customHeight="1">
      <c r="A163" s="144"/>
      <c r="D163" s="144"/>
      <c r="E163" s="150"/>
      <c r="F163" s="148"/>
      <c r="G163" s="148"/>
      <c r="H163" s="144"/>
    </row>
    <row r="164" spans="1:8" ht="21" customHeight="1">
      <c r="A164" s="150"/>
      <c r="D164" s="144"/>
      <c r="E164" s="150"/>
      <c r="F164" s="148"/>
      <c r="G164" s="148"/>
      <c r="H164" s="144"/>
    </row>
    <row r="165" spans="1:8" ht="21" customHeight="1">
      <c r="A165" s="150"/>
      <c r="D165" s="144"/>
      <c r="E165" s="144"/>
      <c r="F165" s="148"/>
      <c r="G165" s="148"/>
      <c r="H165" s="144"/>
    </row>
    <row r="166" spans="1:8" ht="21" customHeight="1">
      <c r="A166" s="144"/>
      <c r="C166" s="150"/>
      <c r="D166" s="150"/>
      <c r="E166" s="144"/>
      <c r="F166" s="152"/>
      <c r="G166" s="148"/>
      <c r="H166" s="144"/>
    </row>
    <row r="167" spans="1:8" ht="21" customHeight="1">
      <c r="A167" s="144"/>
      <c r="C167" s="150"/>
      <c r="D167" s="150"/>
      <c r="E167" s="144"/>
      <c r="F167" s="152"/>
      <c r="G167" s="148"/>
      <c r="H167" s="144"/>
    </row>
    <row r="168" spans="1:8" ht="21" customHeight="1">
      <c r="A168" s="144"/>
      <c r="D168" s="144"/>
      <c r="E168" s="144"/>
      <c r="F168" s="148"/>
      <c r="G168" s="148"/>
      <c r="H168" s="144"/>
    </row>
    <row r="169" spans="1:8" ht="21" customHeight="1">
      <c r="A169" s="144"/>
      <c r="C169" s="153"/>
      <c r="D169" s="144"/>
      <c r="E169" s="144"/>
      <c r="F169" s="148"/>
      <c r="G169" s="148"/>
      <c r="H169" s="144"/>
    </row>
    <row r="170" spans="1:8" ht="21" customHeight="1">
      <c r="A170" s="144"/>
      <c r="C170" s="153"/>
      <c r="D170" s="144"/>
      <c r="E170" s="144"/>
      <c r="F170" s="148"/>
      <c r="G170" s="148"/>
      <c r="H170" s="144"/>
    </row>
    <row r="171" spans="1:8" ht="21" customHeight="1">
      <c r="A171" s="144"/>
      <c r="C171" s="153"/>
      <c r="D171" s="144"/>
      <c r="E171" s="144"/>
      <c r="F171" s="148"/>
      <c r="G171" s="148"/>
      <c r="H171" s="144"/>
    </row>
    <row r="172" spans="1:8" ht="21" customHeight="1">
      <c r="A172" s="144"/>
      <c r="D172" s="144"/>
      <c r="E172" s="144"/>
      <c r="F172" s="148"/>
      <c r="G172" s="148"/>
      <c r="H172" s="144"/>
    </row>
    <row r="173" spans="1:8" ht="21" customHeight="1">
      <c r="A173" s="144"/>
      <c r="D173" s="144"/>
      <c r="E173" s="144"/>
      <c r="F173" s="148"/>
      <c r="G173" s="148"/>
      <c r="H173" s="144"/>
    </row>
    <row r="174" spans="1:8" ht="21" customHeight="1">
      <c r="A174" s="144"/>
      <c r="D174" s="144"/>
      <c r="E174" s="144"/>
      <c r="F174" s="148"/>
      <c r="G174" s="148"/>
      <c r="H174" s="144"/>
    </row>
    <row r="175" spans="1:8" ht="21" customHeight="1">
      <c r="A175" s="144"/>
      <c r="D175" s="144"/>
      <c r="E175" s="144"/>
      <c r="F175" s="148"/>
      <c r="G175" s="148"/>
      <c r="H175" s="144"/>
    </row>
    <row r="176" spans="1:8" ht="21" customHeight="1">
      <c r="A176" s="144"/>
      <c r="D176" s="144"/>
      <c r="E176" s="144"/>
      <c r="F176" s="148"/>
      <c r="G176" s="148"/>
      <c r="H176" s="144"/>
    </row>
    <row r="177" spans="1:8" ht="21" customHeight="1">
      <c r="A177" s="144"/>
      <c r="D177" s="144"/>
      <c r="E177" s="144"/>
      <c r="F177" s="148"/>
      <c r="G177" s="148"/>
      <c r="H177" s="144"/>
    </row>
    <row r="178" spans="1:8" ht="21" customHeight="1">
      <c r="A178" s="144"/>
      <c r="D178" s="144"/>
      <c r="E178" s="144"/>
      <c r="F178" s="148"/>
      <c r="G178" s="148"/>
      <c r="H178" s="144"/>
    </row>
    <row r="179" spans="1:8" ht="21" customHeight="1">
      <c r="A179" s="144"/>
      <c r="D179" s="144"/>
      <c r="E179" s="144"/>
      <c r="F179" s="148"/>
      <c r="G179" s="152"/>
      <c r="H179" s="150"/>
    </row>
    <row r="180" spans="1:8" ht="21" customHeight="1">
      <c r="A180" s="144"/>
      <c r="D180" s="144"/>
      <c r="E180" s="144"/>
      <c r="F180" s="148"/>
      <c r="G180" s="152"/>
      <c r="H180" s="151"/>
    </row>
    <row r="181" spans="1:8" ht="21" customHeight="1">
      <c r="A181" s="144"/>
      <c r="D181" s="144"/>
      <c r="E181" s="144"/>
      <c r="F181" s="148"/>
      <c r="G181" s="148"/>
      <c r="H181" s="144"/>
    </row>
    <row r="182" spans="1:8" ht="21" customHeight="1">
      <c r="A182" s="144"/>
      <c r="D182" s="144"/>
      <c r="E182" s="144"/>
      <c r="F182" s="148"/>
      <c r="G182" s="148"/>
      <c r="H182" s="144"/>
    </row>
    <row r="183" spans="1:8" ht="21" customHeight="1">
      <c r="A183" s="144"/>
      <c r="D183" s="144"/>
      <c r="E183" s="144"/>
      <c r="F183" s="148"/>
      <c r="G183" s="148"/>
      <c r="H183" s="144"/>
    </row>
    <row r="184" spans="1:8" ht="21" customHeight="1">
      <c r="A184" s="144"/>
      <c r="B184" s="151"/>
      <c r="D184" s="144"/>
      <c r="E184" s="144"/>
      <c r="F184" s="148"/>
      <c r="G184" s="148"/>
      <c r="H184" s="144"/>
    </row>
    <row r="185" spans="1:8" ht="21" customHeight="1">
      <c r="A185" s="144"/>
      <c r="B185" s="149"/>
      <c r="D185" s="144"/>
      <c r="E185" s="144"/>
      <c r="F185" s="148"/>
      <c r="G185" s="148"/>
      <c r="H185" s="144"/>
    </row>
    <row r="186" spans="1:8" ht="21" customHeight="1">
      <c r="A186" s="144"/>
      <c r="D186" s="144"/>
      <c r="E186" s="150"/>
      <c r="F186" s="148"/>
      <c r="G186" s="148"/>
      <c r="H186" s="144"/>
    </row>
    <row r="187" spans="1:8" ht="21" customHeight="1">
      <c r="A187" s="150"/>
      <c r="D187" s="144"/>
      <c r="E187" s="150"/>
      <c r="F187" s="148"/>
      <c r="G187" s="148"/>
      <c r="H187" s="144"/>
    </row>
    <row r="188" spans="1:8" ht="21" customHeight="1">
      <c r="A188" s="150"/>
      <c r="D188" s="144"/>
      <c r="E188" s="144"/>
      <c r="F188" s="148"/>
      <c r="G188" s="148"/>
      <c r="H188" s="144"/>
    </row>
    <row r="189" spans="1:8" ht="21" customHeight="1">
      <c r="A189" s="144"/>
      <c r="C189" s="150"/>
      <c r="D189" s="150"/>
      <c r="E189" s="144"/>
      <c r="F189" s="152"/>
      <c r="G189" s="148"/>
      <c r="H189" s="144"/>
    </row>
    <row r="190" spans="1:8" ht="21" customHeight="1">
      <c r="A190" s="144"/>
      <c r="C190" s="150"/>
      <c r="D190" s="150"/>
      <c r="E190" s="144"/>
      <c r="F190" s="152"/>
      <c r="G190" s="148"/>
      <c r="H190" s="144"/>
    </row>
    <row r="191" spans="1:8" ht="21" customHeight="1">
      <c r="A191" s="144"/>
      <c r="D191" s="144"/>
      <c r="E191" s="144"/>
      <c r="F191" s="148"/>
      <c r="G191" s="148"/>
      <c r="H191" s="144"/>
    </row>
    <row r="192" spans="1:8" ht="21" customHeight="1">
      <c r="A192" s="144"/>
      <c r="D192" s="144"/>
      <c r="E192" s="144"/>
      <c r="F192" s="148"/>
      <c r="G192" s="148"/>
      <c r="H192" s="144"/>
    </row>
    <row r="193" spans="1:8" ht="21" customHeight="1">
      <c r="A193" s="144"/>
      <c r="D193" s="144"/>
      <c r="E193" s="144"/>
      <c r="F193" s="148"/>
      <c r="G193" s="148"/>
      <c r="H193" s="144"/>
    </row>
    <row r="194" spans="1:8" ht="21" customHeight="1">
      <c r="A194" s="144"/>
      <c r="D194" s="144"/>
      <c r="E194" s="144"/>
      <c r="F194" s="148"/>
      <c r="G194" s="148"/>
      <c r="H194" s="144"/>
    </row>
    <row r="195" spans="1:8" ht="21" customHeight="1">
      <c r="A195" s="144"/>
      <c r="D195" s="144"/>
      <c r="E195" s="144"/>
      <c r="F195" s="148"/>
      <c r="G195" s="148"/>
      <c r="H195" s="144"/>
    </row>
    <row r="196" spans="1:8" ht="21" customHeight="1">
      <c r="A196" s="144"/>
      <c r="D196" s="144"/>
      <c r="E196" s="144"/>
      <c r="F196" s="148"/>
      <c r="G196" s="148"/>
      <c r="H196" s="144"/>
    </row>
    <row r="197" spans="1:8" ht="21" customHeight="1">
      <c r="A197" s="144"/>
      <c r="D197" s="144"/>
      <c r="E197" s="144"/>
      <c r="F197" s="148"/>
      <c r="G197" s="148"/>
      <c r="H197" s="144"/>
    </row>
    <row r="198" spans="1:8" ht="21" customHeight="1">
      <c r="A198" s="144"/>
      <c r="D198" s="144"/>
      <c r="E198" s="144"/>
      <c r="F198" s="148"/>
      <c r="G198" s="148"/>
      <c r="H198" s="144"/>
    </row>
    <row r="199" spans="1:8" ht="21" customHeight="1">
      <c r="A199" s="144"/>
      <c r="D199" s="144"/>
      <c r="E199" s="144"/>
      <c r="F199" s="148"/>
      <c r="G199" s="148"/>
      <c r="H199" s="144"/>
    </row>
    <row r="200" spans="1:8" ht="21" customHeight="1">
      <c r="A200" s="144"/>
      <c r="D200" s="144"/>
      <c r="E200" s="144"/>
      <c r="F200" s="148"/>
      <c r="G200" s="148"/>
      <c r="H200" s="144"/>
    </row>
    <row r="201" spans="1:8" ht="21" customHeight="1">
      <c r="A201" s="144"/>
      <c r="D201" s="144"/>
      <c r="E201" s="144"/>
      <c r="F201" s="148"/>
      <c r="G201" s="148"/>
      <c r="H201" s="144"/>
    </row>
    <row r="202" spans="1:8" ht="21" customHeight="1">
      <c r="A202" s="144"/>
      <c r="D202" s="144"/>
      <c r="E202" s="144"/>
      <c r="F202" s="148"/>
      <c r="G202" s="148"/>
      <c r="H202" s="144"/>
    </row>
    <row r="203" spans="1:8" ht="21" customHeight="1">
      <c r="A203" s="144"/>
      <c r="D203" s="144"/>
      <c r="E203" s="144"/>
      <c r="F203" s="148"/>
      <c r="G203" s="152"/>
      <c r="H203" s="150"/>
    </row>
    <row r="204" spans="1:8" ht="21" customHeight="1">
      <c r="A204" s="144"/>
      <c r="D204" s="144"/>
      <c r="E204" s="144"/>
      <c r="F204" s="148"/>
      <c r="G204" s="152"/>
      <c r="H204" s="151"/>
    </row>
    <row r="205" spans="1:8" ht="21" customHeight="1">
      <c r="A205" s="144"/>
      <c r="D205" s="144"/>
      <c r="E205" s="144"/>
      <c r="F205" s="148"/>
      <c r="G205" s="148"/>
      <c r="H205" s="144"/>
    </row>
    <row r="206" spans="1:8" ht="21" customHeight="1">
      <c r="A206" s="144"/>
      <c r="D206" s="144"/>
      <c r="E206" s="144"/>
      <c r="F206" s="148"/>
      <c r="G206" s="148"/>
      <c r="H206" s="144"/>
    </row>
    <row r="207" spans="1:8" ht="21" customHeight="1">
      <c r="A207" s="144"/>
      <c r="D207" s="144"/>
      <c r="E207" s="144"/>
      <c r="F207" s="148"/>
      <c r="G207" s="148"/>
      <c r="H207" s="144"/>
    </row>
    <row r="208" spans="1:8" ht="21" customHeight="1">
      <c r="A208" s="144"/>
      <c r="B208" s="151"/>
      <c r="D208" s="144"/>
      <c r="E208" s="144"/>
      <c r="F208" s="148"/>
      <c r="G208" s="148"/>
      <c r="H208" s="144"/>
    </row>
    <row r="209" spans="1:8" ht="21" customHeight="1">
      <c r="A209" s="144"/>
      <c r="B209" s="149"/>
      <c r="D209" s="144"/>
      <c r="E209" s="144"/>
      <c r="F209" s="148"/>
      <c r="G209" s="148"/>
      <c r="H209" s="144"/>
    </row>
    <row r="210" spans="1:8" ht="21" customHeight="1">
      <c r="A210" s="144"/>
      <c r="D210" s="144"/>
      <c r="E210" s="150"/>
      <c r="F210" s="148"/>
      <c r="G210" s="148"/>
      <c r="H210" s="144"/>
    </row>
    <row r="211" spans="1:8" ht="21" customHeight="1">
      <c r="A211" s="150"/>
      <c r="D211" s="144"/>
      <c r="E211" s="150"/>
      <c r="F211" s="148"/>
      <c r="G211" s="148"/>
      <c r="H211" s="144"/>
    </row>
    <row r="212" spans="1:8" ht="21" customHeight="1">
      <c r="A212" s="150"/>
      <c r="D212" s="144"/>
      <c r="E212" s="144"/>
      <c r="F212" s="148"/>
      <c r="G212" s="148"/>
      <c r="H212" s="144"/>
    </row>
    <row r="213" spans="1:8" ht="21" customHeight="1">
      <c r="A213" s="144"/>
      <c r="C213" s="150"/>
      <c r="D213" s="150"/>
      <c r="E213" s="144"/>
      <c r="F213" s="152"/>
      <c r="G213" s="148"/>
      <c r="H213" s="144"/>
    </row>
    <row r="214" spans="1:8" ht="21" customHeight="1">
      <c r="A214" s="144"/>
      <c r="C214" s="150"/>
      <c r="D214" s="150"/>
      <c r="E214" s="144"/>
      <c r="F214" s="152"/>
      <c r="G214" s="148"/>
      <c r="H214" s="144"/>
    </row>
    <row r="215" spans="1:8" ht="21" customHeight="1">
      <c r="A215" s="144"/>
      <c r="D215" s="144"/>
      <c r="E215" s="144"/>
      <c r="F215" s="148"/>
      <c r="G215" s="148"/>
      <c r="H215" s="144"/>
    </row>
    <row r="216" spans="1:8" ht="21" customHeight="1">
      <c r="A216" s="144"/>
      <c r="D216" s="144"/>
      <c r="E216" s="144"/>
      <c r="F216" s="148"/>
      <c r="G216" s="148"/>
      <c r="H216" s="144"/>
    </row>
    <row r="217" spans="1:8" ht="21" customHeight="1">
      <c r="A217" s="144"/>
      <c r="D217" s="144"/>
      <c r="E217" s="144"/>
      <c r="F217" s="148"/>
      <c r="G217" s="148"/>
      <c r="H217" s="144"/>
    </row>
    <row r="218" spans="1:8" ht="21" customHeight="1">
      <c r="A218" s="144"/>
      <c r="D218" s="144"/>
      <c r="E218" s="144"/>
      <c r="F218" s="148"/>
      <c r="G218" s="148"/>
      <c r="H218" s="144"/>
    </row>
    <row r="219" spans="1:8" ht="21" customHeight="1">
      <c r="A219" s="144"/>
      <c r="D219" s="144"/>
      <c r="E219" s="144"/>
      <c r="F219" s="148"/>
      <c r="G219" s="148"/>
      <c r="H219" s="144"/>
    </row>
    <row r="220" spans="1:8" ht="21" customHeight="1">
      <c r="A220" s="144"/>
      <c r="D220" s="144"/>
      <c r="E220" s="144"/>
      <c r="F220" s="148"/>
      <c r="G220" s="148"/>
      <c r="H220" s="144"/>
    </row>
    <row r="221" spans="1:8" ht="21" customHeight="1">
      <c r="A221" s="144"/>
      <c r="D221" s="144"/>
      <c r="E221" s="144"/>
      <c r="F221" s="148"/>
      <c r="G221" s="148"/>
      <c r="H221" s="144"/>
    </row>
    <row r="222" spans="1:8" ht="21" customHeight="1">
      <c r="A222" s="144"/>
      <c r="D222" s="144"/>
      <c r="E222" s="144"/>
      <c r="F222" s="148"/>
      <c r="G222" s="148"/>
      <c r="H222" s="144"/>
    </row>
    <row r="223" spans="1:8" ht="21" customHeight="1">
      <c r="A223" s="144"/>
      <c r="D223" s="144"/>
      <c r="E223" s="144"/>
      <c r="F223" s="148"/>
      <c r="G223" s="148"/>
      <c r="H223" s="144"/>
    </row>
    <row r="224" spans="1:8" ht="21" customHeight="1">
      <c r="A224" s="144"/>
      <c r="D224" s="144"/>
      <c r="E224" s="144"/>
      <c r="F224" s="148"/>
      <c r="G224" s="148"/>
      <c r="H224" s="144"/>
    </row>
    <row r="225" spans="1:8" ht="21" customHeight="1">
      <c r="A225" s="144"/>
      <c r="D225" s="144"/>
      <c r="E225" s="144"/>
      <c r="F225" s="148"/>
      <c r="G225" s="148"/>
      <c r="H225" s="144"/>
    </row>
    <row r="226" spans="1:8" ht="21" customHeight="1">
      <c r="A226" s="144"/>
      <c r="D226" s="144"/>
      <c r="E226" s="144"/>
      <c r="F226" s="148"/>
      <c r="G226" s="148"/>
      <c r="H226" s="144"/>
    </row>
    <row r="227" spans="1:8" ht="21" customHeight="1">
      <c r="A227" s="144"/>
      <c r="D227" s="144"/>
      <c r="E227" s="144"/>
      <c r="F227" s="148"/>
      <c r="G227" s="152"/>
      <c r="H227" s="150"/>
    </row>
    <row r="228" spans="1:8" ht="21" customHeight="1">
      <c r="A228" s="144"/>
      <c r="D228" s="144"/>
      <c r="E228" s="144"/>
      <c r="F228" s="148"/>
      <c r="G228" s="152"/>
      <c r="H228" s="151"/>
    </row>
    <row r="229" spans="1:8" ht="21" customHeight="1">
      <c r="A229" s="144"/>
      <c r="D229" s="144"/>
      <c r="E229" s="144"/>
      <c r="F229" s="148"/>
      <c r="G229" s="148"/>
      <c r="H229" s="144"/>
    </row>
    <row r="230" spans="1:8" ht="21" customHeight="1">
      <c r="A230" s="144"/>
      <c r="D230" s="144"/>
      <c r="E230" s="144"/>
      <c r="F230" s="148"/>
      <c r="G230" s="148"/>
      <c r="H230" s="144"/>
    </row>
    <row r="231" spans="1:8" ht="21" customHeight="1">
      <c r="A231" s="144"/>
      <c r="D231" s="144"/>
      <c r="E231" s="144"/>
      <c r="F231" s="148"/>
      <c r="G231" s="148"/>
      <c r="H231" s="144"/>
    </row>
    <row r="232" spans="1:8" ht="21" customHeight="1">
      <c r="A232" s="144"/>
      <c r="B232" s="151"/>
      <c r="D232" s="144"/>
      <c r="E232" s="144"/>
      <c r="F232" s="148"/>
      <c r="G232" s="148"/>
      <c r="H232" s="144"/>
    </row>
    <row r="233" spans="1:8" ht="21" customHeight="1">
      <c r="A233" s="144"/>
      <c r="B233" s="149"/>
      <c r="D233" s="144"/>
      <c r="E233" s="144"/>
      <c r="F233" s="148"/>
      <c r="G233" s="148"/>
      <c r="H233" s="144"/>
    </row>
    <row r="234" spans="1:8" ht="21" customHeight="1">
      <c r="A234" s="144"/>
      <c r="D234" s="144"/>
      <c r="E234" s="150"/>
      <c r="F234" s="148"/>
      <c r="G234" s="148"/>
      <c r="H234" s="144"/>
    </row>
    <row r="235" spans="1:8" ht="21" customHeight="1">
      <c r="A235" s="150"/>
      <c r="D235" s="144"/>
      <c r="E235" s="150"/>
      <c r="F235" s="148"/>
      <c r="G235" s="148"/>
      <c r="H235" s="144"/>
    </row>
    <row r="236" spans="1:8" ht="21" customHeight="1">
      <c r="A236" s="150"/>
      <c r="D236" s="144"/>
      <c r="E236" s="144"/>
      <c r="F236" s="148"/>
      <c r="G236" s="148"/>
      <c r="H236" s="144"/>
    </row>
    <row r="237" spans="1:8" ht="21" customHeight="1">
      <c r="A237" s="144"/>
      <c r="C237" s="150"/>
      <c r="D237" s="150"/>
      <c r="E237" s="144"/>
      <c r="F237" s="152"/>
      <c r="G237" s="148"/>
      <c r="H237" s="144"/>
    </row>
    <row r="238" spans="1:8" ht="21" customHeight="1">
      <c r="A238" s="144"/>
      <c r="C238" s="150"/>
      <c r="D238" s="150"/>
      <c r="E238" s="144"/>
      <c r="F238" s="152"/>
      <c r="G238" s="148"/>
      <c r="H238" s="144"/>
    </row>
    <row r="239" spans="1:8" ht="21" customHeight="1">
      <c r="A239" s="144"/>
      <c r="D239" s="144"/>
      <c r="E239" s="144"/>
      <c r="F239" s="148"/>
      <c r="G239" s="148"/>
      <c r="H239" s="144"/>
    </row>
    <row r="240" spans="1:8" ht="21" customHeight="1">
      <c r="A240" s="144"/>
      <c r="D240" s="144"/>
      <c r="E240" s="144"/>
      <c r="F240" s="148"/>
      <c r="G240" s="148"/>
      <c r="H240" s="144"/>
    </row>
    <row r="241" spans="1:8" ht="21" customHeight="1">
      <c r="A241" s="144"/>
      <c r="D241" s="144"/>
      <c r="E241" s="144"/>
      <c r="F241" s="148"/>
      <c r="G241" s="148"/>
      <c r="H241" s="144"/>
    </row>
    <row r="242" spans="1:8" ht="21" customHeight="1">
      <c r="A242" s="144"/>
      <c r="D242" s="144"/>
      <c r="E242" s="144"/>
      <c r="F242" s="148"/>
      <c r="G242" s="148"/>
      <c r="H242" s="144"/>
    </row>
    <row r="243" spans="1:8" ht="21" customHeight="1">
      <c r="A243" s="144"/>
      <c r="D243" s="144"/>
      <c r="E243" s="144"/>
      <c r="F243" s="148"/>
      <c r="G243" s="148"/>
      <c r="H243" s="144"/>
    </row>
    <row r="244" spans="1:8" ht="21" customHeight="1">
      <c r="A244" s="144"/>
      <c r="D244" s="144"/>
      <c r="E244" s="144"/>
      <c r="F244" s="148"/>
      <c r="G244" s="148"/>
      <c r="H244" s="144"/>
    </row>
    <row r="245" spans="1:8" ht="21" customHeight="1">
      <c r="A245" s="144"/>
      <c r="D245" s="144"/>
      <c r="E245" s="144"/>
      <c r="F245" s="148"/>
      <c r="G245" s="148"/>
      <c r="H245" s="144"/>
    </row>
    <row r="246" spans="1:8" ht="21" customHeight="1">
      <c r="A246" s="144"/>
      <c r="D246" s="144"/>
      <c r="E246" s="144"/>
      <c r="F246" s="148"/>
      <c r="G246" s="148"/>
      <c r="H246" s="144"/>
    </row>
    <row r="247" spans="1:8" ht="21" customHeight="1">
      <c r="A247" s="144"/>
      <c r="D247" s="144"/>
      <c r="E247" s="144"/>
      <c r="F247" s="148"/>
      <c r="G247" s="148"/>
      <c r="H247" s="144"/>
    </row>
    <row r="248" spans="1:8" ht="21" customHeight="1">
      <c r="A248" s="144"/>
      <c r="D248" s="144"/>
      <c r="E248" s="144"/>
      <c r="F248" s="148"/>
      <c r="G248" s="148"/>
      <c r="H248" s="144"/>
    </row>
    <row r="249" spans="1:8" ht="21" customHeight="1">
      <c r="A249" s="144"/>
      <c r="D249" s="144"/>
      <c r="E249" s="144"/>
      <c r="F249" s="148"/>
      <c r="G249" s="148"/>
      <c r="H249" s="144"/>
    </row>
    <row r="250" spans="1:8" ht="21" customHeight="1">
      <c r="A250" s="144"/>
      <c r="D250" s="144"/>
      <c r="E250" s="144"/>
      <c r="F250" s="148"/>
      <c r="G250" s="148"/>
      <c r="H250" s="144"/>
    </row>
    <row r="251" spans="1:8" ht="21" customHeight="1">
      <c r="A251" s="144"/>
      <c r="D251" s="144"/>
      <c r="E251" s="144"/>
      <c r="F251" s="148"/>
      <c r="G251" s="152"/>
      <c r="H251" s="150"/>
    </row>
    <row r="252" spans="1:8" ht="21" customHeight="1">
      <c r="A252" s="144"/>
      <c r="D252" s="144"/>
      <c r="E252" s="144"/>
      <c r="F252" s="148"/>
      <c r="G252" s="152"/>
      <c r="H252" s="151"/>
    </row>
    <row r="253" spans="1:8" ht="21" customHeight="1">
      <c r="A253" s="144"/>
      <c r="D253" s="144"/>
      <c r="E253" s="144"/>
      <c r="F253" s="148"/>
      <c r="G253" s="148"/>
      <c r="H253" s="144"/>
    </row>
    <row r="254" spans="1:8" ht="21" customHeight="1">
      <c r="A254" s="144"/>
      <c r="D254" s="144"/>
      <c r="E254" s="144"/>
      <c r="F254" s="148"/>
      <c r="G254" s="148"/>
      <c r="H254" s="144"/>
    </row>
    <row r="255" spans="1:8" ht="21" customHeight="1">
      <c r="A255" s="144"/>
      <c r="D255" s="144"/>
      <c r="E255" s="144"/>
      <c r="F255" s="148"/>
      <c r="G255" s="148"/>
      <c r="H255" s="144"/>
    </row>
    <row r="256" spans="1:8" ht="21" customHeight="1">
      <c r="A256" s="144"/>
      <c r="B256" s="151"/>
      <c r="D256" s="144"/>
      <c r="E256" s="144"/>
      <c r="F256" s="148"/>
      <c r="G256" s="148"/>
      <c r="H256" s="144"/>
    </row>
    <row r="257" spans="1:8" ht="21" customHeight="1">
      <c r="A257" s="144"/>
      <c r="B257" s="149"/>
      <c r="D257" s="144"/>
      <c r="E257" s="144"/>
      <c r="F257" s="148"/>
      <c r="G257" s="148"/>
      <c r="H257" s="144"/>
    </row>
    <row r="258" spans="1:8" ht="21" customHeight="1">
      <c r="A258" s="144"/>
      <c r="D258" s="144"/>
      <c r="E258" s="150"/>
      <c r="F258" s="148"/>
      <c r="G258" s="148"/>
      <c r="H258" s="144"/>
    </row>
    <row r="259" spans="1:8" ht="21" customHeight="1">
      <c r="A259" s="150"/>
      <c r="D259" s="144"/>
      <c r="E259" s="150"/>
      <c r="F259" s="148"/>
      <c r="G259" s="148"/>
      <c r="H259" s="144"/>
    </row>
    <row r="260" spans="1:8" ht="21" customHeight="1">
      <c r="A260" s="150"/>
      <c r="D260" s="144"/>
      <c r="E260" s="144"/>
      <c r="F260" s="148"/>
      <c r="G260" s="148"/>
      <c r="H260" s="144"/>
    </row>
    <row r="261" spans="1:8" ht="21" customHeight="1">
      <c r="A261" s="144"/>
      <c r="C261" s="150"/>
      <c r="D261" s="150"/>
      <c r="E261" s="144"/>
      <c r="F261" s="152"/>
      <c r="G261" s="148"/>
      <c r="H261" s="144"/>
    </row>
    <row r="262" spans="1:8" ht="21" customHeight="1">
      <c r="A262" s="144"/>
      <c r="C262" s="150"/>
      <c r="D262" s="150"/>
      <c r="E262" s="144"/>
      <c r="F262" s="152"/>
      <c r="G262" s="148"/>
      <c r="H262" s="144"/>
    </row>
    <row r="263" spans="1:8" ht="21" customHeight="1">
      <c r="A263" s="144"/>
      <c r="D263" s="144"/>
      <c r="E263" s="144"/>
      <c r="F263" s="148"/>
      <c r="G263" s="148"/>
      <c r="H263" s="144"/>
    </row>
    <row r="264" spans="1:8" ht="21" customHeight="1">
      <c r="A264" s="144"/>
      <c r="D264" s="144"/>
      <c r="E264" s="144"/>
      <c r="F264" s="148"/>
      <c r="G264" s="148"/>
      <c r="H264" s="144"/>
    </row>
    <row r="265" spans="1:8" ht="21" customHeight="1">
      <c r="A265" s="144"/>
      <c r="D265" s="144"/>
      <c r="E265" s="144"/>
      <c r="F265" s="148"/>
      <c r="G265" s="148"/>
      <c r="H265" s="144"/>
    </row>
    <row r="266" spans="1:8" ht="21" customHeight="1">
      <c r="A266" s="144"/>
      <c r="D266" s="144"/>
      <c r="E266" s="144"/>
      <c r="F266" s="148"/>
      <c r="G266" s="148"/>
      <c r="H266" s="144"/>
    </row>
    <row r="267" spans="1:8" ht="21" customHeight="1">
      <c r="A267" s="144"/>
      <c r="D267" s="144"/>
      <c r="E267" s="144"/>
      <c r="F267" s="148"/>
      <c r="G267" s="148"/>
      <c r="H267" s="144"/>
    </row>
    <row r="268" spans="1:8" ht="21" customHeight="1">
      <c r="A268" s="144"/>
      <c r="D268" s="144"/>
      <c r="E268" s="144"/>
      <c r="F268" s="148"/>
      <c r="G268" s="148"/>
      <c r="H268" s="144"/>
    </row>
    <row r="269" spans="1:8" ht="21" customHeight="1">
      <c r="A269" s="144"/>
      <c r="D269" s="144"/>
      <c r="E269" s="144"/>
      <c r="F269" s="148"/>
      <c r="G269" s="148"/>
      <c r="H269" s="144"/>
    </row>
    <row r="270" spans="1:8" ht="21" customHeight="1">
      <c r="A270" s="144"/>
      <c r="D270" s="144"/>
      <c r="E270" s="144"/>
      <c r="F270" s="148"/>
      <c r="G270" s="148"/>
      <c r="H270" s="144"/>
    </row>
    <row r="271" spans="1:8" ht="21" customHeight="1">
      <c r="A271" s="144"/>
      <c r="D271" s="144"/>
      <c r="E271" s="144"/>
      <c r="F271" s="148"/>
      <c r="G271" s="148"/>
      <c r="H271" s="144"/>
    </row>
    <row r="272" spans="1:8" ht="21" customHeight="1">
      <c r="A272" s="144"/>
      <c r="D272" s="144"/>
      <c r="E272" s="144"/>
      <c r="F272" s="148"/>
      <c r="G272" s="148"/>
      <c r="H272" s="144"/>
    </row>
    <row r="273" spans="1:8" ht="21" customHeight="1">
      <c r="A273" s="144"/>
      <c r="D273" s="144"/>
      <c r="E273" s="144"/>
      <c r="F273" s="148"/>
      <c r="G273" s="148"/>
      <c r="H273" s="144"/>
    </row>
    <row r="274" spans="1:8" ht="21" customHeight="1">
      <c r="A274" s="144"/>
      <c r="D274" s="144"/>
      <c r="E274" s="144"/>
      <c r="F274" s="148"/>
      <c r="G274" s="148"/>
      <c r="H274" s="144"/>
    </row>
    <row r="275" spans="1:8" ht="21" customHeight="1">
      <c r="A275" s="144"/>
      <c r="D275" s="144"/>
      <c r="E275" s="144"/>
      <c r="F275" s="148"/>
      <c r="G275" s="152"/>
      <c r="H275" s="150"/>
    </row>
    <row r="276" spans="1:8" ht="21" customHeight="1">
      <c r="A276" s="144"/>
      <c r="D276" s="144"/>
      <c r="E276" s="144"/>
      <c r="F276" s="148"/>
      <c r="G276" s="152"/>
      <c r="H276" s="151"/>
    </row>
    <row r="277" spans="1:8" ht="21" customHeight="1">
      <c r="A277" s="144"/>
      <c r="D277" s="144"/>
      <c r="E277" s="144"/>
      <c r="F277" s="148"/>
      <c r="G277" s="148"/>
      <c r="H277" s="144"/>
    </row>
    <row r="278" spans="1:8" ht="21" customHeight="1">
      <c r="A278" s="144"/>
      <c r="D278" s="144"/>
      <c r="E278" s="144"/>
      <c r="F278" s="148"/>
      <c r="G278" s="148"/>
      <c r="H278" s="144"/>
    </row>
    <row r="279" spans="1:8" ht="21" customHeight="1">
      <c r="A279" s="144"/>
      <c r="D279" s="144"/>
      <c r="E279" s="144"/>
      <c r="F279" s="148"/>
      <c r="G279" s="148"/>
      <c r="H279" s="144"/>
    </row>
    <row r="280" spans="1:8" ht="21" customHeight="1">
      <c r="A280" s="144"/>
      <c r="B280" s="151"/>
      <c r="D280" s="144"/>
      <c r="E280" s="144"/>
      <c r="F280" s="148"/>
      <c r="G280" s="148"/>
      <c r="H280" s="144"/>
    </row>
    <row r="281" spans="1:8" ht="21" customHeight="1">
      <c r="A281" s="144"/>
      <c r="B281" s="149"/>
      <c r="D281" s="144"/>
      <c r="E281" s="144"/>
      <c r="F281" s="148"/>
      <c r="G281" s="148"/>
      <c r="H281" s="144"/>
    </row>
    <row r="282" spans="1:8" ht="21" customHeight="1">
      <c r="A282" s="144"/>
      <c r="D282" s="144"/>
      <c r="E282" s="150"/>
      <c r="F282" s="148"/>
      <c r="G282" s="148"/>
      <c r="H282" s="144"/>
    </row>
    <row r="283" spans="1:8" ht="21" customHeight="1">
      <c r="A283" s="150"/>
      <c r="D283" s="144"/>
      <c r="E283" s="150"/>
      <c r="F283" s="148"/>
      <c r="G283" s="148"/>
      <c r="H283" s="144"/>
    </row>
    <row r="284" spans="1:8" ht="21" customHeight="1">
      <c r="A284" s="150"/>
      <c r="D284" s="144"/>
      <c r="E284" s="144"/>
      <c r="F284" s="148"/>
      <c r="G284" s="148"/>
      <c r="H284" s="144"/>
    </row>
    <row r="285" spans="1:8" ht="21" customHeight="1">
      <c r="A285" s="144"/>
      <c r="C285" s="150"/>
      <c r="D285" s="150"/>
      <c r="E285" s="144"/>
      <c r="F285" s="152"/>
      <c r="G285" s="148"/>
      <c r="H285" s="144"/>
    </row>
    <row r="286" spans="1:8" ht="21" customHeight="1">
      <c r="A286" s="144"/>
      <c r="C286" s="150"/>
      <c r="D286" s="150"/>
      <c r="E286" s="144"/>
      <c r="F286" s="152"/>
      <c r="G286" s="148"/>
      <c r="H286" s="144"/>
    </row>
    <row r="287" spans="1:8" ht="21" customHeight="1">
      <c r="A287" s="144"/>
      <c r="D287" s="144"/>
      <c r="E287" s="144"/>
      <c r="F287" s="148"/>
      <c r="G287" s="148"/>
      <c r="H287" s="144"/>
    </row>
    <row r="288" spans="1:8" ht="21" customHeight="1">
      <c r="A288" s="144"/>
      <c r="D288" s="144"/>
      <c r="E288" s="144"/>
      <c r="F288" s="148"/>
      <c r="G288" s="148"/>
      <c r="H288" s="144"/>
    </row>
    <row r="289" spans="1:8" ht="21" customHeight="1">
      <c r="A289" s="144"/>
      <c r="D289" s="144"/>
      <c r="E289" s="144"/>
      <c r="F289" s="148"/>
      <c r="G289" s="148"/>
      <c r="H289" s="144"/>
    </row>
    <row r="290" spans="1:8" ht="21" customHeight="1">
      <c r="A290" s="144"/>
      <c r="D290" s="144"/>
      <c r="E290" s="144"/>
      <c r="F290" s="148"/>
      <c r="G290" s="148"/>
      <c r="H290" s="144"/>
    </row>
    <row r="291" spans="1:8" ht="21" customHeight="1">
      <c r="A291" s="144"/>
      <c r="D291" s="144"/>
      <c r="E291" s="144"/>
      <c r="F291" s="148"/>
      <c r="G291" s="148"/>
      <c r="H291" s="144"/>
    </row>
    <row r="292" spans="1:8" ht="21" customHeight="1">
      <c r="A292" s="144"/>
      <c r="D292" s="144"/>
      <c r="E292" s="144"/>
      <c r="F292" s="148"/>
      <c r="G292" s="148"/>
      <c r="H292" s="144"/>
    </row>
    <row r="293" spans="1:8" ht="21" customHeight="1">
      <c r="A293" s="144"/>
      <c r="D293" s="144"/>
      <c r="E293" s="144"/>
      <c r="F293" s="148"/>
      <c r="G293" s="148"/>
      <c r="H293" s="144"/>
    </row>
    <row r="294" spans="1:8" ht="21" customHeight="1">
      <c r="A294" s="144"/>
      <c r="D294" s="144"/>
      <c r="E294" s="144"/>
      <c r="F294" s="148"/>
      <c r="G294" s="148"/>
      <c r="H294" s="144"/>
    </row>
    <row r="295" spans="1:8" ht="21" customHeight="1">
      <c r="A295" s="144"/>
      <c r="D295" s="144"/>
      <c r="E295" s="144"/>
      <c r="F295" s="148"/>
      <c r="G295" s="148"/>
      <c r="H295" s="144"/>
    </row>
    <row r="296" spans="1:8" ht="21" customHeight="1">
      <c r="A296" s="144"/>
      <c r="D296" s="144"/>
      <c r="E296" s="144"/>
      <c r="F296" s="148"/>
      <c r="G296" s="148"/>
      <c r="H296" s="144"/>
    </row>
    <row r="297" spans="1:8" ht="21" customHeight="1">
      <c r="A297" s="144"/>
      <c r="D297" s="144"/>
      <c r="E297" s="144"/>
      <c r="F297" s="148"/>
      <c r="G297" s="148"/>
      <c r="H297" s="144"/>
    </row>
    <row r="298" spans="1:8" ht="21" customHeight="1">
      <c r="A298" s="144"/>
      <c r="D298" s="144"/>
      <c r="E298" s="144"/>
      <c r="F298" s="148"/>
      <c r="G298" s="148"/>
      <c r="H298" s="144"/>
    </row>
    <row r="299" spans="1:8" ht="21" customHeight="1">
      <c r="A299" s="144"/>
      <c r="D299" s="144"/>
      <c r="E299" s="144"/>
      <c r="F299" s="148"/>
      <c r="G299" s="152"/>
      <c r="H299" s="150"/>
    </row>
    <row r="300" spans="1:8" ht="21" customHeight="1">
      <c r="A300" s="144"/>
      <c r="D300" s="144"/>
      <c r="E300" s="144"/>
      <c r="F300" s="148"/>
      <c r="G300" s="152"/>
      <c r="H300" s="151"/>
    </row>
    <row r="301" spans="1:8" ht="21" customHeight="1">
      <c r="A301" s="144"/>
      <c r="D301" s="144"/>
      <c r="E301" s="144"/>
      <c r="F301" s="148"/>
      <c r="G301" s="148"/>
      <c r="H301" s="144"/>
    </row>
    <row r="302" spans="1:8" ht="21" customHeight="1">
      <c r="A302" s="144"/>
      <c r="D302" s="144"/>
      <c r="E302" s="144"/>
      <c r="F302" s="148"/>
      <c r="G302" s="148"/>
      <c r="H302" s="144"/>
    </row>
    <row r="303" spans="1:8" ht="21" customHeight="1">
      <c r="A303" s="144"/>
      <c r="D303" s="144"/>
      <c r="E303" s="144"/>
      <c r="F303" s="148"/>
      <c r="G303" s="148"/>
      <c r="H303" s="144"/>
    </row>
    <row r="304" spans="1:8" ht="21" customHeight="1">
      <c r="A304" s="144"/>
      <c r="B304" s="151"/>
      <c r="D304" s="144"/>
      <c r="E304" s="144"/>
      <c r="F304" s="148"/>
      <c r="G304" s="148"/>
      <c r="H304" s="144"/>
    </row>
    <row r="305" spans="1:8" ht="21" customHeight="1">
      <c r="A305" s="144"/>
      <c r="B305" s="149"/>
      <c r="D305" s="144"/>
      <c r="E305" s="144"/>
      <c r="F305" s="148"/>
      <c r="G305" s="148"/>
      <c r="H305" s="144"/>
    </row>
    <row r="306" spans="1:8" ht="21" customHeight="1">
      <c r="A306" s="144"/>
      <c r="D306" s="144"/>
      <c r="E306" s="150"/>
      <c r="F306" s="148"/>
      <c r="G306" s="148"/>
      <c r="H306" s="144"/>
    </row>
    <row r="307" spans="1:8" ht="21" customHeight="1">
      <c r="A307" s="150"/>
      <c r="D307" s="144"/>
      <c r="E307" s="150"/>
      <c r="F307" s="148"/>
      <c r="G307" s="148"/>
      <c r="H307" s="144"/>
    </row>
    <row r="308" spans="1:8" ht="21" customHeight="1">
      <c r="A308" s="150"/>
      <c r="D308" s="144"/>
      <c r="E308" s="144"/>
      <c r="F308" s="148"/>
      <c r="G308" s="148"/>
      <c r="H308" s="144"/>
    </row>
    <row r="309" spans="1:8" ht="21" customHeight="1">
      <c r="A309" s="144"/>
      <c r="C309" s="150"/>
      <c r="D309" s="150"/>
      <c r="E309" s="144"/>
      <c r="F309" s="152"/>
      <c r="G309" s="148"/>
      <c r="H309" s="144"/>
    </row>
    <row r="310" spans="1:8" ht="21" customHeight="1">
      <c r="A310" s="144"/>
      <c r="C310" s="150"/>
      <c r="D310" s="150"/>
      <c r="E310" s="144"/>
      <c r="F310" s="152"/>
      <c r="G310" s="148"/>
      <c r="H310" s="144"/>
    </row>
    <row r="311" spans="1:8" ht="21" customHeight="1">
      <c r="A311" s="144"/>
      <c r="D311" s="144"/>
      <c r="E311" s="144"/>
      <c r="F311" s="148"/>
      <c r="G311" s="148"/>
      <c r="H311" s="144"/>
    </row>
    <row r="312" spans="1:8" ht="21" customHeight="1">
      <c r="A312" s="144"/>
      <c r="D312" s="144"/>
      <c r="E312" s="144"/>
      <c r="F312" s="148"/>
      <c r="G312" s="148"/>
      <c r="H312" s="144"/>
    </row>
    <row r="313" spans="1:8" ht="21" customHeight="1">
      <c r="A313" s="144"/>
      <c r="D313" s="144"/>
      <c r="E313" s="144"/>
      <c r="F313" s="148"/>
      <c r="G313" s="148"/>
      <c r="H313" s="144"/>
    </row>
    <row r="314" spans="1:8" ht="21" customHeight="1">
      <c r="A314" s="144"/>
      <c r="D314" s="144"/>
      <c r="E314" s="144"/>
      <c r="F314" s="148"/>
      <c r="G314" s="148"/>
      <c r="H314" s="144"/>
    </row>
    <row r="315" spans="1:8" ht="21" customHeight="1">
      <c r="A315" s="144"/>
      <c r="D315" s="144"/>
      <c r="E315" s="144"/>
      <c r="F315" s="148"/>
      <c r="G315" s="148"/>
      <c r="H315" s="144"/>
    </row>
    <row r="316" spans="1:8" ht="21" customHeight="1">
      <c r="A316" s="144"/>
      <c r="D316" s="144"/>
      <c r="E316" s="144"/>
      <c r="F316" s="148"/>
      <c r="G316" s="148"/>
      <c r="H316" s="144"/>
    </row>
    <row r="317" spans="1:8" ht="21" customHeight="1">
      <c r="A317" s="144"/>
      <c r="D317" s="144"/>
      <c r="E317" s="144"/>
      <c r="F317" s="148"/>
      <c r="G317" s="148"/>
      <c r="H317" s="144"/>
    </row>
    <row r="318" spans="1:8" ht="21" customHeight="1">
      <c r="A318" s="144"/>
      <c r="D318" s="144"/>
      <c r="E318" s="144"/>
      <c r="F318" s="148"/>
      <c r="G318" s="148"/>
      <c r="H318" s="144"/>
    </row>
    <row r="319" spans="1:8" ht="21" customHeight="1">
      <c r="A319" s="144"/>
      <c r="D319" s="144"/>
      <c r="E319" s="144"/>
      <c r="F319" s="148"/>
      <c r="G319" s="148"/>
      <c r="H319" s="144"/>
    </row>
    <row r="320" spans="1:8" ht="21" customHeight="1">
      <c r="A320" s="144"/>
      <c r="D320" s="144"/>
      <c r="E320" s="144"/>
      <c r="F320" s="148"/>
      <c r="G320" s="148"/>
      <c r="H320" s="144"/>
    </row>
    <row r="321" spans="1:8" ht="21" customHeight="1">
      <c r="A321" s="144"/>
      <c r="D321" s="144"/>
      <c r="E321" s="144"/>
      <c r="F321" s="148"/>
      <c r="G321" s="148"/>
      <c r="H321" s="144"/>
    </row>
    <row r="322" spans="1:8" ht="21" customHeight="1">
      <c r="A322" s="144"/>
      <c r="D322" s="144"/>
      <c r="E322" s="144"/>
      <c r="F322" s="148"/>
      <c r="G322" s="148"/>
      <c r="H322" s="144"/>
    </row>
    <row r="323" spans="1:8" ht="21" customHeight="1">
      <c r="A323" s="144"/>
      <c r="D323" s="144"/>
      <c r="E323" s="144"/>
      <c r="F323" s="148"/>
      <c r="G323" s="152"/>
      <c r="H323" s="150"/>
    </row>
    <row r="324" spans="1:8" ht="21" customHeight="1">
      <c r="A324" s="144"/>
      <c r="D324" s="144"/>
      <c r="E324" s="144"/>
      <c r="F324" s="148"/>
      <c r="G324" s="152"/>
      <c r="H324" s="151"/>
    </row>
    <row r="325" spans="1:8" ht="21" customHeight="1">
      <c r="A325" s="144"/>
      <c r="D325" s="144"/>
      <c r="E325" s="144"/>
      <c r="F325" s="148"/>
      <c r="G325" s="148"/>
      <c r="H325" s="144"/>
    </row>
    <row r="326" spans="1:8" ht="21" customHeight="1">
      <c r="A326" s="144"/>
      <c r="D326" s="144"/>
      <c r="E326" s="144"/>
      <c r="F326" s="148"/>
      <c r="G326" s="148"/>
      <c r="H326" s="144"/>
    </row>
    <row r="327" spans="1:8" ht="21" customHeight="1">
      <c r="A327" s="144"/>
      <c r="D327" s="144"/>
      <c r="E327" s="144"/>
      <c r="F327" s="148"/>
      <c r="G327" s="148"/>
      <c r="H327" s="144"/>
    </row>
    <row r="328" spans="1:8" ht="21" customHeight="1">
      <c r="A328" s="144"/>
      <c r="B328" s="151"/>
      <c r="D328" s="144"/>
      <c r="E328" s="144"/>
      <c r="F328" s="148"/>
      <c r="G328" s="148"/>
      <c r="H328" s="144"/>
    </row>
    <row r="329" spans="1:8" ht="21" customHeight="1">
      <c r="A329" s="144"/>
      <c r="B329" s="149"/>
      <c r="D329" s="144"/>
      <c r="E329" s="144"/>
      <c r="F329" s="148"/>
      <c r="G329" s="148"/>
      <c r="H329" s="144"/>
    </row>
    <row r="330" spans="1:8" ht="21" customHeight="1">
      <c r="A330" s="144"/>
      <c r="D330" s="144"/>
      <c r="E330" s="150"/>
      <c r="F330" s="148"/>
      <c r="G330" s="148"/>
      <c r="H330" s="144"/>
    </row>
    <row r="331" spans="1:8" ht="21" customHeight="1">
      <c r="A331" s="150"/>
      <c r="D331" s="144"/>
      <c r="E331" s="150"/>
      <c r="F331" s="148"/>
      <c r="G331" s="148"/>
      <c r="H331" s="144"/>
    </row>
    <row r="332" spans="1:8" ht="21" customHeight="1">
      <c r="A332" s="150"/>
      <c r="D332" s="144"/>
      <c r="E332" s="144"/>
      <c r="F332" s="148"/>
      <c r="G332" s="148"/>
      <c r="H332" s="144"/>
    </row>
    <row r="333" spans="1:8" ht="21" customHeight="1">
      <c r="A333" s="144"/>
      <c r="C333" s="150"/>
      <c r="D333" s="150"/>
      <c r="E333" s="144"/>
      <c r="F333" s="152"/>
      <c r="G333" s="148"/>
      <c r="H333" s="144"/>
    </row>
    <row r="334" spans="1:8" ht="21" customHeight="1">
      <c r="A334" s="144"/>
      <c r="C334" s="150"/>
      <c r="D334" s="150"/>
      <c r="E334" s="144"/>
      <c r="F334" s="152"/>
      <c r="G334" s="148"/>
      <c r="H334" s="144"/>
    </row>
    <row r="335" spans="1:8" ht="21" customHeight="1">
      <c r="A335" s="144"/>
      <c r="D335" s="144"/>
      <c r="E335" s="144"/>
      <c r="F335" s="148"/>
      <c r="G335" s="148"/>
      <c r="H335" s="144"/>
    </row>
    <row r="336" spans="1:8" ht="21" customHeight="1">
      <c r="A336" s="144"/>
      <c r="D336" s="144"/>
      <c r="E336" s="144"/>
      <c r="F336" s="148"/>
      <c r="G336" s="148"/>
      <c r="H336" s="144"/>
    </row>
    <row r="337" spans="1:8" ht="21" customHeight="1">
      <c r="A337" s="144"/>
      <c r="D337" s="144"/>
      <c r="E337" s="144"/>
      <c r="F337" s="148"/>
      <c r="G337" s="148"/>
      <c r="H337" s="144"/>
    </row>
    <row r="338" spans="1:8" ht="21" customHeight="1">
      <c r="A338" s="144"/>
      <c r="D338" s="144"/>
      <c r="E338" s="144"/>
      <c r="F338" s="148"/>
      <c r="G338" s="148"/>
      <c r="H338" s="144"/>
    </row>
    <row r="339" spans="1:8" ht="21" customHeight="1">
      <c r="A339" s="144"/>
      <c r="D339" s="144"/>
      <c r="E339" s="144"/>
      <c r="F339" s="148"/>
      <c r="G339" s="148"/>
      <c r="H339" s="144"/>
    </row>
    <row r="340" spans="1:8" ht="21" customHeight="1">
      <c r="A340" s="144"/>
      <c r="D340" s="144"/>
      <c r="E340" s="144"/>
      <c r="F340" s="148"/>
      <c r="G340" s="148"/>
      <c r="H340" s="144"/>
    </row>
    <row r="341" spans="1:8" ht="21" customHeight="1">
      <c r="A341" s="144"/>
      <c r="D341" s="144"/>
      <c r="E341" s="144"/>
      <c r="F341" s="148"/>
      <c r="G341" s="148"/>
      <c r="H341" s="144"/>
    </row>
    <row r="342" spans="1:8" ht="21" customHeight="1">
      <c r="A342" s="144"/>
      <c r="C342" s="154"/>
      <c r="D342" s="144"/>
      <c r="E342" s="144"/>
      <c r="F342" s="148"/>
      <c r="G342" s="148"/>
      <c r="H342" s="144"/>
    </row>
    <row r="343" spans="1:8" ht="21" customHeight="1">
      <c r="A343" s="144"/>
      <c r="D343" s="144"/>
      <c r="E343" s="144"/>
      <c r="F343" s="148"/>
      <c r="G343" s="148"/>
      <c r="H343" s="144"/>
    </row>
    <row r="344" spans="1:8" ht="21" customHeight="1">
      <c r="A344" s="144"/>
      <c r="D344" s="144"/>
      <c r="E344" s="144"/>
      <c r="F344" s="148"/>
      <c r="G344" s="148"/>
      <c r="H344" s="144"/>
    </row>
    <row r="345" spans="1:8" ht="21" customHeight="1">
      <c r="A345" s="144"/>
      <c r="D345" s="144"/>
      <c r="E345" s="144"/>
      <c r="F345" s="148"/>
      <c r="G345" s="148"/>
      <c r="H345" s="144"/>
    </row>
    <row r="346" spans="1:8" ht="21" customHeight="1">
      <c r="A346" s="144"/>
      <c r="D346" s="144"/>
      <c r="E346" s="144"/>
      <c r="F346" s="148"/>
      <c r="G346" s="148"/>
      <c r="H346" s="144"/>
    </row>
    <row r="347" spans="1:8" ht="21" customHeight="1">
      <c r="A347" s="144"/>
      <c r="D347" s="144"/>
      <c r="E347" s="144"/>
      <c r="F347" s="148"/>
      <c r="G347" s="152"/>
      <c r="H347" s="150"/>
    </row>
    <row r="348" spans="1:8" ht="21" customHeight="1">
      <c r="A348" s="144"/>
      <c r="D348" s="144"/>
      <c r="E348" s="144"/>
      <c r="F348" s="148"/>
      <c r="G348" s="152"/>
      <c r="H348" s="151"/>
    </row>
    <row r="349" spans="1:8" ht="21" customHeight="1">
      <c r="A349" s="144"/>
      <c r="D349" s="144"/>
      <c r="E349" s="144"/>
      <c r="F349" s="148"/>
      <c r="G349" s="148"/>
      <c r="H349" s="144"/>
    </row>
    <row r="350" spans="1:8" ht="21" customHeight="1">
      <c r="A350" s="144"/>
      <c r="D350" s="144"/>
      <c r="E350" s="144"/>
      <c r="F350" s="148"/>
      <c r="G350" s="148"/>
      <c r="H350" s="144"/>
    </row>
    <row r="351" spans="1:8" ht="21" customHeight="1">
      <c r="A351" s="144"/>
      <c r="D351" s="144"/>
      <c r="E351" s="144"/>
      <c r="F351" s="148"/>
      <c r="G351" s="148"/>
      <c r="H351" s="144"/>
    </row>
    <row r="352" spans="1:8" ht="21" customHeight="1">
      <c r="A352" s="144"/>
      <c r="B352" s="151"/>
      <c r="D352" s="144"/>
      <c r="E352" s="144"/>
      <c r="F352" s="148"/>
      <c r="G352" s="148"/>
      <c r="H352" s="144"/>
    </row>
    <row r="353" spans="1:8" ht="21" customHeight="1">
      <c r="A353" s="144"/>
      <c r="B353" s="149"/>
      <c r="D353" s="144"/>
      <c r="E353" s="144"/>
      <c r="F353" s="148"/>
      <c r="G353" s="148"/>
      <c r="H353" s="144"/>
    </row>
    <row r="354" spans="1:8" ht="21" customHeight="1">
      <c r="A354" s="144"/>
      <c r="D354" s="144"/>
      <c r="E354" s="150"/>
      <c r="F354" s="148"/>
      <c r="G354" s="148"/>
      <c r="H354" s="144"/>
    </row>
    <row r="355" spans="1:8" ht="21" customHeight="1">
      <c r="A355" s="150"/>
      <c r="D355" s="144"/>
      <c r="E355" s="150"/>
      <c r="F355" s="148"/>
      <c r="G355" s="148"/>
      <c r="H355" s="144"/>
    </row>
    <row r="356" spans="1:8" ht="21" customHeight="1">
      <c r="A356" s="150"/>
      <c r="D356" s="144"/>
      <c r="E356" s="144"/>
      <c r="F356" s="148"/>
      <c r="G356" s="148"/>
      <c r="H356" s="144"/>
    </row>
    <row r="357" spans="1:8" ht="21" customHeight="1">
      <c r="A357" s="144"/>
      <c r="C357" s="150"/>
      <c r="D357" s="150"/>
      <c r="E357" s="144"/>
      <c r="F357" s="152"/>
      <c r="G357" s="148"/>
      <c r="H357" s="144"/>
    </row>
    <row r="358" spans="1:8" ht="21" customHeight="1">
      <c r="A358" s="144"/>
      <c r="C358" s="150"/>
      <c r="D358" s="150"/>
      <c r="E358" s="144"/>
      <c r="F358" s="152"/>
      <c r="G358" s="148"/>
      <c r="H358" s="144"/>
    </row>
    <row r="359" spans="1:8" ht="21" customHeight="1">
      <c r="A359" s="144"/>
      <c r="D359" s="144"/>
      <c r="E359" s="144"/>
      <c r="F359" s="148"/>
      <c r="G359" s="148"/>
      <c r="H359" s="144"/>
    </row>
    <row r="360" spans="1:8" ht="21" customHeight="1">
      <c r="A360" s="144"/>
      <c r="D360" s="144"/>
      <c r="E360" s="144"/>
      <c r="F360" s="148"/>
      <c r="G360" s="148"/>
      <c r="H360" s="144"/>
    </row>
    <row r="361" spans="1:8" ht="21" customHeight="1">
      <c r="A361" s="144"/>
      <c r="D361" s="144"/>
      <c r="E361" s="144"/>
      <c r="F361" s="148"/>
      <c r="G361" s="148"/>
      <c r="H361" s="144"/>
    </row>
    <row r="362" spans="1:8" ht="21" customHeight="1">
      <c r="A362" s="144"/>
      <c r="D362" s="144"/>
      <c r="E362" s="144"/>
      <c r="F362" s="148"/>
      <c r="G362" s="148"/>
      <c r="H362" s="144"/>
    </row>
    <row r="363" spans="1:8" ht="21" customHeight="1">
      <c r="A363" s="144"/>
      <c r="D363" s="144"/>
      <c r="E363" s="144"/>
      <c r="F363" s="148"/>
      <c r="G363" s="148"/>
      <c r="H363" s="144"/>
    </row>
    <row r="364" spans="1:8" ht="21" customHeight="1">
      <c r="A364" s="144"/>
      <c r="D364" s="144"/>
      <c r="E364" s="144"/>
      <c r="F364" s="148"/>
      <c r="G364" s="148"/>
      <c r="H364" s="144"/>
    </row>
    <row r="365" spans="1:8" ht="21" customHeight="1">
      <c r="A365" s="144"/>
      <c r="D365" s="144"/>
      <c r="E365" s="144"/>
      <c r="F365" s="148"/>
      <c r="G365" s="148"/>
      <c r="H365" s="144"/>
    </row>
    <row r="366" spans="1:8" ht="21" customHeight="1">
      <c r="A366" s="144"/>
      <c r="D366" s="144"/>
      <c r="E366" s="144"/>
      <c r="F366" s="148"/>
      <c r="G366" s="148"/>
      <c r="H366" s="144"/>
    </row>
    <row r="367" spans="1:8" ht="21" customHeight="1">
      <c r="A367" s="144"/>
      <c r="D367" s="144"/>
      <c r="E367" s="144"/>
      <c r="F367" s="148"/>
      <c r="G367" s="148"/>
      <c r="H367" s="144"/>
    </row>
    <row r="368" spans="1:8" ht="21" customHeight="1">
      <c r="A368" s="144"/>
      <c r="D368" s="144"/>
      <c r="E368" s="144"/>
      <c r="F368" s="148"/>
      <c r="G368" s="148"/>
      <c r="H368" s="144"/>
    </row>
    <row r="369" spans="1:8" ht="21" customHeight="1">
      <c r="A369" s="144"/>
      <c r="D369" s="144"/>
      <c r="E369" s="144"/>
      <c r="F369" s="148"/>
      <c r="G369" s="148"/>
      <c r="H369" s="144"/>
    </row>
    <row r="370" spans="1:8" ht="21" customHeight="1">
      <c r="A370" s="144"/>
      <c r="D370" s="144"/>
      <c r="E370" s="144"/>
      <c r="F370" s="148"/>
      <c r="G370" s="148"/>
      <c r="H370" s="144"/>
    </row>
    <row r="371" spans="1:8" ht="21" customHeight="1">
      <c r="A371" s="144"/>
      <c r="D371" s="144"/>
      <c r="E371" s="144"/>
      <c r="F371" s="148"/>
      <c r="G371" s="152"/>
      <c r="H371" s="150"/>
    </row>
    <row r="372" spans="1:8" ht="21" customHeight="1">
      <c r="A372" s="144"/>
      <c r="D372" s="144"/>
      <c r="E372" s="144"/>
      <c r="F372" s="148"/>
      <c r="G372" s="152"/>
      <c r="H372" s="151"/>
    </row>
    <row r="373" spans="1:8" ht="21" customHeight="1">
      <c r="A373" s="144"/>
      <c r="D373" s="144"/>
      <c r="E373" s="144"/>
      <c r="F373" s="148"/>
      <c r="G373" s="148"/>
      <c r="H373" s="144"/>
    </row>
    <row r="374" spans="1:8" ht="21" customHeight="1">
      <c r="A374" s="144"/>
      <c r="D374" s="144"/>
      <c r="E374" s="144"/>
      <c r="F374" s="148"/>
      <c r="G374" s="148"/>
      <c r="H374" s="144"/>
    </row>
    <row r="375" spans="1:8" ht="21" customHeight="1">
      <c r="A375" s="144"/>
      <c r="D375" s="144"/>
      <c r="E375" s="144"/>
      <c r="F375" s="148"/>
      <c r="G375" s="148"/>
      <c r="H375" s="144"/>
    </row>
    <row r="376" spans="1:8" ht="21" customHeight="1">
      <c r="A376" s="144"/>
      <c r="B376" s="151"/>
      <c r="D376" s="144"/>
      <c r="E376" s="144"/>
      <c r="F376" s="148"/>
      <c r="G376" s="148"/>
      <c r="H376" s="144"/>
    </row>
    <row r="377" spans="1:8" ht="21" customHeight="1">
      <c r="A377" s="144"/>
      <c r="B377" s="149"/>
      <c r="D377" s="144"/>
      <c r="E377" s="144"/>
      <c r="F377" s="148"/>
      <c r="G377" s="148"/>
      <c r="H377" s="144"/>
    </row>
    <row r="378" spans="1:8" ht="21" customHeight="1">
      <c r="A378" s="144"/>
      <c r="D378" s="144"/>
      <c r="E378" s="150"/>
      <c r="F378" s="148"/>
      <c r="G378" s="148"/>
      <c r="H378" s="144"/>
    </row>
    <row r="379" spans="1:8" ht="21" customHeight="1">
      <c r="A379" s="150"/>
      <c r="D379" s="144"/>
      <c r="E379" s="150"/>
      <c r="F379" s="148"/>
      <c r="G379" s="148"/>
      <c r="H379" s="144"/>
    </row>
    <row r="380" spans="1:8" ht="21" customHeight="1">
      <c r="A380" s="150"/>
      <c r="D380" s="144"/>
      <c r="E380" s="144"/>
      <c r="F380" s="148"/>
      <c r="G380" s="148"/>
      <c r="H380" s="144"/>
    </row>
    <row r="381" spans="1:8" ht="21" customHeight="1">
      <c r="A381" s="144"/>
      <c r="C381" s="150"/>
      <c r="D381" s="150"/>
      <c r="E381" s="144"/>
      <c r="F381" s="152"/>
      <c r="G381" s="148"/>
      <c r="H381" s="144"/>
    </row>
    <row r="382" spans="1:8" ht="21" customHeight="1">
      <c r="A382" s="144"/>
      <c r="C382" s="150"/>
      <c r="D382" s="150"/>
      <c r="E382" s="144"/>
      <c r="F382" s="152"/>
      <c r="G382" s="148"/>
      <c r="H382" s="144"/>
    </row>
    <row r="383" spans="1:8" ht="21" customHeight="1">
      <c r="A383" s="144"/>
      <c r="D383" s="144"/>
      <c r="E383" s="144"/>
      <c r="F383" s="148"/>
      <c r="G383" s="148"/>
      <c r="H383" s="144"/>
    </row>
    <row r="384" spans="1:8" ht="21" customHeight="1">
      <c r="A384" s="144"/>
      <c r="D384" s="144"/>
      <c r="E384" s="144"/>
      <c r="F384" s="148"/>
      <c r="G384" s="148"/>
      <c r="H384" s="144"/>
    </row>
    <row r="385" spans="1:8" ht="21" customHeight="1">
      <c r="A385" s="144"/>
      <c r="D385" s="144"/>
      <c r="E385" s="144"/>
      <c r="F385" s="148"/>
      <c r="G385" s="148"/>
      <c r="H385" s="144"/>
    </row>
    <row r="386" spans="1:8" ht="21" customHeight="1">
      <c r="A386" s="144"/>
      <c r="D386" s="144"/>
      <c r="E386" s="144"/>
      <c r="F386" s="148"/>
      <c r="G386" s="148"/>
      <c r="H386" s="144"/>
    </row>
    <row r="387" spans="1:8" ht="21" customHeight="1">
      <c r="A387" s="144"/>
      <c r="D387" s="144"/>
      <c r="E387" s="144"/>
      <c r="F387" s="148"/>
      <c r="G387" s="148"/>
      <c r="H387" s="144"/>
    </row>
    <row r="388" spans="1:8" ht="21" customHeight="1">
      <c r="A388" s="144"/>
      <c r="D388" s="144"/>
      <c r="E388" s="144"/>
      <c r="F388" s="148"/>
      <c r="G388" s="148"/>
      <c r="H388" s="144"/>
    </row>
    <row r="389" spans="1:8" ht="21" customHeight="1">
      <c r="A389" s="144"/>
      <c r="D389" s="144"/>
      <c r="E389" s="144"/>
      <c r="F389" s="148"/>
      <c r="G389" s="148"/>
      <c r="H389" s="144"/>
    </row>
    <row r="390" spans="1:8" ht="21" customHeight="1">
      <c r="A390" s="144"/>
      <c r="D390" s="144"/>
      <c r="E390" s="144"/>
      <c r="F390" s="148"/>
      <c r="G390" s="148"/>
      <c r="H390" s="144"/>
    </row>
    <row r="391" spans="1:8" ht="21" customHeight="1">
      <c r="A391" s="144"/>
      <c r="D391" s="144"/>
      <c r="E391" s="144"/>
      <c r="F391" s="148"/>
      <c r="G391" s="148"/>
      <c r="H391" s="144"/>
    </row>
    <row r="392" spans="1:8" ht="21" customHeight="1">
      <c r="A392" s="144"/>
      <c r="D392" s="144"/>
      <c r="E392" s="144"/>
      <c r="F392" s="148"/>
      <c r="G392" s="148"/>
      <c r="H392" s="144"/>
    </row>
    <row r="393" spans="1:8" ht="21" customHeight="1">
      <c r="A393" s="144"/>
      <c r="D393" s="144"/>
      <c r="E393" s="144"/>
      <c r="F393" s="148"/>
      <c r="G393" s="148"/>
      <c r="H393" s="144"/>
    </row>
    <row r="394" spans="1:8" ht="21" customHeight="1">
      <c r="A394" s="144"/>
      <c r="D394" s="144"/>
      <c r="E394" s="144"/>
      <c r="F394" s="148"/>
      <c r="G394" s="148"/>
      <c r="H394" s="144"/>
    </row>
    <row r="395" spans="1:8" ht="21" customHeight="1">
      <c r="A395" s="144"/>
      <c r="D395" s="144"/>
      <c r="E395" s="144"/>
      <c r="F395" s="148"/>
      <c r="G395" s="152"/>
      <c r="H395" s="150"/>
    </row>
    <row r="396" spans="1:8" ht="21" customHeight="1">
      <c r="A396" s="144"/>
      <c r="D396" s="144"/>
      <c r="E396" s="144"/>
      <c r="F396" s="148"/>
      <c r="G396" s="152"/>
      <c r="H396" s="151"/>
    </row>
    <row r="397" spans="1:8" ht="21" customHeight="1">
      <c r="A397" s="144"/>
      <c r="D397" s="144"/>
      <c r="E397" s="144"/>
      <c r="F397" s="148"/>
      <c r="G397" s="148"/>
      <c r="H397" s="144"/>
    </row>
    <row r="398" spans="1:8" ht="21" customHeight="1">
      <c r="A398" s="144"/>
      <c r="D398" s="144"/>
      <c r="E398" s="144"/>
      <c r="F398" s="148"/>
      <c r="G398" s="148"/>
      <c r="H398" s="144"/>
    </row>
    <row r="399" spans="1:8" ht="21" customHeight="1">
      <c r="A399" s="144"/>
      <c r="D399" s="144"/>
      <c r="E399" s="144"/>
      <c r="F399" s="148"/>
      <c r="G399" s="148"/>
      <c r="H399" s="144"/>
    </row>
    <row r="400" spans="1:8" ht="21" customHeight="1">
      <c r="A400" s="144"/>
      <c r="B400" s="151"/>
      <c r="D400" s="144"/>
      <c r="E400" s="144"/>
      <c r="F400" s="148"/>
      <c r="G400" s="148"/>
      <c r="H400" s="144"/>
    </row>
    <row r="401" spans="1:8" ht="21" customHeight="1">
      <c r="A401" s="144"/>
      <c r="B401" s="149"/>
      <c r="D401" s="144"/>
      <c r="E401" s="144"/>
      <c r="F401" s="148"/>
      <c r="G401" s="148"/>
      <c r="H401" s="144"/>
    </row>
    <row r="402" spans="1:8" ht="21" customHeight="1">
      <c r="A402" s="144"/>
      <c r="D402" s="144"/>
      <c r="E402" s="150"/>
      <c r="F402" s="148"/>
      <c r="G402" s="148"/>
      <c r="H402" s="144"/>
    </row>
    <row r="403" spans="1:8" ht="21" customHeight="1">
      <c r="A403" s="150"/>
      <c r="D403" s="144"/>
      <c r="E403" s="150"/>
      <c r="F403" s="148"/>
      <c r="G403" s="148"/>
      <c r="H403" s="144"/>
    </row>
    <row r="404" spans="1:8" ht="21" customHeight="1">
      <c r="A404" s="150"/>
      <c r="D404" s="144"/>
      <c r="E404" s="144"/>
      <c r="F404" s="148"/>
      <c r="G404" s="148"/>
      <c r="H404" s="144"/>
    </row>
    <row r="405" spans="1:8" ht="21" customHeight="1">
      <c r="A405" s="144"/>
      <c r="C405" s="150"/>
      <c r="D405" s="150"/>
      <c r="E405" s="144"/>
      <c r="F405" s="152"/>
      <c r="G405" s="148"/>
      <c r="H405" s="144"/>
    </row>
    <row r="406" spans="1:8" ht="21" customHeight="1">
      <c r="A406" s="144"/>
      <c r="C406" s="150"/>
      <c r="D406" s="150"/>
      <c r="E406" s="144"/>
      <c r="F406" s="152"/>
      <c r="G406" s="148"/>
      <c r="H406" s="144"/>
    </row>
    <row r="407" spans="1:8" ht="21" customHeight="1">
      <c r="A407" s="144"/>
      <c r="D407" s="144"/>
      <c r="E407" s="144"/>
      <c r="F407" s="148"/>
      <c r="G407" s="148"/>
      <c r="H407" s="144"/>
    </row>
    <row r="408" spans="1:8" ht="21" customHeight="1">
      <c r="A408" s="144"/>
      <c r="D408" s="144"/>
      <c r="E408" s="144"/>
      <c r="F408" s="148"/>
      <c r="G408" s="148"/>
      <c r="H408" s="144"/>
    </row>
    <row r="409" spans="1:8" ht="21" customHeight="1">
      <c r="A409" s="144"/>
      <c r="D409" s="144"/>
      <c r="E409" s="144"/>
      <c r="F409" s="148"/>
      <c r="G409" s="148"/>
      <c r="H409" s="144"/>
    </row>
    <row r="410" spans="1:8" ht="21" customHeight="1">
      <c r="A410" s="144"/>
      <c r="D410" s="144"/>
      <c r="E410" s="144"/>
      <c r="F410" s="148"/>
      <c r="G410" s="148"/>
      <c r="H410" s="144"/>
    </row>
    <row r="411" spans="1:8" ht="21" customHeight="1">
      <c r="A411" s="144"/>
      <c r="D411" s="144"/>
      <c r="E411" s="144"/>
      <c r="F411" s="148"/>
      <c r="G411" s="148"/>
      <c r="H411" s="144"/>
    </row>
    <row r="412" spans="1:8" ht="21" customHeight="1">
      <c r="A412" s="144"/>
      <c r="D412" s="144"/>
      <c r="E412" s="144"/>
      <c r="F412" s="148"/>
      <c r="G412" s="148"/>
      <c r="H412" s="144"/>
    </row>
    <row r="413" spans="1:8" ht="21" customHeight="1">
      <c r="A413" s="144"/>
      <c r="D413" s="144"/>
      <c r="E413" s="144"/>
      <c r="F413" s="148"/>
      <c r="G413" s="148"/>
      <c r="H413" s="144"/>
    </row>
    <row r="414" spans="1:8" ht="21" customHeight="1">
      <c r="A414" s="144"/>
      <c r="D414" s="144"/>
      <c r="E414" s="144"/>
      <c r="F414" s="148"/>
      <c r="G414" s="148"/>
      <c r="H414" s="144"/>
    </row>
    <row r="415" spans="1:8" ht="21" customHeight="1">
      <c r="A415" s="144"/>
      <c r="D415" s="144"/>
      <c r="E415" s="144"/>
      <c r="F415" s="148"/>
      <c r="G415" s="148"/>
      <c r="H415" s="144"/>
    </row>
    <row r="416" spans="1:8" ht="21" customHeight="1">
      <c r="A416" s="144"/>
      <c r="D416" s="144"/>
      <c r="E416" s="144"/>
      <c r="F416" s="148"/>
      <c r="G416" s="148"/>
      <c r="H416" s="144"/>
    </row>
    <row r="417" spans="1:8" ht="21" customHeight="1">
      <c r="A417" s="144"/>
      <c r="D417" s="144"/>
      <c r="E417" s="144"/>
      <c r="F417" s="148"/>
      <c r="G417" s="148"/>
      <c r="H417" s="144"/>
    </row>
    <row r="418" spans="1:8" ht="21" customHeight="1">
      <c r="A418" s="144"/>
      <c r="D418" s="144"/>
      <c r="E418" s="144"/>
      <c r="F418" s="148"/>
      <c r="G418" s="148"/>
      <c r="H418" s="144"/>
    </row>
    <row r="419" spans="1:8" ht="21" customHeight="1">
      <c r="A419" s="144"/>
      <c r="D419" s="144"/>
      <c r="E419" s="144"/>
      <c r="F419" s="148"/>
      <c r="G419" s="152"/>
      <c r="H419" s="150"/>
    </row>
    <row r="420" spans="1:8" ht="21" customHeight="1">
      <c r="A420" s="144"/>
      <c r="C420" s="153"/>
      <c r="D420" s="144"/>
      <c r="E420" s="144"/>
      <c r="F420" s="148"/>
      <c r="G420" s="152"/>
      <c r="H420" s="151"/>
    </row>
    <row r="421" spans="1:8" ht="21" customHeight="1">
      <c r="A421" s="144"/>
      <c r="C421" s="153"/>
      <c r="D421" s="144"/>
      <c r="E421" s="144"/>
      <c r="F421" s="148"/>
      <c r="G421" s="148"/>
      <c r="H421" s="144"/>
    </row>
    <row r="422" spans="1:8" ht="21" customHeight="1">
      <c r="A422" s="144"/>
      <c r="C422" s="153"/>
      <c r="D422" s="144"/>
      <c r="E422" s="144"/>
      <c r="F422" s="148"/>
      <c r="G422" s="148"/>
      <c r="H422" s="144"/>
    </row>
    <row r="423" spans="1:8" ht="21" customHeight="1">
      <c r="A423" s="144"/>
      <c r="D423" s="144"/>
      <c r="E423" s="144"/>
      <c r="F423" s="148"/>
      <c r="G423" s="148"/>
      <c r="H423" s="144"/>
    </row>
    <row r="424" spans="1:8" ht="21" customHeight="1">
      <c r="A424" s="144"/>
      <c r="B424" s="151"/>
      <c r="D424" s="144"/>
      <c r="E424" s="144"/>
      <c r="F424" s="148"/>
      <c r="G424" s="148"/>
      <c r="H424" s="144"/>
    </row>
    <row r="425" spans="1:8" ht="21" customHeight="1">
      <c r="A425" s="144"/>
      <c r="B425" s="149"/>
      <c r="D425" s="144"/>
      <c r="E425" s="144"/>
      <c r="F425" s="148"/>
      <c r="G425" s="148"/>
      <c r="H425" s="144"/>
    </row>
    <row r="426" spans="1:8" ht="21" customHeight="1">
      <c r="A426" s="144"/>
      <c r="D426" s="144"/>
      <c r="E426" s="150"/>
      <c r="F426" s="148"/>
      <c r="G426" s="148"/>
      <c r="H426" s="144"/>
    </row>
    <row r="427" spans="1:8" ht="21" customHeight="1">
      <c r="A427" s="150"/>
      <c r="D427" s="144"/>
      <c r="E427" s="150"/>
      <c r="F427" s="148"/>
      <c r="G427" s="148"/>
      <c r="H427" s="144"/>
    </row>
    <row r="428" spans="1:8" ht="21" customHeight="1">
      <c r="A428" s="150"/>
      <c r="D428" s="144"/>
      <c r="E428" s="144"/>
      <c r="F428" s="148"/>
      <c r="G428" s="148"/>
      <c r="H428" s="144"/>
    </row>
    <row r="429" spans="1:8" ht="21" customHeight="1">
      <c r="A429" s="144"/>
      <c r="C429" s="150"/>
      <c r="D429" s="150"/>
      <c r="E429" s="144"/>
      <c r="F429" s="152"/>
      <c r="G429" s="148"/>
      <c r="H429" s="144"/>
    </row>
    <row r="430" spans="1:8" ht="21" customHeight="1">
      <c r="A430" s="144"/>
      <c r="C430" s="150"/>
      <c r="D430" s="150"/>
      <c r="E430" s="144"/>
      <c r="F430" s="152"/>
      <c r="G430" s="148"/>
      <c r="H430" s="144"/>
    </row>
    <row r="431" spans="1:8" ht="21" customHeight="1">
      <c r="A431" s="144"/>
      <c r="D431" s="144"/>
      <c r="E431" s="144"/>
      <c r="F431" s="148"/>
      <c r="G431" s="148"/>
      <c r="H431" s="144"/>
    </row>
    <row r="432" spans="1:8" ht="21" customHeight="1">
      <c r="A432" s="144"/>
      <c r="D432" s="144"/>
      <c r="E432" s="144"/>
      <c r="F432" s="148"/>
      <c r="G432" s="148"/>
      <c r="H432" s="144"/>
    </row>
    <row r="433" spans="1:8" ht="21" customHeight="1">
      <c r="A433" s="144"/>
      <c r="D433" s="144"/>
      <c r="E433" s="144"/>
      <c r="F433" s="148"/>
      <c r="G433" s="148"/>
      <c r="H433" s="144"/>
    </row>
    <row r="434" spans="1:8" ht="21" customHeight="1">
      <c r="A434" s="144"/>
      <c r="D434" s="144"/>
      <c r="E434" s="144"/>
      <c r="F434" s="148"/>
      <c r="G434" s="148"/>
      <c r="H434" s="144"/>
    </row>
    <row r="435" spans="1:8" ht="21" customHeight="1">
      <c r="A435" s="144"/>
      <c r="D435" s="144"/>
      <c r="E435" s="144"/>
      <c r="F435" s="148"/>
      <c r="G435" s="148"/>
      <c r="H435" s="144"/>
    </row>
    <row r="436" spans="1:8" ht="21" customHeight="1">
      <c r="A436" s="144"/>
      <c r="D436" s="144"/>
      <c r="E436" s="144"/>
      <c r="F436" s="148"/>
      <c r="G436" s="148"/>
      <c r="H436" s="144"/>
    </row>
    <row r="437" spans="1:8" ht="21" customHeight="1">
      <c r="A437" s="144"/>
      <c r="D437" s="144"/>
      <c r="E437" s="144"/>
      <c r="F437" s="148"/>
      <c r="G437" s="148"/>
      <c r="H437" s="144"/>
    </row>
    <row r="438" spans="1:8" ht="21" customHeight="1">
      <c r="A438" s="144"/>
      <c r="D438" s="144"/>
      <c r="E438" s="144"/>
      <c r="F438" s="148"/>
      <c r="G438" s="148"/>
      <c r="H438" s="144"/>
    </row>
    <row r="439" spans="1:8" ht="21" customHeight="1">
      <c r="A439" s="144"/>
      <c r="D439" s="144"/>
      <c r="E439" s="144"/>
      <c r="F439" s="148"/>
      <c r="G439" s="148"/>
      <c r="H439" s="144"/>
    </row>
    <row r="440" spans="1:8" ht="21" customHeight="1">
      <c r="A440" s="144"/>
      <c r="D440" s="144"/>
      <c r="E440" s="144"/>
      <c r="F440" s="148"/>
      <c r="G440" s="148"/>
      <c r="H440" s="144"/>
    </row>
    <row r="441" spans="1:8" ht="21" customHeight="1">
      <c r="A441" s="144"/>
      <c r="D441" s="144"/>
      <c r="E441" s="144"/>
      <c r="F441" s="148"/>
      <c r="G441" s="148"/>
      <c r="H441" s="144"/>
    </row>
    <row r="442" spans="1:8" ht="21" customHeight="1">
      <c r="A442" s="144"/>
      <c r="D442" s="144"/>
      <c r="E442" s="144"/>
      <c r="F442" s="148"/>
      <c r="G442" s="148"/>
      <c r="H442" s="144"/>
    </row>
    <row r="443" spans="1:8" ht="21" customHeight="1">
      <c r="A443" s="144"/>
      <c r="D443" s="144"/>
      <c r="E443" s="144"/>
      <c r="F443" s="148"/>
      <c r="G443" s="152"/>
      <c r="H443" s="150"/>
    </row>
    <row r="444" spans="1:8" ht="21" customHeight="1">
      <c r="A444" s="144"/>
      <c r="D444" s="144"/>
      <c r="E444" s="144"/>
      <c r="F444" s="148"/>
      <c r="G444" s="152"/>
      <c r="H444" s="151"/>
    </row>
    <row r="445" spans="1:8" ht="21" customHeight="1">
      <c r="A445" s="144"/>
      <c r="D445" s="144"/>
      <c r="E445" s="144"/>
      <c r="F445" s="148"/>
      <c r="G445" s="148"/>
      <c r="H445" s="144"/>
    </row>
    <row r="446" spans="1:8" ht="21" customHeight="1">
      <c r="A446" s="144"/>
      <c r="D446" s="144"/>
      <c r="E446" s="144"/>
      <c r="F446" s="148"/>
      <c r="G446" s="148"/>
      <c r="H446" s="144"/>
    </row>
    <row r="447" spans="1:8" ht="21" customHeight="1">
      <c r="A447" s="144"/>
      <c r="D447" s="144"/>
      <c r="E447" s="144"/>
      <c r="F447" s="148"/>
      <c r="G447" s="148"/>
      <c r="H447" s="144"/>
    </row>
    <row r="448" spans="1:8" ht="21" customHeight="1">
      <c r="A448" s="144"/>
      <c r="B448" s="151"/>
      <c r="D448" s="144"/>
      <c r="E448" s="144"/>
      <c r="F448" s="148"/>
      <c r="G448" s="148"/>
      <c r="H448" s="144"/>
    </row>
    <row r="449" spans="1:8" ht="21" customHeight="1">
      <c r="A449" s="144"/>
      <c r="B449" s="149"/>
      <c r="D449" s="144"/>
      <c r="E449" s="144"/>
      <c r="F449" s="148"/>
      <c r="G449" s="148"/>
      <c r="H449" s="144"/>
    </row>
    <row r="450" spans="1:8" ht="21" customHeight="1">
      <c r="A450" s="144"/>
      <c r="D450" s="144"/>
      <c r="E450" s="150"/>
      <c r="F450" s="148"/>
      <c r="G450" s="148"/>
      <c r="H450" s="144"/>
    </row>
    <row r="451" spans="1:8" ht="21" customHeight="1">
      <c r="A451" s="150"/>
      <c r="D451" s="144"/>
      <c r="E451" s="150"/>
      <c r="F451" s="148"/>
      <c r="G451" s="148"/>
      <c r="H451" s="144"/>
    </row>
    <row r="452" spans="1:8" ht="21" customHeight="1">
      <c r="A452" s="150"/>
      <c r="D452" s="144"/>
      <c r="E452" s="144"/>
      <c r="F452" s="148"/>
      <c r="G452" s="148"/>
      <c r="H452" s="144"/>
    </row>
    <row r="453" spans="1:8" ht="21" customHeight="1">
      <c r="A453" s="144"/>
      <c r="C453" s="150"/>
      <c r="D453" s="150"/>
      <c r="E453" s="144"/>
      <c r="F453" s="152"/>
      <c r="G453" s="148"/>
      <c r="H453" s="144"/>
    </row>
    <row r="454" spans="1:8" ht="21" customHeight="1">
      <c r="A454" s="144"/>
      <c r="C454" s="150"/>
      <c r="D454" s="150"/>
      <c r="E454" s="144"/>
      <c r="F454" s="152"/>
      <c r="G454" s="148"/>
      <c r="H454" s="144"/>
    </row>
    <row r="455" spans="1:8" ht="21" customHeight="1">
      <c r="A455" s="144"/>
      <c r="D455" s="144"/>
      <c r="E455" s="144"/>
      <c r="F455" s="148"/>
      <c r="G455" s="148"/>
      <c r="H455" s="144"/>
    </row>
    <row r="456" spans="1:8" ht="21" customHeight="1">
      <c r="A456" s="144"/>
      <c r="D456" s="144"/>
      <c r="E456" s="144"/>
      <c r="F456" s="148"/>
      <c r="G456" s="148"/>
      <c r="H456" s="144"/>
    </row>
    <row r="457" spans="1:8" ht="21" customHeight="1">
      <c r="A457" s="144"/>
      <c r="C457" s="154"/>
      <c r="D457" s="144"/>
      <c r="E457" s="144"/>
      <c r="F457" s="148"/>
      <c r="G457" s="148"/>
      <c r="H457" s="144"/>
    </row>
    <row r="458" spans="1:8" ht="21" customHeight="1">
      <c r="A458" s="144"/>
      <c r="D458" s="144"/>
      <c r="E458" s="144"/>
      <c r="F458" s="148"/>
      <c r="G458" s="148"/>
      <c r="H458" s="144"/>
    </row>
    <row r="459" spans="1:8" ht="21" customHeight="1">
      <c r="A459" s="144"/>
      <c r="D459" s="144"/>
      <c r="E459" s="144"/>
      <c r="F459" s="148"/>
      <c r="G459" s="148"/>
      <c r="H459" s="144"/>
    </row>
    <row r="460" spans="1:8" ht="21" customHeight="1">
      <c r="A460" s="144"/>
      <c r="D460" s="144"/>
      <c r="E460" s="144"/>
      <c r="F460" s="148"/>
      <c r="G460" s="148"/>
      <c r="H460" s="144"/>
    </row>
    <row r="461" spans="1:8" ht="21" customHeight="1">
      <c r="A461" s="144"/>
      <c r="D461" s="144"/>
      <c r="E461" s="144"/>
      <c r="F461" s="148"/>
      <c r="G461" s="148"/>
      <c r="H461" s="144"/>
    </row>
    <row r="462" spans="1:8" ht="21" customHeight="1">
      <c r="A462" s="144"/>
      <c r="D462" s="144"/>
      <c r="E462" s="144"/>
      <c r="F462" s="148"/>
      <c r="G462" s="148"/>
      <c r="H462" s="144"/>
    </row>
    <row r="463" spans="1:8" ht="21" customHeight="1">
      <c r="A463" s="144"/>
      <c r="D463" s="144"/>
      <c r="E463" s="144"/>
      <c r="F463" s="148"/>
      <c r="G463" s="148"/>
      <c r="H463" s="144"/>
    </row>
    <row r="464" spans="1:8" ht="21" customHeight="1">
      <c r="A464" s="144"/>
      <c r="D464" s="144"/>
      <c r="E464" s="144"/>
      <c r="F464" s="148"/>
      <c r="G464" s="148"/>
      <c r="H464" s="144"/>
    </row>
    <row r="465" spans="1:8" ht="21" customHeight="1">
      <c r="A465" s="144"/>
      <c r="D465" s="144"/>
      <c r="E465" s="144"/>
      <c r="F465" s="148"/>
      <c r="G465" s="148"/>
      <c r="H465" s="144"/>
    </row>
    <row r="466" spans="1:8" ht="21" customHeight="1">
      <c r="A466" s="144"/>
      <c r="D466" s="144"/>
      <c r="E466" s="144"/>
      <c r="F466" s="148"/>
      <c r="G466" s="148"/>
      <c r="H466" s="144"/>
    </row>
    <row r="467" spans="1:8" ht="21" customHeight="1">
      <c r="A467" s="144"/>
      <c r="D467" s="144"/>
      <c r="E467" s="144"/>
      <c r="F467" s="148"/>
      <c r="G467" s="152"/>
      <c r="H467" s="150"/>
    </row>
    <row r="468" spans="1:8" ht="21" customHeight="1">
      <c r="A468" s="144"/>
      <c r="D468" s="144"/>
      <c r="E468" s="144"/>
      <c r="F468" s="148"/>
      <c r="G468" s="152"/>
      <c r="H468" s="151"/>
    </row>
    <row r="469" spans="1:8" ht="21" customHeight="1">
      <c r="A469" s="144"/>
      <c r="D469" s="144"/>
      <c r="E469" s="144"/>
      <c r="F469" s="148"/>
      <c r="G469" s="148"/>
      <c r="H469" s="144"/>
    </row>
    <row r="470" spans="1:8" ht="21" customHeight="1">
      <c r="A470" s="144"/>
      <c r="D470" s="144"/>
      <c r="E470" s="144"/>
      <c r="F470" s="148"/>
      <c r="G470" s="148"/>
      <c r="H470" s="144"/>
    </row>
    <row r="471" spans="1:8" ht="21" customHeight="1">
      <c r="A471" s="144"/>
      <c r="D471" s="144"/>
      <c r="E471" s="144"/>
      <c r="F471" s="148"/>
      <c r="G471" s="148"/>
      <c r="H471" s="144"/>
    </row>
    <row r="472" spans="1:8" ht="21" customHeight="1">
      <c r="A472" s="144"/>
      <c r="B472" s="151"/>
      <c r="D472" s="144"/>
      <c r="E472" s="144"/>
      <c r="F472" s="148"/>
      <c r="G472" s="148"/>
      <c r="H472" s="144"/>
    </row>
    <row r="473" spans="1:8" ht="21" customHeight="1">
      <c r="A473" s="144"/>
      <c r="B473" s="149"/>
      <c r="D473" s="144"/>
      <c r="E473" s="144"/>
      <c r="F473" s="148"/>
      <c r="G473" s="148"/>
      <c r="H473" s="144"/>
    </row>
    <row r="474" spans="1:8" ht="21" customHeight="1">
      <c r="A474" s="144"/>
      <c r="D474" s="144"/>
      <c r="E474" s="150"/>
      <c r="F474" s="148"/>
      <c r="G474" s="148"/>
      <c r="H474" s="144"/>
    </row>
    <row r="475" spans="1:8" ht="21" customHeight="1">
      <c r="A475" s="150"/>
      <c r="D475" s="144"/>
      <c r="E475" s="150"/>
      <c r="F475" s="148"/>
      <c r="G475" s="148"/>
      <c r="H475" s="144"/>
    </row>
    <row r="476" spans="1:8" ht="21" customHeight="1">
      <c r="A476" s="150"/>
      <c r="D476" s="144"/>
      <c r="E476" s="144"/>
      <c r="F476" s="148"/>
      <c r="G476" s="148"/>
      <c r="H476" s="144"/>
    </row>
    <row r="477" spans="1:8" ht="21" customHeight="1">
      <c r="A477" s="144"/>
      <c r="C477" s="150"/>
      <c r="D477" s="150"/>
      <c r="E477" s="144"/>
      <c r="F477" s="152"/>
      <c r="G477" s="148"/>
      <c r="H477" s="144"/>
    </row>
    <row r="478" spans="1:8" ht="21" customHeight="1">
      <c r="A478" s="144"/>
      <c r="C478" s="150"/>
      <c r="D478" s="150"/>
      <c r="E478" s="144"/>
      <c r="F478" s="152"/>
      <c r="G478" s="148"/>
      <c r="H478" s="144"/>
    </row>
    <row r="479" spans="1:8" ht="21" customHeight="1">
      <c r="A479" s="144"/>
      <c r="D479" s="144"/>
      <c r="E479" s="144"/>
      <c r="F479" s="148"/>
      <c r="G479" s="148"/>
      <c r="H479" s="144"/>
    </row>
    <row r="480" spans="1:8" ht="21" customHeight="1">
      <c r="A480" s="144"/>
      <c r="D480" s="144"/>
      <c r="E480" s="144"/>
      <c r="F480" s="148"/>
      <c r="G480" s="148"/>
      <c r="H480" s="144"/>
    </row>
    <row r="481" spans="1:8" ht="21" customHeight="1">
      <c r="A481" s="144"/>
      <c r="D481" s="144"/>
      <c r="E481" s="144"/>
      <c r="F481" s="148"/>
      <c r="G481" s="148"/>
      <c r="H481" s="144"/>
    </row>
    <row r="482" spans="1:8" ht="21" customHeight="1">
      <c r="A482" s="144"/>
      <c r="D482" s="144"/>
      <c r="E482" s="144"/>
      <c r="F482" s="148"/>
      <c r="G482" s="148"/>
      <c r="H482" s="144"/>
    </row>
    <row r="483" spans="1:8" ht="21" customHeight="1">
      <c r="A483" s="144"/>
      <c r="D483" s="144"/>
      <c r="E483" s="144"/>
      <c r="F483" s="148"/>
      <c r="G483" s="148"/>
      <c r="H483" s="144"/>
    </row>
    <row r="484" spans="1:8" ht="21" customHeight="1">
      <c r="A484" s="144"/>
      <c r="D484" s="144"/>
      <c r="E484" s="144"/>
      <c r="F484" s="148"/>
      <c r="G484" s="148"/>
      <c r="H484" s="144"/>
    </row>
    <row r="485" spans="1:8" ht="21" customHeight="1">
      <c r="A485" s="144"/>
      <c r="D485" s="144"/>
      <c r="E485" s="144"/>
      <c r="F485" s="148"/>
      <c r="G485" s="148"/>
      <c r="H485" s="144"/>
    </row>
    <row r="486" spans="1:8" ht="21" customHeight="1">
      <c r="A486" s="144"/>
      <c r="D486" s="144"/>
      <c r="E486" s="144"/>
      <c r="F486" s="148"/>
      <c r="G486" s="148"/>
      <c r="H486" s="144"/>
    </row>
    <row r="487" spans="1:8" ht="21" customHeight="1">
      <c r="A487" s="144"/>
      <c r="D487" s="144"/>
      <c r="E487" s="144"/>
      <c r="F487" s="148"/>
      <c r="G487" s="148"/>
      <c r="H487" s="144"/>
    </row>
    <row r="488" spans="1:8" ht="21" customHeight="1">
      <c r="A488" s="144"/>
      <c r="D488" s="144"/>
      <c r="E488" s="144"/>
      <c r="F488" s="148"/>
      <c r="G488" s="148"/>
      <c r="H488" s="144"/>
    </row>
    <row r="489" spans="1:8" ht="21" customHeight="1">
      <c r="A489" s="144"/>
      <c r="D489" s="144"/>
      <c r="E489" s="144"/>
      <c r="F489" s="148"/>
      <c r="G489" s="148"/>
      <c r="H489" s="144"/>
    </row>
    <row r="490" spans="1:8" ht="21" customHeight="1">
      <c r="A490" s="144"/>
      <c r="D490" s="144"/>
      <c r="E490" s="144"/>
      <c r="F490" s="148"/>
      <c r="G490" s="148"/>
      <c r="H490" s="144"/>
    </row>
    <row r="491" spans="1:8" ht="21" customHeight="1">
      <c r="A491" s="144"/>
      <c r="D491" s="144"/>
      <c r="E491" s="144"/>
      <c r="F491" s="148"/>
      <c r="G491" s="152"/>
      <c r="H491" s="150"/>
    </row>
    <row r="492" spans="1:8" ht="21" customHeight="1">
      <c r="A492" s="144"/>
      <c r="D492" s="144"/>
      <c r="E492" s="144"/>
      <c r="F492" s="148"/>
      <c r="G492" s="152"/>
      <c r="H492" s="151"/>
    </row>
    <row r="493" spans="1:8" ht="21" customHeight="1">
      <c r="A493" s="144"/>
      <c r="D493" s="144"/>
      <c r="E493" s="144"/>
      <c r="F493" s="148"/>
      <c r="G493" s="148"/>
      <c r="H493" s="144"/>
    </row>
    <row r="494" spans="1:8" ht="21" customHeight="1">
      <c r="A494" s="144"/>
      <c r="D494" s="144"/>
      <c r="E494" s="144"/>
      <c r="F494" s="148"/>
      <c r="G494" s="148"/>
      <c r="H494" s="144"/>
    </row>
    <row r="495" spans="1:8" ht="21" customHeight="1">
      <c r="A495" s="144"/>
      <c r="D495" s="144"/>
      <c r="E495" s="144"/>
      <c r="F495" s="148"/>
      <c r="G495" s="148"/>
      <c r="H495" s="144"/>
    </row>
    <row r="496" spans="1:8" ht="21" customHeight="1">
      <c r="A496" s="144"/>
      <c r="B496" s="151"/>
      <c r="D496" s="144"/>
      <c r="E496" s="144"/>
      <c r="F496" s="148"/>
      <c r="G496" s="148"/>
      <c r="H496" s="144"/>
    </row>
    <row r="497" spans="1:8" ht="21" customHeight="1">
      <c r="A497" s="144"/>
      <c r="B497" s="149"/>
      <c r="D497" s="144"/>
      <c r="E497" s="144"/>
      <c r="F497" s="148"/>
      <c r="G497" s="148"/>
      <c r="H497" s="144"/>
    </row>
    <row r="498" spans="1:8" ht="21" customHeight="1">
      <c r="A498" s="144"/>
      <c r="D498" s="144"/>
      <c r="E498" s="150"/>
      <c r="F498" s="148"/>
      <c r="G498" s="148"/>
      <c r="H498" s="144"/>
    </row>
    <row r="499" spans="1:8" ht="21" customHeight="1">
      <c r="A499" s="150"/>
      <c r="D499" s="144"/>
      <c r="E499" s="150"/>
      <c r="F499" s="148"/>
      <c r="G499" s="148"/>
      <c r="H499" s="144"/>
    </row>
    <row r="500" spans="1:8" ht="21" customHeight="1">
      <c r="A500" s="150"/>
      <c r="D500" s="144"/>
      <c r="E500" s="144"/>
      <c r="F500" s="148"/>
      <c r="G500" s="148"/>
      <c r="H500" s="144"/>
    </row>
    <row r="501" spans="1:8" ht="21" customHeight="1">
      <c r="A501" s="144"/>
      <c r="C501" s="150"/>
      <c r="D501" s="150"/>
      <c r="E501" s="144"/>
      <c r="F501" s="152"/>
      <c r="G501" s="148"/>
      <c r="H501" s="144"/>
    </row>
    <row r="502" spans="1:8" ht="21" customHeight="1">
      <c r="A502" s="144"/>
      <c r="C502" s="150"/>
      <c r="D502" s="150"/>
      <c r="E502" s="144"/>
      <c r="F502" s="152"/>
      <c r="G502" s="148"/>
      <c r="H502" s="144"/>
    </row>
    <row r="503" spans="1:8" ht="21" customHeight="1">
      <c r="A503" s="144"/>
      <c r="D503" s="144"/>
      <c r="E503" s="144"/>
      <c r="F503" s="148"/>
      <c r="G503" s="148"/>
      <c r="H503" s="144"/>
    </row>
    <row r="504" spans="1:8" ht="21" customHeight="1">
      <c r="A504" s="144"/>
      <c r="D504" s="144"/>
      <c r="E504" s="144"/>
      <c r="F504" s="148"/>
      <c r="G504" s="148"/>
      <c r="H504" s="144"/>
    </row>
    <row r="505" spans="1:8" ht="21" customHeight="1">
      <c r="A505" s="144"/>
      <c r="D505" s="144"/>
      <c r="E505" s="144"/>
      <c r="F505" s="148"/>
      <c r="G505" s="148"/>
      <c r="H505" s="144"/>
    </row>
    <row r="506" spans="1:8" ht="21" customHeight="1">
      <c r="A506" s="144"/>
      <c r="D506" s="144"/>
      <c r="E506" s="144"/>
      <c r="F506" s="148"/>
      <c r="G506" s="148"/>
      <c r="H506" s="144"/>
    </row>
    <row r="507" spans="1:8" ht="21" customHeight="1">
      <c r="A507" s="144"/>
      <c r="D507" s="144"/>
      <c r="E507" s="144"/>
      <c r="F507" s="148"/>
      <c r="G507" s="148"/>
      <c r="H507" s="144"/>
    </row>
    <row r="508" spans="1:8" ht="21" customHeight="1">
      <c r="A508" s="144"/>
      <c r="D508" s="144"/>
      <c r="E508" s="144"/>
      <c r="F508" s="148"/>
      <c r="G508" s="148"/>
      <c r="H508" s="144"/>
    </row>
    <row r="509" spans="1:8" ht="21" customHeight="1">
      <c r="A509" s="144"/>
      <c r="D509" s="144"/>
      <c r="E509" s="144"/>
      <c r="F509" s="148"/>
      <c r="G509" s="148"/>
      <c r="H509" s="144"/>
    </row>
    <row r="510" spans="1:8" ht="21" customHeight="1">
      <c r="A510" s="144"/>
      <c r="D510" s="144"/>
      <c r="E510" s="144"/>
      <c r="F510" s="148"/>
      <c r="G510" s="148"/>
      <c r="H510" s="144"/>
    </row>
    <row r="511" spans="1:8" ht="21" customHeight="1">
      <c r="A511" s="144"/>
      <c r="D511" s="144"/>
      <c r="E511" s="144"/>
      <c r="F511" s="148"/>
      <c r="G511" s="148"/>
      <c r="H511" s="144"/>
    </row>
    <row r="512" spans="1:8" ht="21" customHeight="1">
      <c r="A512" s="144"/>
      <c r="D512" s="144"/>
      <c r="E512" s="144"/>
      <c r="F512" s="148"/>
      <c r="G512" s="148"/>
      <c r="H512" s="144"/>
    </row>
    <row r="513" spans="1:8" ht="21" customHeight="1">
      <c r="A513" s="144"/>
      <c r="D513" s="144"/>
      <c r="E513" s="144"/>
      <c r="F513" s="148"/>
      <c r="G513" s="148"/>
      <c r="H513" s="144"/>
    </row>
    <row r="514" spans="1:8" ht="21" customHeight="1">
      <c r="A514" s="144"/>
      <c r="D514" s="144"/>
      <c r="E514" s="144"/>
      <c r="F514" s="148"/>
      <c r="G514" s="148"/>
      <c r="H514" s="144"/>
    </row>
    <row r="515" spans="1:8" ht="21" customHeight="1">
      <c r="A515" s="144"/>
      <c r="D515" s="144"/>
      <c r="E515" s="144"/>
      <c r="F515" s="148"/>
      <c r="G515" s="152"/>
      <c r="H515" s="150"/>
    </row>
    <row r="516" spans="1:8" ht="21" customHeight="1">
      <c r="A516" s="144"/>
      <c r="D516" s="144"/>
      <c r="E516" s="144"/>
      <c r="F516" s="148"/>
      <c r="G516" s="152"/>
      <c r="H516" s="151"/>
    </row>
    <row r="517" spans="1:8" ht="21" customHeight="1">
      <c r="A517" s="144"/>
      <c r="D517" s="144"/>
      <c r="E517" s="144"/>
      <c r="F517" s="148"/>
      <c r="G517" s="148"/>
      <c r="H517" s="144"/>
    </row>
    <row r="518" spans="1:8" ht="21" customHeight="1">
      <c r="A518" s="144"/>
      <c r="D518" s="144"/>
      <c r="E518" s="144"/>
      <c r="F518" s="148"/>
      <c r="G518" s="148"/>
      <c r="H518" s="144"/>
    </row>
    <row r="519" spans="1:8" ht="21" customHeight="1">
      <c r="A519" s="144"/>
      <c r="D519" s="144"/>
      <c r="E519" s="144"/>
      <c r="F519" s="148"/>
      <c r="G519" s="148"/>
      <c r="H519" s="144"/>
    </row>
    <row r="520" spans="1:8" ht="21" customHeight="1">
      <c r="A520" s="144"/>
      <c r="B520" s="151"/>
      <c r="D520" s="144"/>
      <c r="E520" s="144"/>
      <c r="F520" s="148"/>
      <c r="G520" s="148"/>
      <c r="H520" s="144"/>
    </row>
    <row r="521" spans="1:8" ht="21" customHeight="1">
      <c r="A521" s="144"/>
      <c r="B521" s="149"/>
      <c r="D521" s="144"/>
      <c r="E521" s="144"/>
      <c r="F521" s="148"/>
      <c r="G521" s="148"/>
      <c r="H521" s="144"/>
    </row>
    <row r="522" spans="1:8" ht="21" customHeight="1">
      <c r="A522" s="144"/>
      <c r="D522" s="144"/>
      <c r="E522" s="150"/>
      <c r="F522" s="148"/>
      <c r="G522" s="148"/>
      <c r="H522" s="144"/>
    </row>
    <row r="523" spans="1:8" ht="21" customHeight="1">
      <c r="A523" s="150"/>
      <c r="D523" s="144"/>
      <c r="E523" s="150"/>
      <c r="F523" s="148"/>
      <c r="G523" s="148"/>
      <c r="H523" s="144"/>
    </row>
    <row r="524" spans="1:8" ht="21" customHeight="1">
      <c r="A524" s="150"/>
      <c r="D524" s="144"/>
      <c r="E524" s="144"/>
      <c r="F524" s="148"/>
      <c r="G524" s="148"/>
      <c r="H524" s="144"/>
    </row>
    <row r="525" spans="1:8" ht="21" customHeight="1">
      <c r="A525" s="144"/>
      <c r="C525" s="150"/>
      <c r="D525" s="150"/>
      <c r="E525" s="144"/>
      <c r="F525" s="152"/>
      <c r="G525" s="148"/>
      <c r="H525" s="144"/>
    </row>
    <row r="526" spans="1:8" ht="21" customHeight="1">
      <c r="A526" s="144"/>
      <c r="C526" s="150"/>
      <c r="D526" s="150"/>
      <c r="E526" s="144"/>
      <c r="F526" s="152"/>
      <c r="G526" s="148"/>
      <c r="H526" s="144"/>
    </row>
    <row r="527" spans="1:8" ht="21" customHeight="1">
      <c r="A527" s="144"/>
      <c r="D527" s="144"/>
      <c r="E527" s="144"/>
      <c r="F527" s="148"/>
      <c r="G527" s="148"/>
      <c r="H527" s="144"/>
    </row>
    <row r="528" spans="1:8" ht="21" customHeight="1">
      <c r="A528" s="144"/>
      <c r="D528" s="144"/>
      <c r="E528" s="144"/>
      <c r="F528" s="148"/>
      <c r="G528" s="148"/>
      <c r="H528" s="144"/>
    </row>
    <row r="529" spans="1:8" ht="21" customHeight="1">
      <c r="A529" s="144"/>
      <c r="D529" s="144"/>
      <c r="E529" s="144"/>
      <c r="F529" s="148"/>
      <c r="G529" s="148"/>
      <c r="H529" s="144"/>
    </row>
    <row r="530" spans="1:8" ht="21" customHeight="1">
      <c r="A530" s="144"/>
      <c r="D530" s="144"/>
      <c r="E530" s="144"/>
      <c r="F530" s="148"/>
      <c r="G530" s="148"/>
      <c r="H530" s="144"/>
    </row>
    <row r="531" spans="1:8" ht="21" customHeight="1">
      <c r="A531" s="144"/>
      <c r="D531" s="144"/>
      <c r="E531" s="144"/>
      <c r="F531" s="148"/>
      <c r="G531" s="148"/>
      <c r="H531" s="144"/>
    </row>
    <row r="532" spans="1:8" ht="21" customHeight="1">
      <c r="A532" s="144"/>
      <c r="D532" s="144"/>
      <c r="E532" s="144"/>
      <c r="F532" s="148"/>
      <c r="G532" s="148"/>
      <c r="H532" s="144"/>
    </row>
    <row r="533" spans="1:8" ht="21" customHeight="1">
      <c r="A533" s="144"/>
      <c r="D533" s="144"/>
      <c r="E533" s="144"/>
      <c r="F533" s="148"/>
      <c r="G533" s="148"/>
      <c r="H533" s="144"/>
    </row>
    <row r="534" spans="1:8" ht="21" customHeight="1">
      <c r="A534" s="144"/>
      <c r="D534" s="144"/>
      <c r="E534" s="144"/>
      <c r="F534" s="148"/>
      <c r="G534" s="148"/>
      <c r="H534" s="144"/>
    </row>
    <row r="535" spans="1:8" ht="21" customHeight="1">
      <c r="A535" s="144"/>
      <c r="D535" s="144"/>
      <c r="E535" s="144"/>
      <c r="F535" s="148"/>
      <c r="G535" s="148"/>
      <c r="H535" s="144"/>
    </row>
    <row r="536" spans="1:8" ht="21" customHeight="1">
      <c r="A536" s="144"/>
      <c r="D536" s="144"/>
      <c r="E536" s="144"/>
      <c r="F536" s="148"/>
      <c r="G536" s="148"/>
      <c r="H536" s="144"/>
    </row>
    <row r="537" spans="1:8" ht="21" customHeight="1">
      <c r="A537" s="144"/>
      <c r="D537" s="144"/>
      <c r="E537" s="144"/>
      <c r="F537" s="148"/>
      <c r="G537" s="148"/>
      <c r="H537" s="144"/>
    </row>
    <row r="538" spans="1:8" ht="21" customHeight="1">
      <c r="A538" s="144"/>
      <c r="D538" s="144"/>
      <c r="E538" s="144"/>
      <c r="F538" s="148"/>
      <c r="G538" s="148"/>
      <c r="H538" s="144"/>
    </row>
    <row r="539" spans="1:8" ht="21" customHeight="1">
      <c r="A539" s="144"/>
      <c r="D539" s="144"/>
      <c r="E539" s="144"/>
      <c r="F539" s="148"/>
      <c r="G539" s="152"/>
      <c r="H539" s="150"/>
    </row>
    <row r="540" spans="1:8" ht="21" customHeight="1">
      <c r="A540" s="144"/>
      <c r="D540" s="144"/>
      <c r="E540" s="144"/>
      <c r="F540" s="148"/>
      <c r="G540" s="152"/>
      <c r="H540" s="151"/>
    </row>
    <row r="541" spans="1:8" ht="21" customHeight="1">
      <c r="A541" s="144"/>
      <c r="D541" s="144"/>
      <c r="E541" s="144"/>
      <c r="F541" s="148"/>
      <c r="G541" s="148"/>
      <c r="H541" s="144"/>
    </row>
    <row r="542" spans="1:8" ht="21" customHeight="1">
      <c r="A542" s="144"/>
      <c r="D542" s="144"/>
      <c r="E542" s="144"/>
      <c r="F542" s="148"/>
      <c r="G542" s="148"/>
      <c r="H542" s="144"/>
    </row>
    <row r="543" spans="1:8" ht="21" customHeight="1">
      <c r="A543" s="144"/>
      <c r="D543" s="144"/>
      <c r="E543" s="144"/>
      <c r="F543" s="148"/>
      <c r="G543" s="148"/>
      <c r="H543" s="144"/>
    </row>
    <row r="544" spans="1:8" ht="21" customHeight="1">
      <c r="A544" s="144"/>
      <c r="B544" s="151"/>
      <c r="D544" s="144"/>
      <c r="E544" s="144"/>
      <c r="F544" s="148"/>
      <c r="G544" s="148"/>
      <c r="H544" s="144"/>
    </row>
    <row r="545" spans="1:8" ht="21" customHeight="1">
      <c r="A545" s="144"/>
      <c r="B545" s="149"/>
      <c r="D545" s="144"/>
      <c r="E545" s="144"/>
      <c r="F545" s="148"/>
      <c r="G545" s="148"/>
      <c r="H545" s="144"/>
    </row>
    <row r="546" spans="1:8" ht="21" customHeight="1">
      <c r="A546" s="144"/>
      <c r="D546" s="144"/>
      <c r="E546" s="150"/>
      <c r="F546" s="148"/>
      <c r="G546" s="148"/>
      <c r="H546" s="144"/>
    </row>
    <row r="547" spans="1:8" ht="21" customHeight="1">
      <c r="A547" s="150"/>
      <c r="D547" s="144"/>
      <c r="E547" s="150"/>
      <c r="F547" s="148"/>
      <c r="G547" s="148"/>
      <c r="H547" s="144"/>
    </row>
    <row r="548" spans="1:8" ht="21" customHeight="1">
      <c r="A548" s="150"/>
      <c r="D548" s="144"/>
      <c r="E548" s="144"/>
      <c r="F548" s="148"/>
      <c r="G548" s="148"/>
      <c r="H548" s="144"/>
    </row>
    <row r="549" spans="1:8" ht="21" customHeight="1">
      <c r="A549" s="144"/>
      <c r="C549" s="150"/>
      <c r="D549" s="150"/>
      <c r="E549" s="144"/>
      <c r="F549" s="152"/>
      <c r="G549" s="148"/>
      <c r="H549" s="144"/>
    </row>
    <row r="550" spans="1:8" ht="21" customHeight="1">
      <c r="A550" s="144"/>
      <c r="C550" s="150"/>
      <c r="D550" s="150"/>
      <c r="E550" s="144"/>
      <c r="F550" s="152"/>
      <c r="G550" s="148"/>
      <c r="H550" s="144"/>
    </row>
    <row r="551" spans="1:8" ht="21" customHeight="1">
      <c r="A551" s="144"/>
      <c r="D551" s="144"/>
      <c r="E551" s="144"/>
      <c r="F551" s="148"/>
      <c r="G551" s="148"/>
      <c r="H551" s="144"/>
    </row>
    <row r="552" spans="1:8" ht="21" customHeight="1">
      <c r="A552" s="144"/>
      <c r="D552" s="144"/>
      <c r="E552" s="144"/>
      <c r="F552" s="148"/>
      <c r="G552" s="148"/>
      <c r="H552" s="144"/>
    </row>
    <row r="553" spans="1:8" ht="21" customHeight="1">
      <c r="A553" s="144"/>
      <c r="D553" s="144"/>
      <c r="E553" s="144"/>
      <c r="F553" s="148"/>
      <c r="G553" s="148"/>
      <c r="H553" s="144"/>
    </row>
    <row r="554" spans="1:8" ht="21" customHeight="1">
      <c r="A554" s="144"/>
      <c r="D554" s="144"/>
      <c r="E554" s="144"/>
      <c r="F554" s="148"/>
      <c r="G554" s="148"/>
      <c r="H554" s="144"/>
    </row>
    <row r="555" spans="1:8" ht="21" customHeight="1">
      <c r="A555" s="144"/>
      <c r="D555" s="144"/>
      <c r="E555" s="144"/>
      <c r="F555" s="148"/>
      <c r="G555" s="148"/>
      <c r="H555" s="144"/>
    </row>
    <row r="556" spans="1:8" ht="21" customHeight="1">
      <c r="A556" s="144"/>
      <c r="D556" s="144"/>
      <c r="E556" s="144"/>
      <c r="F556" s="148"/>
      <c r="G556" s="148"/>
      <c r="H556" s="144"/>
    </row>
    <row r="557" spans="1:8" ht="21" customHeight="1">
      <c r="A557" s="144"/>
      <c r="D557" s="144"/>
      <c r="E557" s="144"/>
      <c r="F557" s="148"/>
      <c r="G557" s="148"/>
      <c r="H557" s="144"/>
    </row>
    <row r="558" spans="1:8" ht="21" customHeight="1">
      <c r="A558" s="144"/>
      <c r="D558" s="144"/>
      <c r="E558" s="144"/>
      <c r="F558" s="148"/>
      <c r="G558" s="148"/>
      <c r="H558" s="144"/>
    </row>
    <row r="559" spans="1:8" ht="21" customHeight="1">
      <c r="A559" s="144"/>
      <c r="D559" s="144"/>
      <c r="E559" s="144"/>
      <c r="F559" s="148"/>
      <c r="G559" s="148"/>
      <c r="H559" s="144"/>
    </row>
    <row r="560" spans="1:8" ht="21" customHeight="1">
      <c r="A560" s="144"/>
      <c r="D560" s="144"/>
      <c r="E560" s="144"/>
      <c r="F560" s="148"/>
      <c r="G560" s="148"/>
      <c r="H560" s="144"/>
    </row>
    <row r="561" spans="1:8" ht="21" customHeight="1">
      <c r="A561" s="144"/>
      <c r="D561" s="144"/>
      <c r="E561" s="144"/>
      <c r="F561" s="148"/>
      <c r="G561" s="148"/>
      <c r="H561" s="144"/>
    </row>
    <row r="562" spans="1:8" ht="21" customHeight="1">
      <c r="A562" s="144"/>
      <c r="D562" s="144"/>
      <c r="E562" s="144"/>
      <c r="F562" s="148"/>
      <c r="G562" s="148"/>
      <c r="H562" s="144"/>
    </row>
    <row r="563" spans="1:8" ht="21" customHeight="1">
      <c r="A563" s="144"/>
      <c r="D563" s="144"/>
      <c r="E563" s="144"/>
      <c r="F563" s="148"/>
      <c r="G563" s="152"/>
      <c r="H563" s="150"/>
    </row>
    <row r="564" spans="1:8" ht="21" customHeight="1">
      <c r="A564" s="144"/>
      <c r="D564" s="144"/>
      <c r="E564" s="144"/>
      <c r="F564" s="148"/>
      <c r="G564" s="152"/>
      <c r="H564" s="151"/>
    </row>
    <row r="565" spans="1:8" ht="21" customHeight="1">
      <c r="A565" s="144"/>
      <c r="D565" s="144"/>
      <c r="E565" s="144"/>
      <c r="F565" s="148"/>
      <c r="G565" s="148"/>
      <c r="H565" s="144"/>
    </row>
    <row r="566" spans="1:8" ht="21" customHeight="1">
      <c r="A566" s="144"/>
      <c r="D566" s="144"/>
      <c r="E566" s="144"/>
      <c r="F566" s="148"/>
      <c r="G566" s="148"/>
      <c r="H566" s="144"/>
    </row>
    <row r="567" spans="1:8" ht="21" customHeight="1">
      <c r="A567" s="144"/>
      <c r="D567" s="144"/>
      <c r="E567" s="144"/>
      <c r="F567" s="148"/>
      <c r="G567" s="148"/>
      <c r="H567" s="144"/>
    </row>
    <row r="568" spans="1:8" ht="21" customHeight="1">
      <c r="A568" s="144"/>
      <c r="B568" s="151"/>
      <c r="D568" s="144"/>
      <c r="E568" s="144"/>
      <c r="F568" s="148"/>
      <c r="G568" s="148"/>
      <c r="H568" s="144"/>
    </row>
    <row r="569" spans="1:8" ht="21" customHeight="1">
      <c r="A569" s="144"/>
      <c r="B569" s="149"/>
      <c r="D569" s="144"/>
      <c r="E569" s="144"/>
      <c r="F569" s="148"/>
      <c r="G569" s="148"/>
      <c r="H569" s="144"/>
    </row>
    <row r="570" spans="1:8" ht="21" customHeight="1">
      <c r="A570" s="144"/>
      <c r="D570" s="144"/>
      <c r="E570" s="150"/>
      <c r="F570" s="148"/>
      <c r="G570" s="148"/>
      <c r="H570" s="144"/>
    </row>
    <row r="571" spans="1:8" ht="21" customHeight="1">
      <c r="A571" s="150"/>
      <c r="D571" s="144"/>
      <c r="E571" s="150"/>
      <c r="F571" s="148"/>
      <c r="G571" s="148"/>
      <c r="H571" s="144"/>
    </row>
    <row r="572" spans="1:8" ht="21" customHeight="1">
      <c r="A572" s="150"/>
      <c r="D572" s="144"/>
      <c r="E572" s="144"/>
      <c r="F572" s="148"/>
      <c r="G572" s="148"/>
      <c r="H572" s="144"/>
    </row>
    <row r="573" spans="1:8" ht="21" customHeight="1">
      <c r="A573" s="144"/>
      <c r="C573" s="150"/>
      <c r="D573" s="150"/>
      <c r="E573" s="144"/>
      <c r="F573" s="152"/>
      <c r="G573" s="148"/>
      <c r="H573" s="144"/>
    </row>
    <row r="574" spans="1:8" ht="21" customHeight="1">
      <c r="A574" s="144"/>
      <c r="C574" s="150"/>
      <c r="D574" s="150"/>
      <c r="E574" s="144"/>
      <c r="F574" s="152"/>
      <c r="G574" s="148"/>
      <c r="H574" s="144"/>
    </row>
    <row r="575" spans="1:8" ht="21" customHeight="1">
      <c r="A575" s="144"/>
      <c r="D575" s="144"/>
      <c r="E575" s="144"/>
      <c r="F575" s="148"/>
      <c r="G575" s="148"/>
      <c r="H575" s="144"/>
    </row>
    <row r="576" spans="1:8" ht="21" customHeight="1">
      <c r="A576" s="144"/>
      <c r="D576" s="144"/>
      <c r="E576" s="144"/>
      <c r="F576" s="148"/>
      <c r="G576" s="148"/>
      <c r="H576" s="144"/>
    </row>
    <row r="577" spans="1:8" ht="21" customHeight="1">
      <c r="A577" s="144"/>
      <c r="D577" s="144"/>
      <c r="E577" s="144"/>
      <c r="F577" s="148"/>
      <c r="G577" s="148"/>
      <c r="H577" s="144"/>
    </row>
    <row r="578" spans="1:8" ht="21" customHeight="1">
      <c r="A578" s="144"/>
      <c r="D578" s="144"/>
      <c r="E578" s="144"/>
      <c r="F578" s="148"/>
      <c r="G578" s="148"/>
      <c r="H578" s="144"/>
    </row>
    <row r="579" spans="1:8" ht="21" customHeight="1">
      <c r="A579" s="144"/>
      <c r="D579" s="144"/>
      <c r="E579" s="144"/>
      <c r="F579" s="148"/>
      <c r="G579" s="148"/>
      <c r="H579" s="144"/>
    </row>
    <row r="580" spans="1:8" ht="21" customHeight="1">
      <c r="A580" s="144"/>
      <c r="D580" s="144"/>
      <c r="E580" s="144"/>
      <c r="F580" s="148"/>
      <c r="G580" s="148"/>
      <c r="H580" s="144"/>
    </row>
    <row r="581" spans="1:8" ht="21" customHeight="1">
      <c r="A581" s="144"/>
      <c r="D581" s="144"/>
      <c r="E581" s="144"/>
      <c r="F581" s="148"/>
      <c r="G581" s="148"/>
      <c r="H581" s="144"/>
    </row>
    <row r="582" spans="1:8" ht="21" customHeight="1">
      <c r="A582" s="144"/>
      <c r="D582" s="144"/>
      <c r="E582" s="144"/>
      <c r="F582" s="148"/>
      <c r="G582" s="148"/>
      <c r="H582" s="144"/>
    </row>
    <row r="583" spans="1:8" ht="21" customHeight="1">
      <c r="A583" s="144"/>
      <c r="D583" s="144"/>
      <c r="E583" s="144"/>
      <c r="F583" s="148"/>
      <c r="G583" s="148"/>
      <c r="H583" s="144"/>
    </row>
    <row r="584" spans="1:8" ht="21" customHeight="1">
      <c r="A584" s="144"/>
      <c r="D584" s="144"/>
      <c r="E584" s="144"/>
      <c r="F584" s="148"/>
      <c r="G584" s="148"/>
      <c r="H584" s="144"/>
    </row>
    <row r="585" spans="1:8" ht="21" customHeight="1">
      <c r="A585" s="144"/>
      <c r="D585" s="144"/>
      <c r="E585" s="144"/>
      <c r="F585" s="148"/>
      <c r="G585" s="148"/>
      <c r="H585" s="144"/>
    </row>
    <row r="586" spans="1:8" ht="21" customHeight="1">
      <c r="A586" s="144"/>
      <c r="D586" s="144"/>
      <c r="E586" s="144"/>
      <c r="F586" s="148"/>
      <c r="G586" s="148"/>
      <c r="H586" s="144"/>
    </row>
    <row r="587" spans="1:8" ht="21" customHeight="1">
      <c r="A587" s="144"/>
      <c r="D587" s="144"/>
      <c r="E587" s="144"/>
      <c r="F587" s="148"/>
      <c r="G587" s="152"/>
      <c r="H587" s="150"/>
    </row>
    <row r="588" spans="1:8" ht="21" customHeight="1">
      <c r="A588" s="144"/>
      <c r="D588" s="144"/>
      <c r="E588" s="144"/>
      <c r="F588" s="148"/>
      <c r="G588" s="152"/>
      <c r="H588" s="151"/>
    </row>
    <row r="589" spans="1:8" ht="21" customHeight="1">
      <c r="A589" s="144"/>
      <c r="D589" s="144"/>
      <c r="E589" s="144"/>
      <c r="F589" s="148"/>
      <c r="G589" s="148"/>
      <c r="H589" s="144"/>
    </row>
    <row r="590" spans="1:8" ht="21" customHeight="1">
      <c r="A590" s="144"/>
      <c r="D590" s="144"/>
      <c r="E590" s="144"/>
      <c r="F590" s="148"/>
      <c r="G590" s="148"/>
      <c r="H590" s="144"/>
    </row>
    <row r="591" spans="1:8" ht="21" customHeight="1">
      <c r="A591" s="144"/>
      <c r="D591" s="144"/>
      <c r="E591" s="144"/>
      <c r="F591" s="148"/>
      <c r="G591" s="148"/>
      <c r="H591" s="144"/>
    </row>
    <row r="592" spans="1:8" ht="21" customHeight="1">
      <c r="A592" s="144"/>
      <c r="B592" s="151"/>
      <c r="D592" s="144"/>
      <c r="E592" s="144"/>
      <c r="F592" s="148"/>
      <c r="G592" s="148"/>
      <c r="H592" s="144"/>
    </row>
    <row r="593" spans="1:8" ht="21" customHeight="1">
      <c r="A593" s="144"/>
      <c r="B593" s="149"/>
      <c r="D593" s="144"/>
      <c r="E593" s="144"/>
      <c r="F593" s="148"/>
      <c r="G593" s="148"/>
      <c r="H593" s="144"/>
    </row>
    <row r="594" spans="1:8" ht="21" customHeight="1">
      <c r="A594" s="144"/>
      <c r="D594" s="144"/>
      <c r="E594" s="150"/>
      <c r="F594" s="148"/>
      <c r="G594" s="148"/>
      <c r="H594" s="144"/>
    </row>
    <row r="595" spans="1:8" ht="21" customHeight="1">
      <c r="A595" s="150"/>
      <c r="D595" s="144"/>
      <c r="E595" s="150"/>
      <c r="F595" s="148"/>
      <c r="G595" s="148"/>
      <c r="H595" s="144"/>
    </row>
    <row r="596" spans="1:8" ht="21" customHeight="1">
      <c r="A596" s="150"/>
      <c r="D596" s="144"/>
      <c r="E596" s="144"/>
      <c r="F596" s="148"/>
      <c r="G596" s="148"/>
      <c r="H596" s="144"/>
    </row>
    <row r="597" spans="1:8" ht="21" customHeight="1">
      <c r="A597" s="144"/>
      <c r="C597" s="150"/>
      <c r="D597" s="150"/>
      <c r="E597" s="144"/>
      <c r="F597" s="152"/>
      <c r="G597" s="148"/>
      <c r="H597" s="144"/>
    </row>
    <row r="598" spans="1:8" ht="21" customHeight="1">
      <c r="A598" s="144"/>
      <c r="C598" s="150"/>
      <c r="D598" s="150"/>
      <c r="E598" s="144"/>
      <c r="F598" s="152"/>
      <c r="G598" s="148"/>
      <c r="H598" s="144"/>
    </row>
    <row r="599" spans="1:8" ht="21" customHeight="1">
      <c r="A599" s="144"/>
      <c r="D599" s="144"/>
      <c r="E599" s="144"/>
      <c r="F599" s="148"/>
      <c r="G599" s="148"/>
      <c r="H599" s="144"/>
    </row>
    <row r="600" spans="1:8" ht="21" customHeight="1">
      <c r="A600" s="144"/>
      <c r="D600" s="144"/>
      <c r="E600" s="144"/>
      <c r="F600" s="148"/>
      <c r="G600" s="148"/>
      <c r="H600" s="144"/>
    </row>
    <row r="601" spans="1:8" ht="21" customHeight="1">
      <c r="A601" s="144"/>
      <c r="D601" s="144"/>
      <c r="E601" s="144"/>
      <c r="F601" s="148"/>
      <c r="G601" s="148"/>
      <c r="H601" s="144"/>
    </row>
    <row r="602" spans="1:8" ht="21" customHeight="1">
      <c r="A602" s="144"/>
      <c r="D602" s="144"/>
      <c r="E602" s="144"/>
      <c r="F602" s="148"/>
      <c r="G602" s="148"/>
      <c r="H602" s="144"/>
    </row>
    <row r="603" spans="1:8" ht="21" customHeight="1">
      <c r="A603" s="144"/>
      <c r="D603" s="144"/>
      <c r="E603" s="144"/>
      <c r="F603" s="148"/>
      <c r="G603" s="148"/>
      <c r="H603" s="144"/>
    </row>
    <row r="604" spans="1:8" ht="21" customHeight="1">
      <c r="A604" s="144"/>
      <c r="D604" s="144"/>
      <c r="E604" s="144"/>
      <c r="F604" s="148"/>
      <c r="G604" s="148"/>
      <c r="H604" s="144"/>
    </row>
    <row r="605" spans="1:8" ht="21" customHeight="1">
      <c r="A605" s="144"/>
      <c r="D605" s="144"/>
      <c r="E605" s="144"/>
      <c r="F605" s="148"/>
      <c r="G605" s="148"/>
      <c r="H605" s="144"/>
    </row>
    <row r="606" spans="1:8" ht="21" customHeight="1">
      <c r="A606" s="144"/>
      <c r="D606" s="144"/>
      <c r="E606" s="144"/>
      <c r="F606" s="148"/>
      <c r="G606" s="148"/>
      <c r="H606" s="144"/>
    </row>
    <row r="607" spans="1:8" ht="21" customHeight="1">
      <c r="A607" s="144"/>
      <c r="D607" s="144"/>
      <c r="E607" s="144"/>
      <c r="F607" s="148"/>
      <c r="G607" s="148"/>
      <c r="H607" s="144"/>
    </row>
    <row r="608" spans="1:8" ht="21" customHeight="1">
      <c r="A608" s="144"/>
      <c r="D608" s="144"/>
      <c r="E608" s="144"/>
      <c r="F608" s="148"/>
      <c r="G608" s="148"/>
      <c r="H608" s="144"/>
    </row>
    <row r="609" spans="1:8" ht="21" customHeight="1">
      <c r="A609" s="144"/>
      <c r="D609" s="144"/>
      <c r="E609" s="144"/>
      <c r="F609" s="148"/>
      <c r="G609" s="148"/>
      <c r="H609" s="144"/>
    </row>
    <row r="610" spans="1:8" ht="21" customHeight="1">
      <c r="A610" s="144"/>
      <c r="D610" s="144"/>
      <c r="E610" s="144"/>
      <c r="F610" s="148"/>
      <c r="G610" s="148"/>
      <c r="H610" s="144"/>
    </row>
    <row r="611" spans="1:8" ht="21" customHeight="1">
      <c r="A611" s="144"/>
      <c r="D611" s="144"/>
      <c r="E611" s="144"/>
      <c r="F611" s="148"/>
      <c r="G611" s="152"/>
      <c r="H611" s="150"/>
    </row>
    <row r="612" spans="1:8" ht="21" customHeight="1">
      <c r="A612" s="144"/>
      <c r="D612" s="144"/>
      <c r="E612" s="144"/>
      <c r="F612" s="148"/>
      <c r="G612" s="152"/>
      <c r="H612" s="151"/>
    </row>
    <row r="613" spans="1:8" ht="21" customHeight="1">
      <c r="A613" s="144"/>
      <c r="D613" s="144"/>
      <c r="E613" s="144"/>
      <c r="F613" s="148"/>
      <c r="G613" s="148"/>
      <c r="H613" s="144"/>
    </row>
    <row r="614" spans="1:8" ht="21" customHeight="1">
      <c r="A614" s="144"/>
      <c r="C614" s="153"/>
      <c r="D614" s="144"/>
      <c r="E614" s="144"/>
      <c r="F614" s="148"/>
      <c r="G614" s="148"/>
      <c r="H614" s="144"/>
    </row>
    <row r="615" spans="1:8" ht="21" customHeight="1">
      <c r="A615" s="144"/>
      <c r="C615" s="153"/>
      <c r="D615" s="144"/>
      <c r="E615" s="144"/>
      <c r="F615" s="148"/>
      <c r="G615" s="148"/>
      <c r="H615" s="144"/>
    </row>
    <row r="616" spans="1:8" ht="21" customHeight="1">
      <c r="A616" s="144"/>
      <c r="B616" s="151"/>
      <c r="C616" s="153"/>
      <c r="D616" s="144"/>
      <c r="E616" s="144"/>
      <c r="F616" s="148"/>
      <c r="G616" s="148"/>
      <c r="H616" s="144"/>
    </row>
    <row r="617" spans="1:8" ht="21" customHeight="1">
      <c r="A617" s="144"/>
      <c r="B617" s="149"/>
      <c r="C617" s="153"/>
      <c r="D617" s="144"/>
      <c r="E617" s="144"/>
      <c r="F617" s="148"/>
      <c r="G617" s="148"/>
      <c r="H617" s="144"/>
    </row>
    <row r="618" spans="1:8" ht="21" customHeight="1">
      <c r="A618" s="144"/>
      <c r="C618" s="153"/>
      <c r="D618" s="144"/>
      <c r="E618" s="150"/>
      <c r="F618" s="148"/>
      <c r="G618" s="148"/>
      <c r="H618" s="144"/>
    </row>
    <row r="619" spans="1:8" ht="21" customHeight="1">
      <c r="A619" s="150"/>
      <c r="C619" s="153"/>
      <c r="D619" s="144"/>
      <c r="E619" s="150"/>
      <c r="F619" s="148"/>
      <c r="G619" s="148"/>
      <c r="H619" s="144"/>
    </row>
    <row r="620" spans="1:8" ht="21" customHeight="1">
      <c r="A620" s="150"/>
      <c r="C620" s="153"/>
      <c r="D620" s="144"/>
      <c r="E620" s="144"/>
      <c r="F620" s="148"/>
      <c r="G620" s="148"/>
      <c r="H620" s="144"/>
    </row>
    <row r="621" spans="1:8" ht="21" customHeight="1">
      <c r="A621" s="144"/>
      <c r="C621" s="150"/>
      <c r="D621" s="150"/>
      <c r="E621" s="144"/>
      <c r="F621" s="152"/>
      <c r="G621" s="148"/>
      <c r="H621" s="144"/>
    </row>
    <row r="622" spans="1:8" ht="21" customHeight="1">
      <c r="A622" s="144"/>
      <c r="C622" s="150"/>
      <c r="D622" s="150"/>
      <c r="E622" s="144"/>
      <c r="F622" s="152"/>
      <c r="G622" s="148"/>
      <c r="H622" s="144"/>
    </row>
    <row r="623" spans="1:8" ht="21" customHeight="1">
      <c r="A623" s="144"/>
      <c r="D623" s="144"/>
      <c r="E623" s="144"/>
      <c r="F623" s="148"/>
      <c r="G623" s="148"/>
      <c r="H623" s="144"/>
    </row>
    <row r="624" spans="1:8" ht="21" customHeight="1">
      <c r="A624" s="144"/>
      <c r="D624" s="144"/>
      <c r="E624" s="144"/>
      <c r="F624" s="148"/>
      <c r="G624" s="148"/>
      <c r="H624" s="144"/>
    </row>
    <row r="625" spans="1:8" ht="21" customHeight="1">
      <c r="A625" s="144"/>
      <c r="D625" s="144"/>
      <c r="E625" s="144"/>
      <c r="F625" s="148"/>
      <c r="G625" s="148"/>
      <c r="H625" s="144"/>
    </row>
    <row r="626" spans="1:8" ht="21" customHeight="1">
      <c r="A626" s="144"/>
      <c r="C626" s="154"/>
      <c r="D626" s="144"/>
      <c r="E626" s="144"/>
      <c r="F626" s="148"/>
      <c r="G626" s="148"/>
      <c r="H626" s="144"/>
    </row>
    <row r="627" spans="1:8" ht="21" customHeight="1">
      <c r="A627" s="144"/>
      <c r="D627" s="144"/>
      <c r="E627" s="144"/>
      <c r="F627" s="148"/>
      <c r="G627" s="148"/>
      <c r="H627" s="144"/>
    </row>
    <row r="628" spans="1:8" ht="21" customHeight="1">
      <c r="A628" s="144"/>
      <c r="D628" s="144"/>
      <c r="E628" s="144"/>
      <c r="F628" s="148"/>
      <c r="G628" s="148"/>
      <c r="H628" s="144"/>
    </row>
    <row r="629" spans="1:8" ht="21" customHeight="1">
      <c r="A629" s="144"/>
      <c r="D629" s="144"/>
      <c r="E629" s="144"/>
      <c r="F629" s="148"/>
      <c r="G629" s="148"/>
      <c r="H629" s="144"/>
    </row>
    <row r="630" spans="1:8" ht="21" customHeight="1">
      <c r="A630" s="144"/>
      <c r="D630" s="144"/>
      <c r="E630" s="144"/>
      <c r="F630" s="148"/>
      <c r="G630" s="148"/>
      <c r="H630" s="144"/>
    </row>
    <row r="631" spans="1:8" ht="21" customHeight="1">
      <c r="A631" s="144"/>
      <c r="D631" s="144"/>
      <c r="E631" s="144"/>
      <c r="F631" s="148"/>
      <c r="G631" s="148"/>
      <c r="H631" s="144"/>
    </row>
    <row r="632" spans="1:8" ht="21" customHeight="1">
      <c r="A632" s="144"/>
      <c r="D632" s="144"/>
      <c r="E632" s="144"/>
      <c r="F632" s="148"/>
      <c r="G632" s="148"/>
      <c r="H632" s="144"/>
    </row>
    <row r="633" spans="1:8" ht="21" customHeight="1">
      <c r="A633" s="144"/>
      <c r="D633" s="144"/>
      <c r="E633" s="144"/>
      <c r="F633" s="148"/>
      <c r="G633" s="148"/>
      <c r="H633" s="144"/>
    </row>
    <row r="634" spans="1:8" ht="21" customHeight="1">
      <c r="A634" s="144"/>
      <c r="D634" s="144"/>
      <c r="E634" s="144"/>
      <c r="F634" s="148"/>
      <c r="G634" s="148"/>
      <c r="H634" s="144"/>
    </row>
    <row r="635" spans="1:8" ht="21" customHeight="1">
      <c r="A635" s="144"/>
      <c r="D635" s="144"/>
      <c r="E635" s="144"/>
      <c r="F635" s="148"/>
      <c r="G635" s="152"/>
      <c r="H635" s="150"/>
    </row>
    <row r="636" spans="1:8" ht="21" customHeight="1">
      <c r="A636" s="144"/>
      <c r="D636" s="144"/>
      <c r="E636" s="144"/>
      <c r="F636" s="148"/>
      <c r="G636" s="152"/>
      <c r="H636" s="151"/>
    </row>
    <row r="637" spans="1:8" ht="21" customHeight="1">
      <c r="A637" s="144"/>
      <c r="D637" s="144"/>
      <c r="E637" s="144"/>
      <c r="F637" s="148"/>
      <c r="G637" s="148"/>
      <c r="H637" s="144"/>
    </row>
    <row r="638" spans="1:8" ht="21" customHeight="1">
      <c r="A638" s="144"/>
      <c r="D638" s="144"/>
      <c r="E638" s="144"/>
      <c r="F638" s="148"/>
      <c r="G638" s="148"/>
      <c r="H638" s="144"/>
    </row>
    <row r="639" spans="1:8" ht="21" customHeight="1">
      <c r="A639" s="144"/>
      <c r="D639" s="144"/>
      <c r="E639" s="144"/>
      <c r="F639" s="148"/>
      <c r="G639" s="148"/>
      <c r="H639" s="144"/>
    </row>
    <row r="640" spans="1:8" ht="21" customHeight="1">
      <c r="A640" s="144"/>
      <c r="B640" s="151"/>
      <c r="D640" s="144"/>
      <c r="E640" s="144"/>
      <c r="F640" s="148"/>
      <c r="G640" s="148"/>
      <c r="H640" s="144"/>
    </row>
    <row r="641" spans="1:8" ht="21" customHeight="1">
      <c r="A641" s="144"/>
      <c r="B641" s="149"/>
      <c r="D641" s="144"/>
      <c r="E641" s="144"/>
      <c r="F641" s="148"/>
      <c r="G641" s="148"/>
      <c r="H641" s="144"/>
    </row>
    <row r="642" spans="1:8" ht="21" customHeight="1">
      <c r="A642" s="144"/>
      <c r="D642" s="144"/>
      <c r="E642" s="150"/>
      <c r="F642" s="148"/>
      <c r="G642" s="148"/>
      <c r="H642" s="144"/>
    </row>
    <row r="643" spans="1:8" ht="21" customHeight="1">
      <c r="A643" s="150"/>
      <c r="D643" s="144"/>
      <c r="E643" s="150"/>
      <c r="F643" s="148"/>
      <c r="G643" s="148"/>
      <c r="H643" s="144"/>
    </row>
    <row r="644" spans="1:8" ht="21" customHeight="1">
      <c r="A644" s="150"/>
      <c r="D644" s="144"/>
      <c r="E644" s="144"/>
      <c r="F644" s="148"/>
      <c r="G644" s="148"/>
      <c r="H644" s="144"/>
    </row>
    <row r="645" spans="1:8" ht="21" customHeight="1">
      <c r="A645" s="144"/>
      <c r="C645" s="150"/>
      <c r="D645" s="150"/>
      <c r="E645" s="144"/>
      <c r="F645" s="152"/>
      <c r="G645" s="148"/>
      <c r="H645" s="144"/>
    </row>
    <row r="646" spans="1:8" ht="21" customHeight="1">
      <c r="A646" s="144"/>
      <c r="C646" s="150"/>
      <c r="D646" s="150"/>
      <c r="E646" s="144"/>
      <c r="F646" s="152"/>
      <c r="G646" s="148"/>
      <c r="H646" s="144"/>
    </row>
    <row r="647" spans="1:8" ht="21" customHeight="1">
      <c r="A647" s="144"/>
      <c r="D647" s="144"/>
      <c r="E647" s="144"/>
      <c r="F647" s="148"/>
      <c r="G647" s="148"/>
      <c r="H647" s="144"/>
    </row>
    <row r="648" spans="1:8" ht="21" customHeight="1">
      <c r="A648" s="144"/>
      <c r="D648" s="144"/>
      <c r="E648" s="144"/>
      <c r="F648" s="148"/>
      <c r="G648" s="148"/>
      <c r="H648" s="144"/>
    </row>
    <row r="649" spans="1:8" ht="21" customHeight="1">
      <c r="A649" s="144"/>
      <c r="D649" s="144"/>
      <c r="E649" s="144"/>
      <c r="F649" s="148"/>
      <c r="G649" s="148"/>
      <c r="H649" s="144"/>
    </row>
    <row r="650" spans="1:8" ht="21" customHeight="1">
      <c r="A650" s="144"/>
      <c r="D650" s="144"/>
      <c r="E650" s="144"/>
      <c r="F650" s="148"/>
      <c r="G650" s="148"/>
      <c r="H650" s="144"/>
    </row>
    <row r="651" spans="1:8" ht="21" customHeight="1">
      <c r="A651" s="144"/>
      <c r="D651" s="144"/>
      <c r="E651" s="144"/>
      <c r="F651" s="148"/>
      <c r="G651" s="148"/>
      <c r="H651" s="144"/>
    </row>
    <row r="652" spans="1:8" ht="21" customHeight="1">
      <c r="A652" s="144"/>
      <c r="D652" s="144"/>
      <c r="E652" s="144"/>
      <c r="F652" s="148"/>
      <c r="G652" s="148"/>
      <c r="H652" s="144"/>
    </row>
    <row r="653" spans="1:8" ht="21" customHeight="1">
      <c r="A653" s="144"/>
      <c r="D653" s="144"/>
      <c r="E653" s="144"/>
      <c r="F653" s="148"/>
      <c r="G653" s="148"/>
      <c r="H653" s="144"/>
    </row>
    <row r="654" spans="1:8" ht="21" customHeight="1">
      <c r="A654" s="144"/>
      <c r="D654" s="144"/>
      <c r="E654" s="144"/>
      <c r="F654" s="148"/>
      <c r="G654" s="148"/>
      <c r="H654" s="144"/>
    </row>
    <row r="655" spans="1:8" ht="21" customHeight="1">
      <c r="A655" s="144"/>
      <c r="D655" s="144"/>
      <c r="E655" s="144"/>
      <c r="F655" s="148"/>
      <c r="G655" s="148"/>
      <c r="H655" s="144"/>
    </row>
    <row r="656" spans="1:8" ht="21" customHeight="1">
      <c r="A656" s="144"/>
      <c r="D656" s="144"/>
      <c r="E656" s="144"/>
      <c r="F656" s="148"/>
      <c r="G656" s="148"/>
      <c r="H656" s="144"/>
    </row>
    <row r="657" spans="1:8" ht="21" customHeight="1">
      <c r="A657" s="144"/>
      <c r="D657" s="144"/>
      <c r="E657" s="144"/>
      <c r="F657" s="148"/>
      <c r="G657" s="148"/>
      <c r="H657" s="144"/>
    </row>
    <row r="658" spans="1:8" ht="21" customHeight="1">
      <c r="A658" s="144"/>
      <c r="D658" s="144"/>
      <c r="E658" s="144"/>
      <c r="F658" s="148"/>
      <c r="G658" s="148"/>
      <c r="H658" s="144"/>
    </row>
    <row r="659" spans="1:8" ht="21" customHeight="1">
      <c r="A659" s="144"/>
      <c r="D659" s="144"/>
      <c r="E659" s="144"/>
      <c r="F659" s="148"/>
      <c r="G659" s="152"/>
      <c r="H659" s="150"/>
    </row>
    <row r="660" spans="1:8" ht="21" customHeight="1">
      <c r="A660" s="144"/>
      <c r="D660" s="144"/>
      <c r="E660" s="144"/>
      <c r="F660" s="148"/>
      <c r="G660" s="152"/>
      <c r="H660" s="151"/>
    </row>
    <row r="661" spans="1:8" ht="21" customHeight="1">
      <c r="A661" s="144"/>
      <c r="D661" s="144"/>
      <c r="E661" s="144"/>
      <c r="F661" s="148"/>
      <c r="G661" s="148"/>
      <c r="H661" s="144"/>
    </row>
    <row r="662" spans="1:8" ht="21" customHeight="1">
      <c r="A662" s="144"/>
      <c r="D662" s="144"/>
      <c r="E662" s="144"/>
      <c r="F662" s="148"/>
      <c r="G662" s="148"/>
      <c r="H662" s="144"/>
    </row>
    <row r="663" spans="1:8" ht="21" customHeight="1">
      <c r="A663" s="144"/>
      <c r="D663" s="144"/>
      <c r="E663" s="144"/>
      <c r="F663" s="148"/>
      <c r="G663" s="148"/>
      <c r="H663" s="144"/>
    </row>
    <row r="664" spans="1:8" ht="21" customHeight="1">
      <c r="A664" s="144"/>
      <c r="B664" s="151"/>
      <c r="D664" s="144"/>
      <c r="E664" s="144"/>
      <c r="F664" s="148"/>
      <c r="G664" s="148"/>
      <c r="H664" s="144"/>
    </row>
    <row r="665" spans="1:8" ht="21" customHeight="1">
      <c r="A665" s="144"/>
      <c r="B665" s="149"/>
      <c r="D665" s="144"/>
      <c r="E665" s="144"/>
      <c r="F665" s="148"/>
      <c r="G665" s="148"/>
      <c r="H665" s="144"/>
    </row>
    <row r="666" spans="1:8" ht="21" customHeight="1">
      <c r="A666" s="144"/>
      <c r="D666" s="144"/>
      <c r="E666" s="150"/>
      <c r="F666" s="148"/>
      <c r="G666" s="148"/>
      <c r="H666" s="144"/>
    </row>
    <row r="667" spans="1:8" ht="21" customHeight="1">
      <c r="A667" s="150"/>
      <c r="D667" s="144"/>
      <c r="E667" s="150"/>
      <c r="F667" s="148"/>
      <c r="G667" s="148"/>
      <c r="H667" s="144"/>
    </row>
    <row r="668" spans="1:8" ht="21" customHeight="1">
      <c r="A668" s="150"/>
      <c r="D668" s="144"/>
      <c r="E668" s="144"/>
      <c r="F668" s="148"/>
      <c r="G668" s="148"/>
      <c r="H668" s="144"/>
    </row>
    <row r="669" spans="1:8" ht="21" customHeight="1">
      <c r="A669" s="144"/>
      <c r="C669" s="150"/>
      <c r="D669" s="150"/>
      <c r="E669" s="144"/>
      <c r="F669" s="152"/>
      <c r="G669" s="148"/>
      <c r="H669" s="144"/>
    </row>
    <row r="670" spans="1:8" ht="21" customHeight="1">
      <c r="A670" s="144"/>
      <c r="C670" s="150"/>
      <c r="D670" s="150"/>
      <c r="E670" s="144"/>
      <c r="F670" s="152"/>
      <c r="G670" s="148"/>
      <c r="H670" s="144"/>
    </row>
    <row r="671" spans="1:8" ht="21" customHeight="1">
      <c r="A671" s="144"/>
      <c r="D671" s="144"/>
      <c r="E671" s="144"/>
      <c r="F671" s="148"/>
      <c r="G671" s="148"/>
      <c r="H671" s="144"/>
    </row>
    <row r="672" spans="1:8" ht="21" customHeight="1">
      <c r="A672" s="144"/>
      <c r="D672" s="144"/>
      <c r="E672" s="144"/>
      <c r="F672" s="148"/>
      <c r="G672" s="148"/>
      <c r="H672" s="144"/>
    </row>
    <row r="673" spans="1:8" ht="21" customHeight="1">
      <c r="A673" s="144"/>
      <c r="D673" s="144"/>
      <c r="E673" s="144"/>
      <c r="F673" s="148"/>
      <c r="G673" s="148"/>
      <c r="H673" s="144"/>
    </row>
    <row r="674" spans="1:8" ht="21" customHeight="1">
      <c r="A674" s="144"/>
      <c r="D674" s="144"/>
      <c r="E674" s="144"/>
      <c r="F674" s="148"/>
      <c r="G674" s="148"/>
      <c r="H674" s="144"/>
    </row>
    <row r="675" spans="1:8" ht="21" customHeight="1">
      <c r="A675" s="144"/>
      <c r="D675" s="144"/>
      <c r="E675" s="144"/>
      <c r="F675" s="148"/>
      <c r="G675" s="148"/>
      <c r="H675" s="144"/>
    </row>
    <row r="676" spans="1:8" ht="21" customHeight="1">
      <c r="A676" s="144"/>
      <c r="D676" s="144"/>
      <c r="E676" s="144"/>
      <c r="F676" s="148"/>
      <c r="G676" s="148"/>
      <c r="H676" s="144"/>
    </row>
    <row r="677" spans="1:8" ht="21" customHeight="1">
      <c r="A677" s="144"/>
      <c r="D677" s="144"/>
      <c r="E677" s="144"/>
      <c r="F677" s="148"/>
      <c r="G677" s="148"/>
      <c r="H677" s="144"/>
    </row>
    <row r="678" spans="1:8" ht="21" customHeight="1">
      <c r="A678" s="144"/>
      <c r="D678" s="144"/>
      <c r="E678" s="144"/>
      <c r="F678" s="148"/>
      <c r="G678" s="148"/>
      <c r="H678" s="144"/>
    </row>
    <row r="679" spans="1:8" ht="21" customHeight="1">
      <c r="A679" s="144"/>
      <c r="D679" s="144"/>
      <c r="E679" s="144"/>
      <c r="F679" s="148"/>
      <c r="G679" s="148"/>
      <c r="H679" s="144"/>
    </row>
    <row r="680" spans="1:8" ht="21" customHeight="1">
      <c r="A680" s="144"/>
      <c r="D680" s="144"/>
      <c r="E680" s="144"/>
      <c r="F680" s="148"/>
      <c r="G680" s="148"/>
      <c r="H680" s="144"/>
    </row>
    <row r="681" spans="1:8" ht="21" customHeight="1">
      <c r="A681" s="144"/>
      <c r="D681" s="144"/>
      <c r="E681" s="144"/>
      <c r="F681" s="148"/>
      <c r="G681" s="148"/>
      <c r="H681" s="144"/>
    </row>
    <row r="682" spans="1:8" ht="21" customHeight="1">
      <c r="A682" s="144"/>
      <c r="D682" s="144"/>
      <c r="E682" s="144"/>
      <c r="F682" s="148"/>
      <c r="G682" s="148"/>
      <c r="H682" s="144"/>
    </row>
    <row r="683" spans="1:8" ht="21" customHeight="1">
      <c r="A683" s="144"/>
      <c r="D683" s="144"/>
      <c r="E683" s="144"/>
      <c r="F683" s="148"/>
      <c r="G683" s="152"/>
      <c r="H683" s="150"/>
    </row>
    <row r="684" spans="1:8" ht="21" customHeight="1">
      <c r="A684" s="144"/>
      <c r="D684" s="144"/>
      <c r="E684" s="144"/>
      <c r="F684" s="148"/>
      <c r="G684" s="152"/>
      <c r="H684" s="151"/>
    </row>
    <row r="685" spans="1:8" ht="21" customHeight="1">
      <c r="A685" s="144"/>
      <c r="D685" s="144"/>
      <c r="E685" s="144"/>
      <c r="F685" s="148"/>
      <c r="G685" s="148"/>
      <c r="H685" s="144"/>
    </row>
    <row r="686" spans="1:8" ht="21" customHeight="1">
      <c r="A686" s="144"/>
      <c r="D686" s="144"/>
      <c r="E686" s="144"/>
      <c r="F686" s="148"/>
      <c r="G686" s="148"/>
      <c r="H686" s="144"/>
    </row>
    <row r="687" spans="1:8" ht="21" customHeight="1">
      <c r="A687" s="144"/>
      <c r="D687" s="144"/>
      <c r="E687" s="144"/>
      <c r="F687" s="148"/>
      <c r="G687" s="148"/>
      <c r="H687" s="144"/>
    </row>
    <row r="688" spans="1:8" ht="21" customHeight="1">
      <c r="A688" s="144"/>
      <c r="B688" s="151"/>
      <c r="D688" s="144"/>
      <c r="E688" s="144"/>
      <c r="F688" s="148"/>
      <c r="G688" s="148"/>
      <c r="H688" s="144"/>
    </row>
    <row r="689" spans="1:8" ht="21" customHeight="1">
      <c r="A689" s="144"/>
      <c r="B689" s="149"/>
      <c r="D689" s="144"/>
      <c r="E689" s="144"/>
      <c r="F689" s="148"/>
      <c r="G689" s="148"/>
      <c r="H689" s="144"/>
    </row>
    <row r="690" spans="1:8" ht="21" customHeight="1">
      <c r="A690" s="144"/>
      <c r="D690" s="144"/>
      <c r="E690" s="150"/>
      <c r="F690" s="148"/>
      <c r="G690" s="148"/>
      <c r="H690" s="144"/>
    </row>
    <row r="691" spans="1:8" ht="21" customHeight="1">
      <c r="A691" s="150"/>
      <c r="D691" s="144"/>
      <c r="E691" s="150"/>
      <c r="F691" s="148"/>
      <c r="G691" s="148"/>
      <c r="H691" s="144"/>
    </row>
    <row r="692" spans="1:8" ht="21" customHeight="1">
      <c r="A692" s="150"/>
      <c r="D692" s="144"/>
      <c r="E692" s="144"/>
      <c r="F692" s="148"/>
      <c r="G692" s="148"/>
      <c r="H692" s="144"/>
    </row>
    <row r="693" spans="1:8" ht="21" customHeight="1">
      <c r="A693" s="144"/>
      <c r="C693" s="150"/>
      <c r="D693" s="150"/>
      <c r="E693" s="144"/>
      <c r="F693" s="152"/>
      <c r="G693" s="148"/>
      <c r="H693" s="144"/>
    </row>
    <row r="694" spans="1:8" ht="21" customHeight="1">
      <c r="A694" s="144"/>
      <c r="C694" s="150"/>
      <c r="D694" s="150"/>
      <c r="E694" s="144"/>
      <c r="F694" s="152"/>
      <c r="G694" s="148"/>
      <c r="H694" s="144"/>
    </row>
    <row r="695" spans="1:8" ht="21" customHeight="1">
      <c r="A695" s="144"/>
      <c r="D695" s="144"/>
      <c r="E695" s="144"/>
      <c r="F695" s="148"/>
      <c r="G695" s="148"/>
      <c r="H695" s="144"/>
    </row>
    <row r="696" spans="1:8" ht="21" customHeight="1">
      <c r="A696" s="144"/>
      <c r="D696" s="144"/>
      <c r="E696" s="144"/>
      <c r="F696" s="148"/>
      <c r="G696" s="148"/>
      <c r="H696" s="144"/>
    </row>
    <row r="697" spans="1:8" ht="21" customHeight="1">
      <c r="A697" s="144"/>
      <c r="D697" s="144"/>
      <c r="E697" s="144"/>
      <c r="F697" s="148"/>
      <c r="G697" s="148"/>
      <c r="H697" s="144"/>
    </row>
    <row r="698" spans="1:8" ht="21" customHeight="1">
      <c r="A698" s="144"/>
      <c r="D698" s="144"/>
      <c r="E698" s="144"/>
      <c r="F698" s="148"/>
      <c r="G698" s="148"/>
      <c r="H698" s="144"/>
    </row>
    <row r="699" spans="1:8" ht="21" customHeight="1">
      <c r="A699" s="144"/>
      <c r="D699" s="144"/>
      <c r="E699" s="144"/>
      <c r="F699" s="148"/>
      <c r="G699" s="148"/>
      <c r="H699" s="144"/>
    </row>
    <row r="700" spans="1:8" ht="21" customHeight="1">
      <c r="A700" s="144"/>
      <c r="D700" s="144"/>
      <c r="E700" s="144"/>
      <c r="F700" s="148"/>
      <c r="G700" s="148"/>
      <c r="H700" s="144"/>
    </row>
    <row r="701" spans="1:8" ht="21" customHeight="1">
      <c r="A701" s="144"/>
      <c r="D701" s="144"/>
      <c r="E701" s="144"/>
      <c r="F701" s="148"/>
      <c r="G701" s="148"/>
      <c r="H701" s="144"/>
    </row>
    <row r="702" spans="1:8" ht="21" customHeight="1">
      <c r="A702" s="144"/>
      <c r="D702" s="144"/>
      <c r="E702" s="144"/>
      <c r="F702" s="148"/>
      <c r="G702" s="148"/>
      <c r="H702" s="144"/>
    </row>
    <row r="703" spans="1:8" ht="21" customHeight="1">
      <c r="A703" s="144"/>
      <c r="D703" s="144"/>
      <c r="E703" s="144"/>
      <c r="F703" s="148"/>
      <c r="G703" s="148"/>
      <c r="H703" s="144"/>
    </row>
    <row r="704" spans="1:8" ht="21" customHeight="1">
      <c r="A704" s="144"/>
      <c r="D704" s="144"/>
      <c r="E704" s="144"/>
      <c r="F704" s="148"/>
      <c r="G704" s="148"/>
      <c r="H704" s="144"/>
    </row>
    <row r="705" spans="1:8" ht="21" customHeight="1">
      <c r="A705" s="144"/>
      <c r="D705" s="144"/>
      <c r="E705" s="144"/>
      <c r="F705" s="148"/>
      <c r="G705" s="148"/>
      <c r="H705" s="144"/>
    </row>
    <row r="706" spans="1:8" ht="21" customHeight="1">
      <c r="A706" s="144"/>
      <c r="D706" s="144"/>
      <c r="E706" s="144"/>
      <c r="F706" s="148"/>
      <c r="G706" s="148"/>
      <c r="H706" s="144"/>
    </row>
    <row r="707" spans="1:8" ht="21" customHeight="1">
      <c r="A707" s="144"/>
      <c r="D707" s="144"/>
      <c r="E707" s="144"/>
      <c r="F707" s="148"/>
      <c r="G707" s="152"/>
      <c r="H707" s="150"/>
    </row>
    <row r="708" spans="1:8" ht="21" customHeight="1">
      <c r="A708" s="144"/>
      <c r="D708" s="144"/>
      <c r="E708" s="144"/>
      <c r="F708" s="148"/>
      <c r="G708" s="152"/>
      <c r="H708" s="151"/>
    </row>
    <row r="709" spans="1:8" ht="21" customHeight="1">
      <c r="A709" s="144"/>
      <c r="D709" s="144"/>
      <c r="E709" s="144"/>
      <c r="F709" s="148"/>
      <c r="G709" s="148"/>
      <c r="H709" s="144"/>
    </row>
    <row r="710" spans="1:8" ht="21" customHeight="1">
      <c r="A710" s="144"/>
      <c r="D710" s="144"/>
      <c r="E710" s="144"/>
      <c r="F710" s="148"/>
      <c r="G710" s="148"/>
      <c r="H710" s="144"/>
    </row>
    <row r="711" spans="1:8" ht="21" customHeight="1">
      <c r="A711" s="144"/>
      <c r="D711" s="144"/>
      <c r="E711" s="144"/>
      <c r="F711" s="148"/>
      <c r="G711" s="148"/>
      <c r="H711" s="144"/>
    </row>
    <row r="712" spans="1:8" ht="21" customHeight="1">
      <c r="A712" s="144"/>
      <c r="B712" s="151"/>
      <c r="D712" s="144"/>
      <c r="E712" s="144"/>
      <c r="F712" s="148"/>
      <c r="G712" s="148"/>
      <c r="H712" s="144"/>
    </row>
    <row r="713" spans="1:8" ht="21" customHeight="1">
      <c r="A713" s="144"/>
      <c r="B713" s="149"/>
      <c r="D713" s="144"/>
      <c r="E713" s="144"/>
      <c r="F713" s="148"/>
      <c r="G713" s="148"/>
      <c r="H713" s="144"/>
    </row>
    <row r="714" spans="1:8" ht="21" customHeight="1">
      <c r="A714" s="144"/>
      <c r="D714" s="144"/>
      <c r="E714" s="150"/>
      <c r="F714" s="148"/>
      <c r="G714" s="148"/>
      <c r="H714" s="144"/>
    </row>
    <row r="715" spans="1:8" ht="21" customHeight="1">
      <c r="A715" s="150"/>
      <c r="D715" s="144"/>
      <c r="E715" s="150"/>
      <c r="F715" s="148"/>
      <c r="G715" s="148"/>
      <c r="H715" s="144"/>
    </row>
    <row r="716" spans="1:8" ht="21" customHeight="1">
      <c r="A716" s="150"/>
      <c r="D716" s="144"/>
      <c r="E716" s="144"/>
      <c r="F716" s="148"/>
      <c r="G716" s="148"/>
      <c r="H716" s="144"/>
    </row>
    <row r="717" spans="1:8" ht="21" customHeight="1">
      <c r="A717" s="144"/>
      <c r="C717" s="150"/>
      <c r="D717" s="150"/>
      <c r="E717" s="144"/>
      <c r="F717" s="152"/>
      <c r="G717" s="148"/>
      <c r="H717" s="144"/>
    </row>
    <row r="718" spans="1:8" ht="21" customHeight="1">
      <c r="A718" s="144"/>
      <c r="C718" s="150"/>
      <c r="D718" s="150"/>
      <c r="E718" s="144"/>
      <c r="F718" s="152"/>
      <c r="G718" s="148"/>
      <c r="H718" s="144"/>
    </row>
    <row r="719" spans="1:8" ht="21" customHeight="1">
      <c r="A719" s="144"/>
      <c r="D719" s="144"/>
      <c r="E719" s="144"/>
      <c r="F719" s="148"/>
      <c r="G719" s="148"/>
      <c r="H719" s="144"/>
    </row>
    <row r="720" spans="1:8" ht="21" customHeight="1">
      <c r="A720" s="144"/>
      <c r="D720" s="144"/>
      <c r="E720" s="144"/>
      <c r="F720" s="148"/>
      <c r="G720" s="148"/>
      <c r="H720" s="144"/>
    </row>
    <row r="721" spans="1:8" ht="21" customHeight="1">
      <c r="A721" s="144"/>
      <c r="D721" s="144"/>
      <c r="E721" s="144"/>
      <c r="F721" s="148"/>
      <c r="G721" s="148"/>
      <c r="H721" s="144"/>
    </row>
    <row r="722" spans="1:8" ht="21" customHeight="1">
      <c r="A722" s="144"/>
      <c r="D722" s="144"/>
      <c r="E722" s="144"/>
      <c r="F722" s="148"/>
      <c r="G722" s="148"/>
      <c r="H722" s="144"/>
    </row>
    <row r="723" spans="1:8" ht="21" customHeight="1">
      <c r="A723" s="144"/>
      <c r="D723" s="144"/>
      <c r="E723" s="144"/>
      <c r="F723" s="148"/>
      <c r="G723" s="148"/>
      <c r="H723" s="144"/>
    </row>
    <row r="724" spans="1:8" ht="21" customHeight="1">
      <c r="A724" s="144"/>
      <c r="D724" s="144"/>
      <c r="E724" s="144"/>
      <c r="F724" s="148"/>
      <c r="G724" s="148"/>
      <c r="H724" s="144"/>
    </row>
    <row r="725" spans="1:8" ht="21" customHeight="1">
      <c r="A725" s="144"/>
      <c r="D725" s="144"/>
      <c r="E725" s="144"/>
      <c r="F725" s="148"/>
      <c r="G725" s="148"/>
      <c r="H725" s="144"/>
    </row>
    <row r="726" spans="1:8" ht="21" customHeight="1">
      <c r="A726" s="144"/>
      <c r="D726" s="144"/>
      <c r="E726" s="144"/>
      <c r="F726" s="148"/>
      <c r="G726" s="148"/>
      <c r="H726" s="144"/>
    </row>
    <row r="727" spans="1:8" ht="21" customHeight="1">
      <c r="A727" s="144"/>
      <c r="D727" s="144"/>
      <c r="E727" s="144"/>
      <c r="F727" s="148"/>
      <c r="G727" s="148"/>
      <c r="H727" s="144"/>
    </row>
    <row r="728" spans="1:8" ht="21" customHeight="1">
      <c r="A728" s="144"/>
      <c r="D728" s="144"/>
      <c r="E728" s="144"/>
      <c r="F728" s="148"/>
      <c r="G728" s="148"/>
      <c r="H728" s="144"/>
    </row>
    <row r="729" spans="1:8" ht="21" customHeight="1">
      <c r="A729" s="144"/>
      <c r="D729" s="144"/>
      <c r="E729" s="144"/>
      <c r="F729" s="148"/>
      <c r="G729" s="148"/>
      <c r="H729" s="144"/>
    </row>
    <row r="730" spans="1:8" ht="21" customHeight="1">
      <c r="A730" s="144"/>
      <c r="D730" s="144"/>
      <c r="E730" s="144"/>
      <c r="F730" s="148"/>
      <c r="G730" s="148"/>
      <c r="H730" s="144"/>
    </row>
    <row r="731" spans="1:8" ht="21" customHeight="1">
      <c r="A731" s="144"/>
      <c r="D731" s="144"/>
      <c r="E731" s="144"/>
      <c r="F731" s="148"/>
      <c r="G731" s="152"/>
      <c r="H731" s="150"/>
    </row>
    <row r="732" spans="1:8" ht="21" customHeight="1">
      <c r="A732" s="144"/>
      <c r="D732" s="144"/>
      <c r="E732" s="144"/>
      <c r="F732" s="148"/>
      <c r="G732" s="152"/>
      <c r="H732" s="151"/>
    </row>
    <row r="733" spans="1:8" ht="21" customHeight="1">
      <c r="A733" s="144"/>
      <c r="D733" s="144"/>
      <c r="E733" s="144"/>
      <c r="F733" s="148"/>
      <c r="G733" s="148"/>
      <c r="H733" s="144"/>
    </row>
    <row r="734" spans="1:8" ht="21" customHeight="1">
      <c r="A734" s="144"/>
      <c r="D734" s="144"/>
      <c r="E734" s="144"/>
      <c r="F734" s="148"/>
      <c r="G734" s="148"/>
      <c r="H734" s="144"/>
    </row>
    <row r="735" spans="1:8" ht="21" customHeight="1">
      <c r="A735" s="144"/>
      <c r="D735" s="144"/>
      <c r="E735" s="144"/>
      <c r="F735" s="148"/>
      <c r="G735" s="148"/>
      <c r="H735" s="144"/>
    </row>
    <row r="736" spans="1:8" ht="21" customHeight="1">
      <c r="A736" s="144"/>
      <c r="B736" s="151"/>
      <c r="D736" s="144"/>
      <c r="E736" s="144"/>
      <c r="F736" s="148"/>
      <c r="G736" s="148"/>
      <c r="H736" s="144"/>
    </row>
    <row r="737" spans="1:8" ht="21" customHeight="1">
      <c r="A737" s="144"/>
      <c r="B737" s="149"/>
      <c r="D737" s="144"/>
      <c r="E737" s="144"/>
      <c r="F737" s="148"/>
      <c r="G737" s="148"/>
      <c r="H737" s="144"/>
    </row>
    <row r="738" spans="1:8" ht="21" customHeight="1">
      <c r="A738" s="144"/>
      <c r="D738" s="144"/>
      <c r="E738" s="150"/>
      <c r="F738" s="148"/>
      <c r="G738" s="148"/>
      <c r="H738" s="144"/>
    </row>
    <row r="739" spans="1:8" ht="21" customHeight="1">
      <c r="A739" s="150"/>
      <c r="D739" s="144"/>
      <c r="E739" s="150"/>
      <c r="F739" s="148"/>
      <c r="G739" s="148"/>
      <c r="H739" s="144"/>
    </row>
    <row r="740" spans="1:8" ht="21" customHeight="1">
      <c r="A740" s="150"/>
      <c r="D740" s="144"/>
      <c r="E740" s="144"/>
      <c r="F740" s="148"/>
      <c r="G740" s="148"/>
      <c r="H740" s="144"/>
    </row>
    <row r="741" spans="1:8" ht="21" customHeight="1">
      <c r="A741" s="144"/>
      <c r="C741" s="150"/>
      <c r="D741" s="150"/>
      <c r="E741" s="144"/>
      <c r="F741" s="152"/>
      <c r="G741" s="148"/>
      <c r="H741" s="144"/>
    </row>
    <row r="742" spans="1:8" ht="21" customHeight="1">
      <c r="A742" s="144"/>
      <c r="C742" s="150"/>
      <c r="D742" s="150"/>
      <c r="E742" s="144"/>
      <c r="F742" s="152"/>
      <c r="G742" s="148"/>
      <c r="H742" s="144"/>
    </row>
    <row r="743" spans="1:8" ht="21" customHeight="1">
      <c r="A743" s="144"/>
      <c r="D743" s="144"/>
      <c r="E743" s="144"/>
      <c r="F743" s="148"/>
      <c r="G743" s="148"/>
      <c r="H743" s="144"/>
    </row>
    <row r="744" spans="1:8" ht="21" customHeight="1">
      <c r="A744" s="144"/>
      <c r="D744" s="144"/>
      <c r="E744" s="144"/>
      <c r="F744" s="148"/>
      <c r="G744" s="148"/>
      <c r="H744" s="144"/>
    </row>
    <row r="745" spans="1:8" ht="21" customHeight="1">
      <c r="A745" s="144"/>
      <c r="D745" s="144"/>
      <c r="E745" s="144"/>
      <c r="F745" s="148"/>
      <c r="G745" s="148"/>
      <c r="H745" s="144"/>
    </row>
    <row r="746" spans="1:8" ht="21" customHeight="1">
      <c r="A746" s="144"/>
      <c r="D746" s="144"/>
      <c r="E746" s="144"/>
      <c r="F746" s="148"/>
      <c r="G746" s="148"/>
      <c r="H746" s="144"/>
    </row>
    <row r="747" spans="1:8" ht="21" customHeight="1">
      <c r="A747" s="144"/>
      <c r="D747" s="144"/>
      <c r="E747" s="144"/>
      <c r="F747" s="148"/>
      <c r="G747" s="148"/>
      <c r="H747" s="144"/>
    </row>
    <row r="748" spans="1:8" ht="21" customHeight="1">
      <c r="A748" s="144"/>
      <c r="D748" s="144"/>
      <c r="E748" s="144"/>
      <c r="F748" s="148"/>
      <c r="G748" s="148"/>
      <c r="H748" s="144"/>
    </row>
    <row r="749" spans="1:8" ht="21" customHeight="1">
      <c r="A749" s="144"/>
      <c r="D749" s="144"/>
      <c r="E749" s="144"/>
      <c r="F749" s="148"/>
      <c r="G749" s="148"/>
      <c r="H749" s="144"/>
    </row>
    <row r="750" spans="1:8" ht="21" customHeight="1">
      <c r="A750" s="144"/>
      <c r="D750" s="144"/>
      <c r="E750" s="144"/>
      <c r="F750" s="148"/>
      <c r="G750" s="148"/>
      <c r="H750" s="144"/>
    </row>
    <row r="751" spans="1:8" ht="21" customHeight="1">
      <c r="A751" s="144"/>
      <c r="D751" s="144"/>
      <c r="E751" s="144"/>
      <c r="F751" s="148"/>
      <c r="G751" s="148"/>
      <c r="H751" s="144"/>
    </row>
    <row r="752" spans="1:8" ht="21" customHeight="1">
      <c r="A752" s="144"/>
      <c r="D752" s="144"/>
      <c r="E752" s="144"/>
      <c r="F752" s="148"/>
      <c r="G752" s="148"/>
      <c r="H752" s="144"/>
    </row>
    <row r="753" spans="1:8" ht="21" customHeight="1">
      <c r="A753" s="144"/>
      <c r="D753" s="144"/>
      <c r="E753" s="144"/>
      <c r="F753" s="148"/>
      <c r="G753" s="148"/>
      <c r="H753" s="144"/>
    </row>
    <row r="754" spans="1:8" ht="21" customHeight="1">
      <c r="A754" s="144"/>
      <c r="D754" s="144"/>
      <c r="E754" s="144"/>
      <c r="F754" s="148"/>
      <c r="G754" s="148"/>
      <c r="H754" s="144"/>
    </row>
    <row r="755" spans="1:8" ht="21" customHeight="1">
      <c r="A755" s="144"/>
      <c r="D755" s="144"/>
      <c r="E755" s="144"/>
      <c r="F755" s="148"/>
      <c r="G755" s="152"/>
      <c r="H755" s="150"/>
    </row>
    <row r="756" spans="1:8" ht="21" customHeight="1">
      <c r="A756" s="144"/>
      <c r="D756" s="144"/>
      <c r="E756" s="144"/>
      <c r="F756" s="148"/>
      <c r="G756" s="152"/>
      <c r="H756" s="151"/>
    </row>
    <row r="757" spans="1:8" ht="21" customHeight="1">
      <c r="A757" s="144"/>
      <c r="D757" s="144"/>
      <c r="E757" s="144"/>
      <c r="F757" s="148"/>
      <c r="G757" s="148"/>
      <c r="H757" s="144"/>
    </row>
    <row r="758" spans="1:8" ht="21" customHeight="1">
      <c r="A758" s="144"/>
      <c r="D758" s="144"/>
      <c r="E758" s="144"/>
      <c r="F758" s="148"/>
      <c r="G758" s="148"/>
      <c r="H758" s="144"/>
    </row>
    <row r="759" spans="1:8" ht="21" customHeight="1">
      <c r="A759" s="144"/>
      <c r="D759" s="144"/>
      <c r="E759" s="144"/>
      <c r="F759" s="148"/>
      <c r="G759" s="148"/>
      <c r="H759" s="144"/>
    </row>
    <row r="760" spans="1:8" ht="21" customHeight="1">
      <c r="A760" s="144"/>
      <c r="B760" s="151"/>
      <c r="D760" s="144"/>
      <c r="E760" s="144"/>
      <c r="F760" s="148"/>
      <c r="G760" s="148"/>
      <c r="H760" s="144"/>
    </row>
    <row r="761" spans="1:8" ht="21" customHeight="1">
      <c r="A761" s="144"/>
      <c r="B761" s="149"/>
      <c r="D761" s="144"/>
      <c r="E761" s="144"/>
      <c r="F761" s="148"/>
      <c r="G761" s="148"/>
      <c r="H761" s="144"/>
    </row>
    <row r="762" spans="1:8" ht="21" customHeight="1">
      <c r="A762" s="144"/>
      <c r="D762" s="144"/>
      <c r="E762" s="150"/>
      <c r="F762" s="148"/>
      <c r="G762" s="148"/>
      <c r="H762" s="144"/>
    </row>
    <row r="763" spans="1:8" ht="21" customHeight="1">
      <c r="A763" s="150"/>
      <c r="D763" s="144"/>
      <c r="E763" s="150"/>
      <c r="F763" s="148"/>
      <c r="G763" s="148"/>
      <c r="H763" s="144"/>
    </row>
    <row r="764" spans="1:8" ht="21" customHeight="1">
      <c r="A764" s="150"/>
      <c r="D764" s="144"/>
      <c r="E764" s="144"/>
      <c r="F764" s="148"/>
      <c r="G764" s="148"/>
      <c r="H764" s="144"/>
    </row>
    <row r="765" spans="1:8" ht="21" customHeight="1">
      <c r="A765" s="144"/>
      <c r="C765" s="150"/>
      <c r="D765" s="150"/>
      <c r="E765" s="144"/>
      <c r="F765" s="152"/>
      <c r="G765" s="148"/>
      <c r="H765" s="144"/>
    </row>
    <row r="766" spans="1:8" ht="21" customHeight="1">
      <c r="A766" s="144"/>
      <c r="C766" s="150"/>
      <c r="D766" s="150"/>
      <c r="E766" s="144"/>
      <c r="F766" s="152"/>
      <c r="G766" s="148"/>
      <c r="H766" s="144"/>
    </row>
    <row r="767" spans="1:8" ht="21" customHeight="1">
      <c r="A767" s="144"/>
      <c r="D767" s="144"/>
      <c r="E767" s="144"/>
      <c r="F767" s="148"/>
      <c r="G767" s="148"/>
      <c r="H767" s="144"/>
    </row>
    <row r="768" spans="1:8" ht="21" customHeight="1">
      <c r="A768" s="144"/>
      <c r="D768" s="144"/>
      <c r="E768" s="144"/>
      <c r="F768" s="148"/>
      <c r="G768" s="148"/>
      <c r="H768" s="144"/>
    </row>
    <row r="769" spans="1:8" ht="21" customHeight="1">
      <c r="A769" s="144"/>
      <c r="D769" s="144"/>
      <c r="E769" s="144"/>
      <c r="F769" s="148"/>
      <c r="G769" s="148"/>
      <c r="H769" s="144"/>
    </row>
    <row r="770" spans="1:8" ht="21" customHeight="1">
      <c r="A770" s="144"/>
      <c r="D770" s="144"/>
      <c r="E770" s="144"/>
      <c r="F770" s="148"/>
      <c r="G770" s="148"/>
      <c r="H770" s="144"/>
    </row>
    <row r="771" spans="1:8" ht="21" customHeight="1">
      <c r="A771" s="144"/>
      <c r="D771" s="144"/>
      <c r="E771" s="144"/>
      <c r="F771" s="148"/>
      <c r="G771" s="148"/>
      <c r="H771" s="144"/>
    </row>
    <row r="772" spans="1:8" ht="21" customHeight="1">
      <c r="A772" s="144"/>
      <c r="D772" s="144"/>
      <c r="E772" s="144"/>
      <c r="F772" s="148"/>
      <c r="G772" s="148"/>
      <c r="H772" s="144"/>
    </row>
    <row r="773" spans="1:8" ht="21" customHeight="1">
      <c r="A773" s="144"/>
      <c r="D773" s="144"/>
      <c r="E773" s="144"/>
      <c r="F773" s="148"/>
      <c r="G773" s="148"/>
      <c r="H773" s="144"/>
    </row>
    <row r="774" spans="1:8" ht="21" customHeight="1">
      <c r="A774" s="144"/>
      <c r="C774" s="154"/>
      <c r="D774" s="144"/>
      <c r="E774" s="144"/>
      <c r="F774" s="148"/>
      <c r="G774" s="148"/>
      <c r="H774" s="144"/>
    </row>
    <row r="775" spans="1:8" ht="21" customHeight="1">
      <c r="A775" s="144"/>
      <c r="C775" s="154"/>
      <c r="D775" s="144"/>
      <c r="E775" s="144"/>
      <c r="F775" s="148"/>
      <c r="G775" s="148"/>
      <c r="H775" s="144"/>
    </row>
    <row r="776" spans="1:8" ht="21" customHeight="1">
      <c r="A776" s="144"/>
      <c r="C776" s="154"/>
      <c r="D776" s="144"/>
      <c r="E776" s="144"/>
      <c r="F776" s="148"/>
      <c r="G776" s="148"/>
      <c r="H776" s="144"/>
    </row>
    <row r="777" spans="1:8" ht="21" customHeight="1">
      <c r="A777" s="144"/>
      <c r="C777" s="154"/>
      <c r="D777" s="144"/>
      <c r="E777" s="144"/>
      <c r="F777" s="148"/>
      <c r="G777" s="148"/>
      <c r="H777" s="144"/>
    </row>
    <row r="778" spans="1:8" ht="21" customHeight="1">
      <c r="A778" s="144"/>
      <c r="C778" s="154"/>
      <c r="D778" s="144"/>
      <c r="E778" s="144"/>
      <c r="F778" s="148"/>
      <c r="G778" s="148"/>
      <c r="H778" s="144"/>
    </row>
    <row r="779" spans="1:8" ht="21" customHeight="1">
      <c r="A779" s="144"/>
      <c r="C779" s="154"/>
      <c r="D779" s="144"/>
      <c r="E779" s="144"/>
      <c r="F779" s="148"/>
      <c r="G779" s="152"/>
      <c r="H779" s="150"/>
    </row>
    <row r="780" spans="1:8" ht="21" customHeight="1">
      <c r="A780" s="144"/>
      <c r="C780" s="154"/>
      <c r="D780" s="144"/>
      <c r="E780" s="144"/>
      <c r="F780" s="148"/>
      <c r="G780" s="152"/>
      <c r="H780" s="151"/>
    </row>
    <row r="781" spans="1:8" ht="21" customHeight="1">
      <c r="A781" s="144"/>
      <c r="C781" s="154"/>
      <c r="D781" s="144"/>
      <c r="E781" s="144"/>
      <c r="F781" s="148"/>
      <c r="G781" s="148"/>
      <c r="H781" s="144"/>
    </row>
    <row r="782" spans="1:8" ht="21" customHeight="1">
      <c r="A782" s="144"/>
      <c r="C782" s="154"/>
      <c r="D782" s="144"/>
      <c r="E782" s="144"/>
      <c r="F782" s="148"/>
      <c r="G782" s="148"/>
      <c r="H782" s="144"/>
    </row>
    <row r="783" spans="1:8" ht="21" customHeight="1">
      <c r="A783" s="144"/>
      <c r="C783" s="154"/>
      <c r="D783" s="144"/>
      <c r="E783" s="144"/>
      <c r="F783" s="148"/>
      <c r="G783" s="148"/>
      <c r="H783" s="144"/>
    </row>
    <row r="784" spans="1:8" ht="21" customHeight="1">
      <c r="A784" s="144"/>
      <c r="B784" s="151"/>
      <c r="C784" s="154"/>
      <c r="D784" s="144"/>
      <c r="E784" s="144"/>
      <c r="F784" s="148"/>
      <c r="G784" s="148"/>
      <c r="H784" s="144"/>
    </row>
    <row r="785" spans="1:8" ht="21" customHeight="1">
      <c r="A785" s="144"/>
      <c r="B785" s="149"/>
      <c r="C785" s="154"/>
      <c r="D785" s="144"/>
      <c r="E785" s="144"/>
      <c r="F785" s="148"/>
      <c r="G785" s="148"/>
      <c r="H785" s="144"/>
    </row>
    <row r="786" spans="1:8" ht="21" customHeight="1">
      <c r="A786" s="144"/>
      <c r="C786" s="154"/>
      <c r="D786" s="144"/>
      <c r="E786" s="150"/>
      <c r="F786" s="148"/>
      <c r="G786" s="148"/>
      <c r="H786" s="144"/>
    </row>
    <row r="787" spans="1:8" ht="21" customHeight="1">
      <c r="A787" s="150"/>
      <c r="D787" s="144"/>
      <c r="E787" s="150"/>
      <c r="F787" s="148"/>
      <c r="G787" s="148"/>
      <c r="H787" s="144"/>
    </row>
    <row r="788" spans="1:8" ht="21" customHeight="1">
      <c r="A788" s="150"/>
      <c r="D788" s="144"/>
      <c r="E788" s="144"/>
      <c r="F788" s="148"/>
      <c r="G788" s="148"/>
      <c r="H788" s="144"/>
    </row>
    <row r="789" spans="1:8" ht="21" customHeight="1">
      <c r="A789" s="144"/>
      <c r="C789" s="150"/>
      <c r="D789" s="150"/>
      <c r="E789" s="144"/>
      <c r="F789" s="152"/>
      <c r="G789" s="148"/>
      <c r="H789" s="144"/>
    </row>
    <row r="790" spans="1:8" ht="21" customHeight="1">
      <c r="A790" s="144"/>
      <c r="C790" s="150"/>
      <c r="D790" s="150"/>
      <c r="E790" s="144"/>
      <c r="F790" s="152"/>
      <c r="G790" s="148"/>
      <c r="H790" s="144"/>
    </row>
    <row r="791" spans="1:8" ht="21" customHeight="1">
      <c r="A791" s="144"/>
      <c r="D791" s="144"/>
      <c r="E791" s="144"/>
      <c r="F791" s="148"/>
      <c r="G791" s="148"/>
      <c r="H791" s="144"/>
    </row>
    <row r="792" spans="1:8" ht="21" customHeight="1">
      <c r="A792" s="144"/>
      <c r="D792" s="144"/>
      <c r="E792" s="144"/>
      <c r="F792" s="148"/>
      <c r="G792" s="148"/>
      <c r="H792" s="144"/>
    </row>
    <row r="793" spans="1:8" ht="21" customHeight="1">
      <c r="A793" s="144"/>
      <c r="D793" s="144"/>
      <c r="E793" s="144"/>
      <c r="F793" s="148"/>
      <c r="G793" s="148"/>
      <c r="H793" s="144"/>
    </row>
    <row r="794" spans="1:8" ht="21" customHeight="1">
      <c r="A794" s="144"/>
      <c r="C794" s="154"/>
      <c r="D794" s="144"/>
      <c r="E794" s="144"/>
      <c r="F794" s="148"/>
      <c r="G794" s="148"/>
      <c r="H794" s="144"/>
    </row>
    <row r="795" spans="1:8" ht="21" customHeight="1">
      <c r="A795" s="144"/>
      <c r="C795" s="154"/>
      <c r="D795" s="144"/>
      <c r="E795" s="144"/>
      <c r="F795" s="148"/>
      <c r="G795" s="148"/>
      <c r="H795" s="144"/>
    </row>
    <row r="796" spans="1:8" ht="21" customHeight="1">
      <c r="A796" s="144"/>
      <c r="D796" s="144"/>
      <c r="E796" s="144"/>
      <c r="F796" s="148"/>
      <c r="G796" s="148"/>
      <c r="H796" s="144"/>
    </row>
    <row r="797" spans="1:8" ht="21" customHeight="1">
      <c r="A797" s="144"/>
      <c r="D797" s="144"/>
      <c r="E797" s="144"/>
      <c r="F797" s="148"/>
      <c r="G797" s="148"/>
      <c r="H797" s="144"/>
    </row>
    <row r="798" spans="1:8" ht="21" customHeight="1">
      <c r="A798" s="144"/>
      <c r="D798" s="144"/>
      <c r="E798" s="144"/>
      <c r="F798" s="148"/>
      <c r="G798" s="148"/>
      <c r="H798" s="144"/>
    </row>
    <row r="799" spans="1:8" ht="21" customHeight="1">
      <c r="A799" s="144"/>
      <c r="D799" s="144"/>
      <c r="E799" s="144"/>
      <c r="F799" s="148"/>
      <c r="G799" s="148"/>
      <c r="H799" s="144"/>
    </row>
    <row r="800" spans="1:8" ht="21" customHeight="1">
      <c r="A800" s="144"/>
      <c r="D800" s="144"/>
      <c r="E800" s="144"/>
      <c r="F800" s="148"/>
      <c r="G800" s="148"/>
      <c r="H800" s="144"/>
    </row>
    <row r="801" spans="1:8" ht="21" customHeight="1">
      <c r="A801" s="144"/>
      <c r="D801" s="144"/>
      <c r="E801" s="144"/>
      <c r="F801" s="148"/>
      <c r="G801" s="148"/>
      <c r="H801" s="144"/>
    </row>
    <row r="802" spans="1:8" ht="21" customHeight="1">
      <c r="A802" s="144"/>
      <c r="D802" s="144"/>
      <c r="E802" s="144"/>
      <c r="F802" s="148"/>
      <c r="G802" s="148"/>
      <c r="H802" s="144"/>
    </row>
    <row r="803" spans="1:8" ht="21" customHeight="1">
      <c r="A803" s="144"/>
      <c r="D803" s="144"/>
      <c r="E803" s="144"/>
      <c r="F803" s="148"/>
      <c r="G803" s="148"/>
      <c r="H803" s="144"/>
    </row>
    <row r="804" spans="1:8" ht="21" customHeight="1">
      <c r="A804" s="144"/>
      <c r="D804" s="144"/>
      <c r="E804" s="144"/>
      <c r="F804" s="148"/>
      <c r="G804" s="152"/>
      <c r="H804" s="150"/>
    </row>
    <row r="805" spans="1:8" ht="21" customHeight="1">
      <c r="A805" s="144"/>
      <c r="D805" s="144"/>
      <c r="E805" s="144"/>
      <c r="F805" s="148"/>
      <c r="G805" s="152"/>
      <c r="H805" s="151"/>
    </row>
    <row r="806" spans="1:8" ht="21" customHeight="1">
      <c r="A806" s="144"/>
      <c r="D806" s="144"/>
      <c r="E806" s="144"/>
      <c r="F806" s="148"/>
      <c r="G806" s="148"/>
      <c r="H806" s="144"/>
    </row>
    <row r="807" spans="1:8" ht="21" customHeight="1">
      <c r="A807" s="144"/>
      <c r="D807" s="144"/>
      <c r="E807" s="144"/>
      <c r="F807" s="148"/>
      <c r="G807" s="148"/>
      <c r="H807" s="144"/>
    </row>
    <row r="808" spans="1:8" ht="21" customHeight="1">
      <c r="A808" s="144"/>
      <c r="D808" s="144"/>
      <c r="E808" s="144"/>
      <c r="F808" s="148"/>
      <c r="G808" s="148"/>
      <c r="H808" s="144"/>
    </row>
    <row r="809" spans="1:8" ht="21" customHeight="1">
      <c r="A809" s="144"/>
      <c r="B809" s="151"/>
      <c r="D809" s="144"/>
      <c r="E809" s="144"/>
      <c r="F809" s="148"/>
      <c r="G809" s="148"/>
      <c r="H809" s="144"/>
    </row>
    <row r="810" spans="1:8" ht="21" customHeight="1">
      <c r="A810" s="144"/>
      <c r="B810" s="149"/>
      <c r="D810" s="144"/>
      <c r="E810" s="144"/>
      <c r="F810" s="148"/>
      <c r="G810" s="148"/>
      <c r="H810" s="144"/>
    </row>
    <row r="811" spans="1:8" ht="21" customHeight="1">
      <c r="A811" s="144"/>
      <c r="D811" s="144"/>
      <c r="E811" s="150"/>
      <c r="F811" s="148"/>
      <c r="G811" s="148"/>
      <c r="H811" s="144"/>
    </row>
    <row r="812" spans="1:8" ht="21" customHeight="1">
      <c r="A812" s="150"/>
      <c r="D812" s="144"/>
      <c r="E812" s="150"/>
      <c r="F812" s="148"/>
      <c r="G812" s="148"/>
      <c r="H812" s="144"/>
    </row>
    <row r="813" spans="1:8" ht="21" customHeight="1">
      <c r="A813" s="150"/>
      <c r="D813" s="144"/>
      <c r="E813" s="144"/>
      <c r="F813" s="148"/>
      <c r="G813" s="148"/>
      <c r="H813" s="144"/>
    </row>
    <row r="814" spans="1:8" ht="21" customHeight="1">
      <c r="A814" s="144"/>
      <c r="C814" s="150"/>
      <c r="D814" s="150"/>
      <c r="E814" s="144"/>
      <c r="F814" s="152"/>
      <c r="G814" s="148"/>
      <c r="H814" s="144"/>
    </row>
    <row r="815" spans="1:8" ht="21" customHeight="1">
      <c r="A815" s="144"/>
      <c r="C815" s="150"/>
      <c r="D815" s="150"/>
      <c r="E815" s="144"/>
      <c r="F815" s="152"/>
      <c r="G815" s="148"/>
      <c r="H815" s="144"/>
    </row>
    <row r="816" spans="1:8" ht="21" customHeight="1">
      <c r="A816" s="144"/>
      <c r="D816" s="144"/>
      <c r="E816" s="144"/>
      <c r="F816" s="148"/>
      <c r="G816" s="148"/>
      <c r="H816" s="144"/>
    </row>
    <row r="817" spans="1:8" ht="21" customHeight="1">
      <c r="A817" s="144"/>
      <c r="D817" s="144"/>
      <c r="E817" s="144"/>
      <c r="F817" s="148"/>
      <c r="G817" s="148"/>
      <c r="H817" s="144"/>
    </row>
    <row r="818" spans="1:8" ht="21" customHeight="1">
      <c r="A818" s="144"/>
      <c r="D818" s="144"/>
      <c r="E818" s="144"/>
      <c r="F818" s="148"/>
      <c r="G818" s="148"/>
      <c r="H818" s="144"/>
    </row>
    <row r="819" spans="1:8" ht="21" customHeight="1">
      <c r="A819" s="144"/>
      <c r="D819" s="144"/>
      <c r="E819" s="144"/>
      <c r="F819" s="148"/>
      <c r="G819" s="148"/>
      <c r="H819" s="144"/>
    </row>
    <row r="820" spans="1:8" ht="21" customHeight="1">
      <c r="A820" s="144"/>
      <c r="D820" s="144"/>
      <c r="E820" s="144"/>
      <c r="F820" s="148"/>
      <c r="G820" s="148"/>
      <c r="H820" s="144"/>
    </row>
    <row r="821" spans="1:8" ht="21" customHeight="1">
      <c r="A821" s="144"/>
      <c r="D821" s="144"/>
      <c r="E821" s="144"/>
      <c r="F821" s="148"/>
      <c r="G821" s="148"/>
      <c r="H821" s="144"/>
    </row>
    <row r="822" spans="1:8" ht="21" customHeight="1">
      <c r="A822" s="144"/>
      <c r="D822" s="144"/>
      <c r="E822" s="144"/>
      <c r="F822" s="148"/>
      <c r="G822" s="148"/>
      <c r="H822" s="144"/>
    </row>
    <row r="823" spans="1:8" ht="21" customHeight="1">
      <c r="A823" s="144"/>
      <c r="D823" s="144"/>
      <c r="E823" s="144"/>
      <c r="F823" s="148"/>
      <c r="G823" s="148"/>
      <c r="H823" s="144"/>
    </row>
    <row r="824" spans="1:8" ht="21" customHeight="1">
      <c r="A824" s="144"/>
      <c r="D824" s="144"/>
      <c r="E824" s="144"/>
      <c r="F824" s="148"/>
      <c r="G824" s="148"/>
      <c r="H824" s="144"/>
    </row>
    <row r="825" spans="1:8" ht="21" customHeight="1">
      <c r="A825" s="144"/>
      <c r="D825" s="144"/>
      <c r="E825" s="144"/>
      <c r="F825" s="148"/>
      <c r="G825" s="148"/>
      <c r="H825" s="144"/>
    </row>
    <row r="826" spans="1:8" ht="21" customHeight="1">
      <c r="A826" s="144"/>
      <c r="C826" s="154"/>
      <c r="D826" s="144"/>
      <c r="E826" s="144"/>
      <c r="F826" s="148"/>
      <c r="G826" s="148"/>
      <c r="H826" s="144"/>
    </row>
    <row r="827" spans="1:8" ht="21" customHeight="1">
      <c r="A827" s="144"/>
      <c r="C827" s="154"/>
      <c r="D827" s="144"/>
      <c r="E827" s="144"/>
      <c r="F827" s="148"/>
      <c r="G827" s="148"/>
      <c r="H827" s="144"/>
    </row>
    <row r="828" spans="1:8" ht="21" customHeight="1">
      <c r="A828" s="144"/>
      <c r="C828" s="154"/>
      <c r="D828" s="144"/>
      <c r="E828" s="144"/>
      <c r="F828" s="148"/>
      <c r="G828" s="152"/>
      <c r="H828" s="150"/>
    </row>
    <row r="829" spans="1:8" ht="21" customHeight="1">
      <c r="A829" s="144"/>
      <c r="C829" s="154"/>
      <c r="D829" s="144"/>
      <c r="E829" s="144"/>
      <c r="F829" s="148"/>
      <c r="G829" s="152"/>
      <c r="H829" s="151"/>
    </row>
    <row r="830" spans="1:8" ht="21" customHeight="1">
      <c r="A830" s="144"/>
      <c r="C830" s="154"/>
      <c r="D830" s="144"/>
      <c r="E830" s="144"/>
      <c r="F830" s="148"/>
      <c r="G830" s="148"/>
      <c r="H830" s="144"/>
    </row>
    <row r="831" spans="1:8" ht="21" customHeight="1">
      <c r="A831" s="144"/>
      <c r="C831" s="154"/>
      <c r="D831" s="144"/>
      <c r="E831" s="144"/>
      <c r="F831" s="148"/>
      <c r="G831" s="148"/>
      <c r="H831" s="144"/>
    </row>
    <row r="832" spans="1:8" ht="21" customHeight="1">
      <c r="A832" s="144"/>
      <c r="C832" s="154"/>
      <c r="D832" s="144"/>
      <c r="E832" s="144"/>
      <c r="F832" s="148"/>
      <c r="G832" s="148"/>
      <c r="H832" s="144"/>
    </row>
    <row r="833" spans="1:8" ht="21" customHeight="1">
      <c r="A833" s="144"/>
      <c r="B833" s="151"/>
      <c r="C833" s="154"/>
      <c r="D833" s="144"/>
      <c r="E833" s="144"/>
      <c r="F833" s="148"/>
      <c r="G833" s="148"/>
      <c r="H833" s="144"/>
    </row>
    <row r="834" spans="1:8" ht="21" customHeight="1">
      <c r="A834" s="144"/>
      <c r="B834" s="149"/>
      <c r="C834" s="154"/>
      <c r="D834" s="144"/>
      <c r="E834" s="144"/>
      <c r="F834" s="148"/>
      <c r="G834" s="148"/>
      <c r="H834" s="144"/>
    </row>
    <row r="835" spans="1:8" ht="21" customHeight="1">
      <c r="A835" s="144"/>
      <c r="C835" s="154"/>
      <c r="D835" s="144"/>
      <c r="E835" s="150"/>
      <c r="F835" s="148"/>
      <c r="G835" s="148"/>
      <c r="H835" s="144"/>
    </row>
    <row r="836" spans="1:8" ht="21" customHeight="1">
      <c r="A836" s="150"/>
      <c r="C836" s="154"/>
      <c r="D836" s="144"/>
      <c r="E836" s="150"/>
      <c r="F836" s="148"/>
      <c r="G836" s="148"/>
      <c r="H836" s="144"/>
    </row>
    <row r="837" spans="1:8" ht="21" customHeight="1">
      <c r="A837" s="150"/>
      <c r="C837" s="154"/>
      <c r="D837" s="144"/>
      <c r="E837" s="144"/>
      <c r="F837" s="148"/>
      <c r="G837" s="148"/>
      <c r="H837" s="144"/>
    </row>
    <row r="838" spans="1:8" ht="21" customHeight="1">
      <c r="A838" s="144"/>
      <c r="C838" s="150"/>
      <c r="D838" s="150"/>
      <c r="E838" s="144"/>
      <c r="F838" s="152"/>
      <c r="G838" s="148"/>
      <c r="H838" s="144"/>
    </row>
    <row r="839" spans="1:8" ht="21" customHeight="1">
      <c r="A839" s="144"/>
      <c r="C839" s="150"/>
      <c r="D839" s="150"/>
      <c r="E839" s="144"/>
      <c r="F839" s="152"/>
      <c r="G839" s="148"/>
      <c r="H839" s="144"/>
    </row>
    <row r="840" spans="1:8" ht="21" customHeight="1">
      <c r="A840" s="144"/>
      <c r="C840" s="154"/>
      <c r="D840" s="144"/>
      <c r="E840" s="144"/>
      <c r="F840" s="148"/>
      <c r="G840" s="148"/>
      <c r="H840" s="144"/>
    </row>
    <row r="841" spans="1:8" ht="21" customHeight="1">
      <c r="A841" s="144"/>
      <c r="C841" s="154"/>
      <c r="D841" s="144"/>
      <c r="E841" s="144"/>
      <c r="F841" s="148"/>
      <c r="G841" s="148"/>
      <c r="H841" s="144"/>
    </row>
    <row r="842" spans="1:8" ht="21" customHeight="1">
      <c r="A842" s="144"/>
      <c r="C842" s="154"/>
      <c r="D842" s="144"/>
      <c r="E842" s="144"/>
      <c r="F842" s="148"/>
      <c r="G842" s="148"/>
      <c r="H842" s="144"/>
    </row>
    <row r="843" spans="1:8" ht="21" customHeight="1">
      <c r="A843" s="144"/>
      <c r="C843" s="154"/>
      <c r="D843" s="144"/>
      <c r="E843" s="144"/>
      <c r="F843" s="148"/>
      <c r="G843" s="148"/>
      <c r="H843" s="144"/>
    </row>
    <row r="844" spans="1:8" ht="21" customHeight="1">
      <c r="A844" s="144"/>
      <c r="C844" s="154"/>
      <c r="D844" s="144"/>
      <c r="E844" s="144"/>
      <c r="F844" s="148"/>
      <c r="G844" s="148"/>
      <c r="H844" s="144"/>
    </row>
    <row r="845" spans="1:8" ht="21" customHeight="1">
      <c r="A845" s="144"/>
      <c r="C845" s="154"/>
      <c r="D845" s="144"/>
      <c r="E845" s="144"/>
      <c r="F845" s="148"/>
      <c r="G845" s="148"/>
      <c r="H845" s="144"/>
    </row>
    <row r="846" spans="1:8" ht="21" customHeight="1">
      <c r="A846" s="144"/>
      <c r="C846" s="154"/>
      <c r="D846" s="144"/>
      <c r="E846" s="144"/>
      <c r="F846" s="148"/>
      <c r="G846" s="148"/>
      <c r="H846" s="144"/>
    </row>
    <row r="847" spans="1:8" ht="21" customHeight="1">
      <c r="A847" s="144"/>
      <c r="C847" s="154"/>
      <c r="D847" s="144"/>
      <c r="E847" s="144"/>
      <c r="F847" s="148"/>
      <c r="G847" s="148"/>
      <c r="H847" s="144"/>
    </row>
    <row r="848" spans="1:8" ht="21" customHeight="1">
      <c r="A848" s="144"/>
      <c r="C848" s="154"/>
      <c r="D848" s="144"/>
      <c r="E848" s="144"/>
      <c r="F848" s="148"/>
      <c r="G848" s="148"/>
      <c r="H848" s="144"/>
    </row>
    <row r="849" spans="1:8" ht="21" customHeight="1">
      <c r="A849" s="144"/>
      <c r="D849" s="144"/>
      <c r="E849" s="144"/>
      <c r="F849" s="148"/>
      <c r="G849" s="148"/>
      <c r="H849" s="144"/>
    </row>
    <row r="850" spans="1:8" ht="21" customHeight="1">
      <c r="A850" s="144"/>
      <c r="D850" s="144"/>
      <c r="E850" s="144"/>
      <c r="F850" s="148"/>
      <c r="G850" s="148"/>
      <c r="H850" s="144"/>
    </row>
    <row r="851" spans="1:8" ht="21" customHeight="1">
      <c r="A851" s="144"/>
      <c r="D851" s="144"/>
      <c r="E851" s="144"/>
      <c r="F851" s="148"/>
      <c r="G851" s="148"/>
      <c r="H851" s="144"/>
    </row>
    <row r="852" spans="1:8" ht="21" customHeight="1">
      <c r="A852" s="144"/>
      <c r="D852" s="144"/>
      <c r="E852" s="144"/>
      <c r="F852" s="148"/>
      <c r="G852" s="152"/>
      <c r="H852" s="150"/>
    </row>
    <row r="853" spans="1:8" ht="21" customHeight="1">
      <c r="A853" s="144"/>
      <c r="D853" s="144"/>
      <c r="E853" s="144"/>
      <c r="F853" s="148"/>
      <c r="G853" s="152"/>
      <c r="H853" s="151"/>
    </row>
    <row r="854" spans="1:8" ht="21" customHeight="1">
      <c r="A854" s="144"/>
      <c r="D854" s="144"/>
      <c r="E854" s="144"/>
      <c r="F854" s="148"/>
      <c r="G854" s="148"/>
      <c r="H854" s="144"/>
    </row>
    <row r="855" spans="1:8" ht="21" customHeight="1">
      <c r="A855" s="144"/>
      <c r="D855" s="144"/>
      <c r="E855" s="144"/>
      <c r="F855" s="148"/>
      <c r="G855" s="148"/>
      <c r="H855" s="144"/>
    </row>
    <row r="856" spans="1:8" ht="21" customHeight="1">
      <c r="A856" s="144"/>
      <c r="D856" s="144"/>
      <c r="E856" s="144"/>
      <c r="F856" s="148"/>
      <c r="G856" s="148"/>
      <c r="H856" s="144"/>
    </row>
    <row r="857" spans="1:8" ht="21" customHeight="1">
      <c r="A857" s="144"/>
      <c r="B857" s="151"/>
      <c r="D857" s="144"/>
      <c r="E857" s="144"/>
      <c r="F857" s="148"/>
      <c r="G857" s="148"/>
      <c r="H857" s="144"/>
    </row>
    <row r="858" spans="1:8" ht="21" customHeight="1">
      <c r="A858" s="144"/>
      <c r="B858" s="149"/>
      <c r="D858" s="144"/>
      <c r="E858" s="144"/>
      <c r="F858" s="148"/>
      <c r="G858" s="148"/>
      <c r="H858" s="144"/>
    </row>
    <row r="859" spans="1:8" ht="21" customHeight="1">
      <c r="A859" s="144"/>
      <c r="C859" s="154"/>
      <c r="D859" s="144"/>
      <c r="E859" s="150"/>
      <c r="F859" s="148"/>
      <c r="G859" s="148"/>
      <c r="H859" s="144"/>
    </row>
    <row r="860" spans="1:8" ht="21" customHeight="1">
      <c r="A860" s="150"/>
      <c r="D860" s="144"/>
      <c r="E860" s="150"/>
      <c r="F860" s="148"/>
      <c r="G860" s="148"/>
      <c r="H860" s="144"/>
    </row>
    <row r="861" spans="1:8" ht="21" customHeight="1">
      <c r="A861" s="150"/>
      <c r="D861" s="144"/>
      <c r="E861" s="144"/>
      <c r="F861" s="148"/>
      <c r="G861" s="148"/>
      <c r="H861" s="144"/>
    </row>
    <row r="862" spans="1:8" ht="21" customHeight="1">
      <c r="A862" s="144"/>
      <c r="C862" s="150"/>
      <c r="D862" s="150"/>
      <c r="E862" s="144"/>
      <c r="F862" s="152"/>
      <c r="G862" s="148"/>
      <c r="H862" s="144"/>
    </row>
    <row r="863" spans="1:8" ht="21" customHeight="1">
      <c r="A863" s="144"/>
      <c r="C863" s="150"/>
      <c r="D863" s="150"/>
      <c r="E863" s="144"/>
      <c r="F863" s="152"/>
      <c r="G863" s="148"/>
      <c r="H863" s="144"/>
    </row>
    <row r="864" spans="1:8" ht="21" customHeight="1">
      <c r="A864" s="144"/>
      <c r="D864" s="144"/>
      <c r="E864" s="144"/>
      <c r="F864" s="148"/>
      <c r="G864" s="148"/>
      <c r="H864" s="144"/>
    </row>
    <row r="865" spans="1:8" ht="21" customHeight="1">
      <c r="A865" s="144"/>
      <c r="D865" s="144"/>
      <c r="E865" s="144"/>
      <c r="F865" s="148"/>
      <c r="G865" s="148"/>
      <c r="H865" s="144"/>
    </row>
    <row r="866" spans="1:8" ht="21" customHeight="1">
      <c r="A866" s="144"/>
      <c r="D866" s="144"/>
      <c r="E866" s="144"/>
      <c r="F866" s="148"/>
      <c r="G866" s="148"/>
      <c r="H866" s="144"/>
    </row>
    <row r="867" spans="1:8" ht="21" customHeight="1">
      <c r="A867" s="144"/>
      <c r="C867" s="154"/>
      <c r="D867" s="144"/>
      <c r="E867" s="144"/>
      <c r="F867" s="148"/>
      <c r="G867" s="148"/>
      <c r="H867" s="144"/>
    </row>
    <row r="868" spans="1:8" ht="21" customHeight="1">
      <c r="A868" s="144"/>
      <c r="C868" s="154"/>
      <c r="D868" s="144"/>
      <c r="E868" s="144"/>
      <c r="F868" s="148"/>
      <c r="G868" s="148"/>
      <c r="H868" s="144"/>
    </row>
    <row r="869" spans="1:8" ht="21" customHeight="1">
      <c r="A869" s="144"/>
      <c r="C869" s="154"/>
      <c r="D869" s="144"/>
      <c r="E869" s="144"/>
      <c r="F869" s="148"/>
      <c r="G869" s="148"/>
      <c r="H869" s="144"/>
    </row>
    <row r="870" spans="1:8" ht="21" customHeight="1">
      <c r="A870" s="144"/>
      <c r="C870" s="154"/>
      <c r="D870" s="144"/>
      <c r="E870" s="144"/>
      <c r="F870" s="148"/>
      <c r="G870" s="148"/>
      <c r="H870" s="144"/>
    </row>
    <row r="871" spans="1:8" ht="21" customHeight="1">
      <c r="A871" s="144"/>
      <c r="D871" s="144"/>
      <c r="E871" s="144"/>
      <c r="F871" s="148"/>
      <c r="G871" s="148"/>
      <c r="H871" s="144"/>
    </row>
    <row r="872" spans="1:8" ht="21" customHeight="1">
      <c r="A872" s="144"/>
      <c r="D872" s="144"/>
      <c r="E872" s="144"/>
      <c r="F872" s="148"/>
      <c r="G872" s="148"/>
      <c r="H872" s="144"/>
    </row>
    <row r="873" spans="1:8" ht="21" customHeight="1">
      <c r="A873" s="144"/>
      <c r="D873" s="144"/>
      <c r="E873" s="144"/>
      <c r="F873" s="148"/>
      <c r="G873" s="148"/>
      <c r="H873" s="144"/>
    </row>
    <row r="874" spans="1:8" ht="21" customHeight="1">
      <c r="A874" s="144"/>
      <c r="D874" s="144"/>
      <c r="E874" s="144"/>
      <c r="F874" s="148"/>
      <c r="G874" s="148"/>
      <c r="H874" s="144"/>
    </row>
    <row r="875" spans="1:8" ht="21" customHeight="1">
      <c r="A875" s="144"/>
      <c r="D875" s="144"/>
      <c r="E875" s="144"/>
      <c r="F875" s="148"/>
      <c r="G875" s="148"/>
      <c r="H875" s="144"/>
    </row>
    <row r="876" spans="1:8" ht="21" customHeight="1">
      <c r="A876" s="144"/>
      <c r="D876" s="144"/>
      <c r="E876" s="144"/>
      <c r="F876" s="148"/>
      <c r="G876" s="152"/>
      <c r="H876" s="150"/>
    </row>
    <row r="877" spans="1:8" ht="21" customHeight="1">
      <c r="A877" s="144"/>
      <c r="D877" s="144"/>
      <c r="E877" s="144"/>
      <c r="F877" s="148"/>
      <c r="G877" s="152"/>
      <c r="H877" s="151"/>
    </row>
    <row r="878" spans="1:8" ht="21" customHeight="1">
      <c r="A878" s="144"/>
      <c r="D878" s="144"/>
      <c r="E878" s="144"/>
      <c r="F878" s="148"/>
      <c r="G878" s="148"/>
      <c r="H878" s="144"/>
    </row>
    <row r="879" spans="1:8" ht="21" customHeight="1">
      <c r="A879" s="144"/>
      <c r="D879" s="144"/>
      <c r="E879" s="144"/>
      <c r="F879" s="148"/>
      <c r="G879" s="148"/>
      <c r="H879" s="144"/>
    </row>
    <row r="880" spans="1:8" ht="21" customHeight="1">
      <c r="A880" s="144"/>
      <c r="D880" s="144"/>
      <c r="E880" s="144"/>
      <c r="F880" s="148"/>
      <c r="G880" s="148"/>
      <c r="H880" s="144"/>
    </row>
    <row r="881" spans="1:8" ht="21" customHeight="1">
      <c r="A881" s="144"/>
      <c r="B881" s="151"/>
      <c r="D881" s="144"/>
      <c r="E881" s="144"/>
      <c r="F881" s="148"/>
      <c r="G881" s="148"/>
      <c r="H881" s="144"/>
    </row>
    <row r="882" spans="1:8" ht="21" customHeight="1">
      <c r="A882" s="144"/>
      <c r="B882" s="149"/>
      <c r="D882" s="144"/>
      <c r="E882" s="144"/>
      <c r="F882" s="148"/>
      <c r="G882" s="148"/>
      <c r="H882" s="144"/>
    </row>
    <row r="883" spans="1:8" ht="21" customHeight="1">
      <c r="A883" s="144"/>
      <c r="D883" s="144"/>
      <c r="E883" s="150"/>
      <c r="F883" s="148"/>
      <c r="G883" s="148"/>
      <c r="H883" s="144"/>
    </row>
    <row r="884" spans="1:8" ht="21" customHeight="1">
      <c r="A884" s="150"/>
      <c r="D884" s="144"/>
      <c r="E884" s="150"/>
      <c r="F884" s="148"/>
      <c r="G884" s="148"/>
      <c r="H884" s="144"/>
    </row>
    <row r="885" spans="1:8" ht="21" customHeight="1">
      <c r="A885" s="150"/>
      <c r="D885" s="144"/>
      <c r="E885" s="144"/>
      <c r="F885" s="148"/>
      <c r="G885" s="148"/>
      <c r="H885" s="144"/>
    </row>
    <row r="886" spans="1:8" ht="21" customHeight="1">
      <c r="A886" s="144"/>
      <c r="C886" s="150"/>
      <c r="D886" s="150"/>
      <c r="E886" s="144"/>
      <c r="F886" s="152"/>
      <c r="G886" s="148"/>
      <c r="H886" s="144"/>
    </row>
    <row r="887" spans="1:8" ht="21" customHeight="1">
      <c r="A887" s="144"/>
      <c r="C887" s="150"/>
      <c r="D887" s="150"/>
      <c r="E887" s="144"/>
      <c r="F887" s="152"/>
      <c r="G887" s="148"/>
      <c r="H887" s="144"/>
    </row>
    <row r="888" spans="1:8" ht="21" customHeight="1">
      <c r="A888" s="144"/>
      <c r="D888" s="144"/>
      <c r="E888" s="144"/>
      <c r="F888" s="148"/>
      <c r="G888" s="148"/>
      <c r="H888" s="144"/>
    </row>
    <row r="889" spans="1:8" ht="21" customHeight="1">
      <c r="A889" s="144"/>
      <c r="D889" s="144"/>
      <c r="E889" s="144"/>
      <c r="F889" s="148"/>
      <c r="G889" s="148"/>
      <c r="H889" s="144"/>
    </row>
    <row r="890" spans="1:8" ht="21" customHeight="1">
      <c r="A890" s="144"/>
      <c r="D890" s="144"/>
      <c r="E890" s="144"/>
      <c r="F890" s="148"/>
      <c r="G890" s="148"/>
      <c r="H890" s="144"/>
    </row>
    <row r="891" spans="1:8" ht="21" customHeight="1">
      <c r="A891" s="144"/>
      <c r="D891" s="144"/>
      <c r="E891" s="144"/>
      <c r="F891" s="148"/>
      <c r="G891" s="148"/>
      <c r="H891" s="144"/>
    </row>
    <row r="892" spans="1:8" ht="21" customHeight="1">
      <c r="A892" s="144"/>
      <c r="D892" s="144"/>
      <c r="E892" s="144"/>
      <c r="F892" s="148"/>
      <c r="G892" s="148"/>
      <c r="H892" s="144"/>
    </row>
    <row r="893" spans="1:8" ht="21" customHeight="1">
      <c r="A893" s="144"/>
      <c r="D893" s="144"/>
      <c r="E893" s="144"/>
      <c r="F893" s="148"/>
      <c r="G893" s="148"/>
      <c r="H893" s="144"/>
    </row>
    <row r="894" spans="1:8" ht="21" customHeight="1">
      <c r="A894" s="144"/>
      <c r="D894" s="144"/>
      <c r="E894" s="144"/>
      <c r="F894" s="148"/>
      <c r="G894" s="148"/>
      <c r="H894" s="144"/>
    </row>
    <row r="895" spans="1:8" ht="21" customHeight="1">
      <c r="A895" s="144"/>
      <c r="D895" s="144"/>
      <c r="E895" s="144"/>
      <c r="F895" s="148"/>
      <c r="G895" s="148"/>
      <c r="H895" s="144"/>
    </row>
    <row r="896" spans="1:8" ht="21" customHeight="1">
      <c r="A896" s="144"/>
      <c r="D896" s="144"/>
      <c r="E896" s="144"/>
      <c r="F896" s="148"/>
      <c r="G896" s="148"/>
      <c r="H896" s="144"/>
    </row>
    <row r="897" spans="1:8" ht="21" customHeight="1">
      <c r="A897" s="144"/>
      <c r="D897" s="144"/>
      <c r="E897" s="144"/>
      <c r="F897" s="148"/>
      <c r="G897" s="148"/>
      <c r="H897" s="144"/>
    </row>
    <row r="898" spans="1:8" ht="21" customHeight="1">
      <c r="A898" s="144"/>
      <c r="D898" s="144"/>
      <c r="E898" s="144"/>
      <c r="F898" s="148"/>
      <c r="G898" s="148"/>
      <c r="H898" s="144"/>
    </row>
    <row r="899" spans="1:8" ht="21" customHeight="1">
      <c r="A899" s="144"/>
      <c r="D899" s="144"/>
      <c r="E899" s="144"/>
      <c r="F899" s="148"/>
      <c r="G899" s="148"/>
      <c r="H899" s="144"/>
    </row>
    <row r="900" spans="1:8" ht="21" customHeight="1">
      <c r="A900" s="144"/>
      <c r="D900" s="144"/>
      <c r="E900" s="144"/>
      <c r="F900" s="148"/>
    </row>
    <row r="901" spans="1:8" ht="21" customHeight="1">
      <c r="A901" s="144"/>
      <c r="D901" s="144"/>
      <c r="E901" s="144"/>
      <c r="F901" s="148"/>
    </row>
    <row r="902" spans="1:8" ht="21" customHeight="1">
      <c r="A902" s="144"/>
      <c r="D902" s="144"/>
      <c r="E902" s="144"/>
      <c r="F902" s="148"/>
    </row>
    <row r="903" spans="1:8" ht="21" customHeight="1">
      <c r="A903" s="144"/>
      <c r="D903" s="144"/>
      <c r="E903" s="144"/>
      <c r="F903" s="148"/>
    </row>
    <row r="904" spans="1:8" ht="21" customHeight="1">
      <c r="A904" s="144"/>
      <c r="D904" s="144"/>
      <c r="E904" s="144"/>
      <c r="F904" s="148"/>
    </row>
    <row r="905" spans="1:8" ht="21" customHeight="1">
      <c r="A905" s="144"/>
      <c r="D905" s="144"/>
      <c r="E905" s="144"/>
      <c r="F905" s="148"/>
    </row>
    <row r="906" spans="1:8" ht="21" customHeight="1">
      <c r="A906" s="144"/>
      <c r="D906" s="144"/>
      <c r="E906" s="144"/>
      <c r="F906" s="148"/>
    </row>
    <row r="907" spans="1:8" ht="21" customHeight="1">
      <c r="A907" s="144"/>
      <c r="D907" s="144"/>
      <c r="F907" s="148"/>
    </row>
    <row r="908" spans="1:8" ht="21" customHeight="1">
      <c r="D908" s="144"/>
      <c r="F908" s="148"/>
    </row>
    <row r="909" spans="1:8" ht="21" customHeight="1">
      <c r="B909" s="144"/>
      <c r="D909" s="144"/>
      <c r="F909" s="148"/>
      <c r="G909" s="102"/>
    </row>
  </sheetData>
  <mergeCells count="3">
    <mergeCell ref="A1:I1"/>
    <mergeCell ref="A2:I2"/>
    <mergeCell ref="A3:I3"/>
  </mergeCells>
  <pageMargins left="9.9885844748858449E-2" right="2.8538812785388126E-2" top="0.15625" bottom="0.11458333333333333" header="0.3" footer="0.3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19</vt:i4>
      </vt:variant>
    </vt:vector>
  </HeadingPairs>
  <TitlesOfParts>
    <vt:vector size="19" baseType="lpstr">
      <vt:lpstr>เบี้ยผู้สูงอายุตาย  56</vt:lpstr>
      <vt:lpstr>ม. 1</vt:lpstr>
      <vt:lpstr>ม.2</vt:lpstr>
      <vt:lpstr>ม.3</vt:lpstr>
      <vt:lpstr>ม.4</vt:lpstr>
      <vt:lpstr>ม.5</vt:lpstr>
      <vt:lpstr>ม.7</vt:lpstr>
      <vt:lpstr>ม.8</vt:lpstr>
      <vt:lpstr>ม.9</vt:lpstr>
      <vt:lpstr>ม.10</vt:lpstr>
      <vt:lpstr>ม.11</vt:lpstr>
      <vt:lpstr>ม.12</vt:lpstr>
      <vt:lpstr>ม.13</vt:lpstr>
      <vt:lpstr>ม.14</vt:lpstr>
      <vt:lpstr>ม.15</vt:lpstr>
      <vt:lpstr>ม.16</vt:lpstr>
      <vt:lpstr>ม.17</vt:lpstr>
      <vt:lpstr>ม.18</vt:lpstr>
      <vt:lpstr>ม.19</vt:lpstr>
    </vt:vector>
  </TitlesOfParts>
  <Company>Blog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</dc:creator>
  <cp:lastModifiedBy>User~</cp:lastModifiedBy>
  <cp:lastPrinted>2021-06-21T02:56:07Z</cp:lastPrinted>
  <dcterms:created xsi:type="dcterms:W3CDTF">2012-01-15T06:06:00Z</dcterms:created>
  <dcterms:modified xsi:type="dcterms:W3CDTF">2021-07-08T03:55:43Z</dcterms:modified>
</cp:coreProperties>
</file>